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KMeans" sheetId="1" r:id="rId1"/>
    <sheet name="MLR" sheetId="2" r:id="rId2"/>
    <sheet name="Heirachical" sheetId="5" r:id="rId3"/>
  </sheets>
  <definedNames>
    <definedName name="_xlnm._FilterDatabase" localSheetId="0" hidden="1">KMeans!$A$1:$K$151</definedName>
    <definedName name="mlr" localSheetId="1">MLR!$A$1:$C$51</definedName>
  </definedNames>
  <calcPr calcId="152511"/>
</workbook>
</file>

<file path=xl/calcChain.xml><?xml version="1.0" encoding="utf-8"?>
<calcChain xmlns="http://schemas.openxmlformats.org/spreadsheetml/2006/main">
  <c r="O58" i="1" l="1"/>
  <c r="P58" i="1"/>
  <c r="Q58" i="1"/>
  <c r="O57" i="1"/>
  <c r="P57" i="1"/>
  <c r="Q57" i="1"/>
  <c r="O56" i="1"/>
  <c r="P56" i="1"/>
  <c r="Q56" i="1"/>
  <c r="N58" i="1"/>
  <c r="N57" i="1"/>
  <c r="N56" i="1"/>
  <c r="N51" i="1"/>
  <c r="O53" i="1"/>
  <c r="P53" i="1"/>
  <c r="Q53" i="1"/>
  <c r="O52" i="1"/>
  <c r="P52" i="1"/>
  <c r="Q52" i="1"/>
  <c r="O51" i="1"/>
  <c r="P51" i="1"/>
  <c r="Q51" i="1"/>
  <c r="N53" i="1"/>
  <c r="N52" i="1"/>
  <c r="N46" i="1"/>
  <c r="O48" i="1"/>
  <c r="P48" i="1"/>
  <c r="Q48" i="1"/>
  <c r="N48" i="1"/>
  <c r="N47" i="1"/>
  <c r="O47" i="1"/>
  <c r="P47" i="1"/>
  <c r="Q47" i="1"/>
  <c r="O46" i="1"/>
  <c r="P46" i="1"/>
  <c r="Q46" i="1"/>
  <c r="I2" i="1" l="1"/>
  <c r="H2" i="1"/>
  <c r="G2" i="1"/>
  <c r="N28" i="1"/>
  <c r="O28" i="1"/>
  <c r="P28" i="1"/>
  <c r="Q28" i="1"/>
  <c r="N27" i="1"/>
  <c r="O27" i="1"/>
  <c r="P27" i="1"/>
  <c r="Q27" i="1"/>
  <c r="O26" i="1"/>
  <c r="P26" i="1"/>
  <c r="Q26" i="1"/>
  <c r="N26" i="1"/>
  <c r="J2" i="1" l="1"/>
  <c r="I59" i="1"/>
  <c r="H59" i="1"/>
  <c r="G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G3" i="1"/>
  <c r="G4" i="1"/>
  <c r="J4" i="1" s="1"/>
  <c r="F4" i="1" s="1"/>
  <c r="K4" i="1" s="1"/>
  <c r="G5" i="1"/>
  <c r="G6" i="1"/>
  <c r="G7" i="1"/>
  <c r="G8" i="1"/>
  <c r="G9" i="1"/>
  <c r="J9" i="1" s="1"/>
  <c r="F9" i="1" s="1"/>
  <c r="K9" i="1" s="1"/>
  <c r="G10" i="1"/>
  <c r="G11" i="1"/>
  <c r="J11" i="1" s="1"/>
  <c r="F11" i="1" s="1"/>
  <c r="K11" i="1" s="1"/>
  <c r="G12" i="1"/>
  <c r="J12" i="1" s="1"/>
  <c r="F12" i="1" s="1"/>
  <c r="K12" i="1" s="1"/>
  <c r="G13" i="1"/>
  <c r="J13" i="1" s="1"/>
  <c r="F13" i="1" s="1"/>
  <c r="K13" i="1" s="1"/>
  <c r="G14" i="1"/>
  <c r="G15" i="1"/>
  <c r="J15" i="1" s="1"/>
  <c r="F15" i="1" s="1"/>
  <c r="K15" i="1" s="1"/>
  <c r="G16" i="1"/>
  <c r="J16" i="1" s="1"/>
  <c r="F16" i="1" s="1"/>
  <c r="K16" i="1" s="1"/>
  <c r="G17" i="1"/>
  <c r="J17" i="1" s="1"/>
  <c r="F17" i="1" s="1"/>
  <c r="K17" i="1" s="1"/>
  <c r="G18" i="1"/>
  <c r="G19" i="1"/>
  <c r="J19" i="1" s="1"/>
  <c r="F19" i="1" s="1"/>
  <c r="K19" i="1" s="1"/>
  <c r="G20" i="1"/>
  <c r="J20" i="1" s="1"/>
  <c r="F20" i="1" s="1"/>
  <c r="K20" i="1" s="1"/>
  <c r="G21" i="1"/>
  <c r="J21" i="1" s="1"/>
  <c r="F21" i="1" s="1"/>
  <c r="K21" i="1" s="1"/>
  <c r="G22" i="1"/>
  <c r="G23" i="1"/>
  <c r="J23" i="1" s="1"/>
  <c r="F23" i="1" s="1"/>
  <c r="K23" i="1" s="1"/>
  <c r="G24" i="1"/>
  <c r="J24" i="1" s="1"/>
  <c r="F24" i="1" s="1"/>
  <c r="K24" i="1" s="1"/>
  <c r="G25" i="1"/>
  <c r="J25" i="1" s="1"/>
  <c r="F25" i="1" s="1"/>
  <c r="K25" i="1" s="1"/>
  <c r="G26" i="1"/>
  <c r="G27" i="1"/>
  <c r="J27" i="1" s="1"/>
  <c r="F27" i="1" s="1"/>
  <c r="K27" i="1" s="1"/>
  <c r="G28" i="1"/>
  <c r="J28" i="1" s="1"/>
  <c r="F28" i="1" s="1"/>
  <c r="K28" i="1" s="1"/>
  <c r="G29" i="1"/>
  <c r="J29" i="1" s="1"/>
  <c r="F29" i="1" s="1"/>
  <c r="K29" i="1" s="1"/>
  <c r="G30" i="1"/>
  <c r="G31" i="1"/>
  <c r="J31" i="1" s="1"/>
  <c r="F31" i="1" s="1"/>
  <c r="K31" i="1" s="1"/>
  <c r="G32" i="1"/>
  <c r="J32" i="1" s="1"/>
  <c r="F32" i="1" s="1"/>
  <c r="K32" i="1" s="1"/>
  <c r="G33" i="1"/>
  <c r="J33" i="1" s="1"/>
  <c r="F33" i="1" s="1"/>
  <c r="K33" i="1" s="1"/>
  <c r="G34" i="1"/>
  <c r="G35" i="1"/>
  <c r="J35" i="1" s="1"/>
  <c r="F35" i="1" s="1"/>
  <c r="K35" i="1" s="1"/>
  <c r="G36" i="1"/>
  <c r="J36" i="1" s="1"/>
  <c r="F36" i="1" s="1"/>
  <c r="K36" i="1" s="1"/>
  <c r="G37" i="1"/>
  <c r="J37" i="1" s="1"/>
  <c r="F37" i="1" s="1"/>
  <c r="K37" i="1" s="1"/>
  <c r="G38" i="1"/>
  <c r="G39" i="1"/>
  <c r="J39" i="1" s="1"/>
  <c r="F39" i="1" s="1"/>
  <c r="K39" i="1" s="1"/>
  <c r="G40" i="1"/>
  <c r="J40" i="1" s="1"/>
  <c r="F40" i="1" s="1"/>
  <c r="K40" i="1" s="1"/>
  <c r="G41" i="1"/>
  <c r="J41" i="1" s="1"/>
  <c r="F41" i="1" s="1"/>
  <c r="K41" i="1" s="1"/>
  <c r="G42" i="1"/>
  <c r="G43" i="1"/>
  <c r="J43" i="1" s="1"/>
  <c r="F43" i="1" s="1"/>
  <c r="K43" i="1" s="1"/>
  <c r="G44" i="1"/>
  <c r="J44" i="1" s="1"/>
  <c r="F44" i="1" s="1"/>
  <c r="K44" i="1" s="1"/>
  <c r="G45" i="1"/>
  <c r="J45" i="1" s="1"/>
  <c r="F45" i="1" s="1"/>
  <c r="K45" i="1" s="1"/>
  <c r="G46" i="1"/>
  <c r="G47" i="1"/>
  <c r="J47" i="1" s="1"/>
  <c r="F47" i="1" s="1"/>
  <c r="K47" i="1" s="1"/>
  <c r="G48" i="1"/>
  <c r="G49" i="1"/>
  <c r="J49" i="1" s="1"/>
  <c r="F49" i="1" s="1"/>
  <c r="K49" i="1" s="1"/>
  <c r="G50" i="1"/>
  <c r="G51" i="1"/>
  <c r="J51" i="1" s="1"/>
  <c r="F51" i="1" s="1"/>
  <c r="K51" i="1" s="1"/>
  <c r="G52" i="1"/>
  <c r="G53" i="1"/>
  <c r="J53" i="1" s="1"/>
  <c r="F53" i="1" s="1"/>
  <c r="K53" i="1" s="1"/>
  <c r="G54" i="1"/>
  <c r="G55" i="1"/>
  <c r="G56" i="1"/>
  <c r="J56" i="1" s="1"/>
  <c r="F56" i="1" s="1"/>
  <c r="K56" i="1" s="1"/>
  <c r="G57" i="1"/>
  <c r="J57" i="1" s="1"/>
  <c r="F57" i="1" s="1"/>
  <c r="K57" i="1" s="1"/>
  <c r="G58" i="1"/>
  <c r="G60" i="1"/>
  <c r="G61" i="1"/>
  <c r="J61" i="1" s="1"/>
  <c r="F61" i="1" s="1"/>
  <c r="K61" i="1" s="1"/>
  <c r="G62" i="1"/>
  <c r="G63" i="1"/>
  <c r="J63" i="1" s="1"/>
  <c r="F63" i="1" s="1"/>
  <c r="K63" i="1" s="1"/>
  <c r="G64" i="1"/>
  <c r="G65" i="1"/>
  <c r="J65" i="1" s="1"/>
  <c r="F65" i="1" s="1"/>
  <c r="K65" i="1" s="1"/>
  <c r="G66" i="1"/>
  <c r="J66" i="1" s="1"/>
  <c r="F66" i="1" s="1"/>
  <c r="K66" i="1" s="1"/>
  <c r="G67" i="1"/>
  <c r="J67" i="1" s="1"/>
  <c r="F67" i="1" s="1"/>
  <c r="K67" i="1" s="1"/>
  <c r="G68" i="1"/>
  <c r="G69" i="1"/>
  <c r="G70" i="1"/>
  <c r="G71" i="1"/>
  <c r="J71" i="1" s="1"/>
  <c r="F71" i="1" s="1"/>
  <c r="K71" i="1" s="1"/>
  <c r="G72" i="1"/>
  <c r="G73" i="1"/>
  <c r="J73" i="1" s="1"/>
  <c r="F73" i="1" s="1"/>
  <c r="K73" i="1" s="1"/>
  <c r="G74" i="1"/>
  <c r="G75" i="1"/>
  <c r="J75" i="1" s="1"/>
  <c r="F75" i="1" s="1"/>
  <c r="K75" i="1" s="1"/>
  <c r="G76" i="1"/>
  <c r="G77" i="1"/>
  <c r="J77" i="1" s="1"/>
  <c r="F77" i="1" s="1"/>
  <c r="K77" i="1" s="1"/>
  <c r="G78" i="1"/>
  <c r="G79" i="1"/>
  <c r="J79" i="1" s="1"/>
  <c r="F79" i="1" s="1"/>
  <c r="K79" i="1" s="1"/>
  <c r="G80" i="1"/>
  <c r="J80" i="1" s="1"/>
  <c r="F80" i="1" s="1"/>
  <c r="K80" i="1" s="1"/>
  <c r="G81" i="1"/>
  <c r="J81" i="1" s="1"/>
  <c r="F81" i="1" s="1"/>
  <c r="K81" i="1" s="1"/>
  <c r="G82" i="1"/>
  <c r="G83" i="1"/>
  <c r="J83" i="1" s="1"/>
  <c r="F83" i="1" s="1"/>
  <c r="K83" i="1" s="1"/>
  <c r="G84" i="1"/>
  <c r="G85" i="1"/>
  <c r="J85" i="1" s="1"/>
  <c r="F85" i="1" s="1"/>
  <c r="K85" i="1" s="1"/>
  <c r="G86" i="1"/>
  <c r="G87" i="1"/>
  <c r="J87" i="1" s="1"/>
  <c r="F87" i="1" s="1"/>
  <c r="K87" i="1" s="1"/>
  <c r="G88" i="1"/>
  <c r="J88" i="1" s="1"/>
  <c r="F88" i="1" s="1"/>
  <c r="K88" i="1" s="1"/>
  <c r="G89" i="1"/>
  <c r="J89" i="1" s="1"/>
  <c r="F89" i="1" s="1"/>
  <c r="K89" i="1" s="1"/>
  <c r="G90" i="1"/>
  <c r="G91" i="1"/>
  <c r="J91" i="1" s="1"/>
  <c r="F91" i="1" s="1"/>
  <c r="K91" i="1" s="1"/>
  <c r="G92" i="1"/>
  <c r="G93" i="1"/>
  <c r="J93" i="1" s="1"/>
  <c r="F93" i="1" s="1"/>
  <c r="K93" i="1" s="1"/>
  <c r="G94" i="1"/>
  <c r="G95" i="1"/>
  <c r="J95" i="1" s="1"/>
  <c r="F95" i="1" s="1"/>
  <c r="K95" i="1" s="1"/>
  <c r="G96" i="1"/>
  <c r="G97" i="1"/>
  <c r="J97" i="1" s="1"/>
  <c r="F97" i="1" s="1"/>
  <c r="K97" i="1" s="1"/>
  <c r="G98" i="1"/>
  <c r="G99" i="1"/>
  <c r="J99" i="1" s="1"/>
  <c r="F99" i="1" s="1"/>
  <c r="K99" i="1" s="1"/>
  <c r="G100" i="1"/>
  <c r="G101" i="1"/>
  <c r="J101" i="1" s="1"/>
  <c r="F101" i="1" s="1"/>
  <c r="K101" i="1" s="1"/>
  <c r="G102" i="1"/>
  <c r="G103" i="1"/>
  <c r="J103" i="1" s="1"/>
  <c r="F103" i="1" s="1"/>
  <c r="K103" i="1" s="1"/>
  <c r="G104" i="1"/>
  <c r="G105" i="1"/>
  <c r="J105" i="1" s="1"/>
  <c r="F105" i="1" s="1"/>
  <c r="K105" i="1" s="1"/>
  <c r="G106" i="1"/>
  <c r="G107" i="1"/>
  <c r="J107" i="1" s="1"/>
  <c r="F107" i="1" s="1"/>
  <c r="K107" i="1" s="1"/>
  <c r="G108" i="1"/>
  <c r="J108" i="1" s="1"/>
  <c r="F108" i="1" s="1"/>
  <c r="K108" i="1" s="1"/>
  <c r="G109" i="1"/>
  <c r="J109" i="1" s="1"/>
  <c r="F109" i="1" s="1"/>
  <c r="K109" i="1" s="1"/>
  <c r="G110" i="1"/>
  <c r="G111" i="1"/>
  <c r="J111" i="1" s="1"/>
  <c r="F111" i="1" s="1"/>
  <c r="K111" i="1" s="1"/>
  <c r="G112" i="1"/>
  <c r="G113" i="1"/>
  <c r="J113" i="1" s="1"/>
  <c r="F113" i="1" s="1"/>
  <c r="K113" i="1" s="1"/>
  <c r="G114" i="1"/>
  <c r="G115" i="1"/>
  <c r="J115" i="1" s="1"/>
  <c r="F115" i="1" s="1"/>
  <c r="K115" i="1" s="1"/>
  <c r="G116" i="1"/>
  <c r="G117" i="1"/>
  <c r="J117" i="1" s="1"/>
  <c r="F117" i="1" s="1"/>
  <c r="K117" i="1" s="1"/>
  <c r="G118" i="1"/>
  <c r="G119" i="1"/>
  <c r="J119" i="1" s="1"/>
  <c r="F119" i="1" s="1"/>
  <c r="K119" i="1" s="1"/>
  <c r="G120" i="1"/>
  <c r="G121" i="1"/>
  <c r="J121" i="1" s="1"/>
  <c r="F121" i="1" s="1"/>
  <c r="K121" i="1" s="1"/>
  <c r="G122" i="1"/>
  <c r="G123" i="1"/>
  <c r="J123" i="1" s="1"/>
  <c r="F123" i="1" s="1"/>
  <c r="K123" i="1" s="1"/>
  <c r="G124" i="1"/>
  <c r="G125" i="1"/>
  <c r="J125" i="1" s="1"/>
  <c r="F125" i="1" s="1"/>
  <c r="K125" i="1" s="1"/>
  <c r="G126" i="1"/>
  <c r="G127" i="1"/>
  <c r="J127" i="1" s="1"/>
  <c r="F127" i="1" s="1"/>
  <c r="K127" i="1" s="1"/>
  <c r="G128" i="1"/>
  <c r="G129" i="1"/>
  <c r="J129" i="1" s="1"/>
  <c r="F129" i="1" s="1"/>
  <c r="K129" i="1" s="1"/>
  <c r="G130" i="1"/>
  <c r="G131" i="1"/>
  <c r="J131" i="1" s="1"/>
  <c r="F131" i="1" s="1"/>
  <c r="K131" i="1" s="1"/>
  <c r="G132" i="1"/>
  <c r="G133" i="1"/>
  <c r="J133" i="1" s="1"/>
  <c r="F133" i="1" s="1"/>
  <c r="K133" i="1" s="1"/>
  <c r="G134" i="1"/>
  <c r="G135" i="1"/>
  <c r="G136" i="1"/>
  <c r="G137" i="1"/>
  <c r="J137" i="1" s="1"/>
  <c r="F137" i="1" s="1"/>
  <c r="K137" i="1" s="1"/>
  <c r="G138" i="1"/>
  <c r="G139" i="1"/>
  <c r="J139" i="1" s="1"/>
  <c r="F139" i="1" s="1"/>
  <c r="K139" i="1" s="1"/>
  <c r="G140" i="1"/>
  <c r="G141" i="1"/>
  <c r="J141" i="1" s="1"/>
  <c r="F141" i="1" s="1"/>
  <c r="K141" i="1" s="1"/>
  <c r="G142" i="1"/>
  <c r="G143" i="1"/>
  <c r="J143" i="1" s="1"/>
  <c r="F143" i="1" s="1"/>
  <c r="K143" i="1" s="1"/>
  <c r="G144" i="1"/>
  <c r="J144" i="1" s="1"/>
  <c r="F144" i="1" s="1"/>
  <c r="K144" i="1" s="1"/>
  <c r="G145" i="1"/>
  <c r="J145" i="1" s="1"/>
  <c r="F145" i="1" s="1"/>
  <c r="K145" i="1" s="1"/>
  <c r="G146" i="1"/>
  <c r="G147" i="1"/>
  <c r="J147" i="1" s="1"/>
  <c r="F147" i="1" s="1"/>
  <c r="K147" i="1" s="1"/>
  <c r="G148" i="1"/>
  <c r="G149" i="1"/>
  <c r="J149" i="1" s="1"/>
  <c r="F149" i="1" s="1"/>
  <c r="K149" i="1" s="1"/>
  <c r="G150" i="1"/>
  <c r="G151" i="1"/>
  <c r="J3" i="1" l="1"/>
  <c r="F3" i="1" s="1"/>
  <c r="K3" i="1" s="1"/>
  <c r="J55" i="1"/>
  <c r="F55" i="1" s="1"/>
  <c r="K55" i="1" s="1"/>
  <c r="AE80" i="1"/>
  <c r="AE5" i="1"/>
  <c r="J69" i="1"/>
  <c r="F69" i="1" s="1"/>
  <c r="K69" i="1" s="1"/>
  <c r="AE46" i="1"/>
  <c r="AC46" i="1"/>
  <c r="AA46" i="1"/>
  <c r="Z46" i="1"/>
  <c r="AB46" i="1"/>
  <c r="Y46" i="1"/>
  <c r="W46" i="1"/>
  <c r="AD46" i="1"/>
  <c r="V46" i="1"/>
  <c r="X46" i="1"/>
  <c r="T46" i="1"/>
  <c r="U46" i="1"/>
  <c r="AE145" i="1"/>
  <c r="AD145" i="1"/>
  <c r="AC145" i="1"/>
  <c r="AA145" i="1"/>
  <c r="Y145" i="1"/>
  <c r="AB145" i="1"/>
  <c r="X145" i="1"/>
  <c r="V145" i="1"/>
  <c r="W145" i="1"/>
  <c r="U145" i="1"/>
  <c r="Z145" i="1"/>
  <c r="T145" i="1"/>
  <c r="AE89" i="1"/>
  <c r="AD89" i="1"/>
  <c r="AC89" i="1"/>
  <c r="AB89" i="1"/>
  <c r="AA89" i="1"/>
  <c r="Y89" i="1"/>
  <c r="X89" i="1"/>
  <c r="V89" i="1"/>
  <c r="W89" i="1"/>
  <c r="U89" i="1"/>
  <c r="Z89" i="1"/>
  <c r="T89" i="1"/>
  <c r="AE52" i="1"/>
  <c r="AD52" i="1"/>
  <c r="AC52" i="1"/>
  <c r="AB52" i="1"/>
  <c r="X52" i="1"/>
  <c r="AA52" i="1"/>
  <c r="Z52" i="1"/>
  <c r="W52" i="1"/>
  <c r="U52" i="1"/>
  <c r="V52" i="1"/>
  <c r="T52" i="1"/>
  <c r="Y52" i="1"/>
  <c r="AE40" i="1"/>
  <c r="AD40" i="1"/>
  <c r="AC40" i="1"/>
  <c r="AB40" i="1"/>
  <c r="X40" i="1"/>
  <c r="Y40" i="1"/>
  <c r="U40" i="1"/>
  <c r="Z40" i="1"/>
  <c r="T40" i="1"/>
  <c r="W40" i="1"/>
  <c r="V40" i="1"/>
  <c r="AA40" i="1"/>
  <c r="AE28" i="1"/>
  <c r="AD28" i="1"/>
  <c r="AC28" i="1"/>
  <c r="AB28" i="1"/>
  <c r="X28" i="1"/>
  <c r="AA28" i="1"/>
  <c r="W28" i="1"/>
  <c r="Z28" i="1"/>
  <c r="U28" i="1"/>
  <c r="V28" i="1"/>
  <c r="T28" i="1"/>
  <c r="Y28" i="1"/>
  <c r="AE16" i="1"/>
  <c r="AD16" i="1"/>
  <c r="AC16" i="1"/>
  <c r="AB16" i="1"/>
  <c r="Z16" i="1"/>
  <c r="X16" i="1"/>
  <c r="W16" i="1"/>
  <c r="AA16" i="1"/>
  <c r="Y16" i="1"/>
  <c r="U16" i="1"/>
  <c r="T16" i="1"/>
  <c r="V16" i="1"/>
  <c r="AE29" i="1"/>
  <c r="AD29" i="1"/>
  <c r="AA29" i="1"/>
  <c r="AC29" i="1"/>
  <c r="AB29" i="1"/>
  <c r="Y29" i="1"/>
  <c r="X29" i="1"/>
  <c r="W29" i="1"/>
  <c r="V29" i="1"/>
  <c r="Z29" i="1"/>
  <c r="U29" i="1"/>
  <c r="T29" i="1"/>
  <c r="AE144" i="1"/>
  <c r="AD144" i="1"/>
  <c r="AC144" i="1"/>
  <c r="AB144" i="1"/>
  <c r="X144" i="1"/>
  <c r="AA144" i="1"/>
  <c r="Y144" i="1"/>
  <c r="W144" i="1"/>
  <c r="U144" i="1"/>
  <c r="Z144" i="1"/>
  <c r="T144" i="1"/>
  <c r="V144" i="1"/>
  <c r="AE132" i="1"/>
  <c r="AD132" i="1"/>
  <c r="AC132" i="1"/>
  <c r="X132" i="1"/>
  <c r="AA132" i="1"/>
  <c r="Z132" i="1"/>
  <c r="AB132" i="1"/>
  <c r="W132" i="1"/>
  <c r="U132" i="1"/>
  <c r="V132" i="1"/>
  <c r="Y132" i="1"/>
  <c r="T132" i="1"/>
  <c r="AE112" i="1"/>
  <c r="AD112" i="1"/>
  <c r="AC112" i="1"/>
  <c r="AB112" i="1"/>
  <c r="X112" i="1"/>
  <c r="AA112" i="1"/>
  <c r="Y112" i="1"/>
  <c r="W112" i="1"/>
  <c r="U112" i="1"/>
  <c r="Z112" i="1"/>
  <c r="V112" i="1"/>
  <c r="T112" i="1"/>
  <c r="AE100" i="1"/>
  <c r="AD100" i="1"/>
  <c r="AC100" i="1"/>
  <c r="AB100" i="1"/>
  <c r="X100" i="1"/>
  <c r="AA100" i="1"/>
  <c r="Z100" i="1"/>
  <c r="W100" i="1"/>
  <c r="U100" i="1"/>
  <c r="V100" i="1"/>
  <c r="T100" i="1"/>
  <c r="Y100" i="1"/>
  <c r="AE88" i="1"/>
  <c r="AD88" i="1"/>
  <c r="AC88" i="1"/>
  <c r="AB88" i="1"/>
  <c r="X88" i="1"/>
  <c r="Y88" i="1"/>
  <c r="W88" i="1"/>
  <c r="U88" i="1"/>
  <c r="Z88" i="1"/>
  <c r="T88" i="1"/>
  <c r="AA88" i="1"/>
  <c r="V88" i="1"/>
  <c r="AE84" i="1"/>
  <c r="AD84" i="1"/>
  <c r="AC84" i="1"/>
  <c r="AB84" i="1"/>
  <c r="X84" i="1"/>
  <c r="AA84" i="1"/>
  <c r="Z84" i="1"/>
  <c r="W84" i="1"/>
  <c r="U84" i="1"/>
  <c r="V84" i="1"/>
  <c r="T84" i="1"/>
  <c r="Y84" i="1"/>
  <c r="AB80" i="1"/>
  <c r="U80" i="1"/>
  <c r="AE76" i="1"/>
  <c r="AD76" i="1"/>
  <c r="AC76" i="1"/>
  <c r="AB76" i="1"/>
  <c r="X76" i="1"/>
  <c r="AA76" i="1"/>
  <c r="Z76" i="1"/>
  <c r="W76" i="1"/>
  <c r="U76" i="1"/>
  <c r="V76" i="1"/>
  <c r="T76" i="1"/>
  <c r="Y76" i="1"/>
  <c r="AE72" i="1"/>
  <c r="AD72" i="1"/>
  <c r="AC72" i="1"/>
  <c r="AB72" i="1"/>
  <c r="X72" i="1"/>
  <c r="Y72" i="1"/>
  <c r="W72" i="1"/>
  <c r="U72" i="1"/>
  <c r="Z72" i="1"/>
  <c r="T72" i="1"/>
  <c r="AA72" i="1"/>
  <c r="V72" i="1"/>
  <c r="AE68" i="1"/>
  <c r="AD68" i="1"/>
  <c r="AC68" i="1"/>
  <c r="AB68" i="1"/>
  <c r="X68" i="1"/>
  <c r="AA68" i="1"/>
  <c r="Z68" i="1"/>
  <c r="W68" i="1"/>
  <c r="U68" i="1"/>
  <c r="V68" i="1"/>
  <c r="T68" i="1"/>
  <c r="Y68" i="1"/>
  <c r="AE64" i="1"/>
  <c r="AD64" i="1"/>
  <c r="AC64" i="1"/>
  <c r="AB64" i="1"/>
  <c r="X64" i="1"/>
  <c r="AA64" i="1"/>
  <c r="Y64" i="1"/>
  <c r="W64" i="1"/>
  <c r="U64" i="1"/>
  <c r="Z64" i="1"/>
  <c r="T64" i="1"/>
  <c r="V64" i="1"/>
  <c r="AE98" i="1"/>
  <c r="AD98" i="1"/>
  <c r="AB98" i="1"/>
  <c r="AA98" i="1"/>
  <c r="AC98" i="1"/>
  <c r="Z98" i="1"/>
  <c r="Y98" i="1"/>
  <c r="X98" i="1"/>
  <c r="V98" i="1"/>
  <c r="T98" i="1"/>
  <c r="W98" i="1"/>
  <c r="U98" i="1"/>
  <c r="AC18" i="1"/>
  <c r="AE18" i="1"/>
  <c r="AD18" i="1"/>
  <c r="AB18" i="1"/>
  <c r="AA18" i="1"/>
  <c r="Z18" i="1"/>
  <c r="Y18" i="1"/>
  <c r="X18" i="1"/>
  <c r="V18" i="1"/>
  <c r="T18" i="1"/>
  <c r="W18" i="1"/>
  <c r="U18" i="1"/>
  <c r="AE109" i="1"/>
  <c r="AD109" i="1"/>
  <c r="AC109" i="1"/>
  <c r="AA109" i="1"/>
  <c r="AB109" i="1"/>
  <c r="Y109" i="1"/>
  <c r="X109" i="1"/>
  <c r="V109" i="1"/>
  <c r="Z109" i="1"/>
  <c r="U109" i="1"/>
  <c r="W109" i="1"/>
  <c r="T109" i="1"/>
  <c r="AE44" i="1"/>
  <c r="AD44" i="1"/>
  <c r="AC44" i="1"/>
  <c r="AB44" i="1"/>
  <c r="X44" i="1"/>
  <c r="AA44" i="1"/>
  <c r="Z44" i="1"/>
  <c r="U44" i="1"/>
  <c r="W44" i="1"/>
  <c r="V44" i="1"/>
  <c r="T44" i="1"/>
  <c r="Y44" i="1"/>
  <c r="AE32" i="1"/>
  <c r="AD32" i="1"/>
  <c r="AC32" i="1"/>
  <c r="AB32" i="1"/>
  <c r="X32" i="1"/>
  <c r="W32" i="1"/>
  <c r="AA32" i="1"/>
  <c r="Y32" i="1"/>
  <c r="U32" i="1"/>
  <c r="Z32" i="1"/>
  <c r="T32" i="1"/>
  <c r="V32" i="1"/>
  <c r="AE20" i="1"/>
  <c r="AD20" i="1"/>
  <c r="AC20" i="1"/>
  <c r="AB20" i="1"/>
  <c r="Z20" i="1"/>
  <c r="X20" i="1"/>
  <c r="AA20" i="1"/>
  <c r="W20" i="1"/>
  <c r="U20" i="1"/>
  <c r="V20" i="1"/>
  <c r="T20" i="1"/>
  <c r="Y20" i="1"/>
  <c r="AE38" i="1"/>
  <c r="AC38" i="1"/>
  <c r="AD38" i="1"/>
  <c r="AA38" i="1"/>
  <c r="Z38" i="1"/>
  <c r="Y38" i="1"/>
  <c r="AB38" i="1"/>
  <c r="V38" i="1"/>
  <c r="T38" i="1"/>
  <c r="U38" i="1"/>
  <c r="X38" i="1"/>
  <c r="W38" i="1"/>
  <c r="AE140" i="1"/>
  <c r="AD140" i="1"/>
  <c r="AC140" i="1"/>
  <c r="X140" i="1"/>
  <c r="AA140" i="1"/>
  <c r="Z140" i="1"/>
  <c r="W140" i="1"/>
  <c r="AB140" i="1"/>
  <c r="U140" i="1"/>
  <c r="V140" i="1"/>
  <c r="T140" i="1"/>
  <c r="Y140" i="1"/>
  <c r="AE124" i="1"/>
  <c r="AD124" i="1"/>
  <c r="AC124" i="1"/>
  <c r="AB124" i="1"/>
  <c r="X124" i="1"/>
  <c r="AA124" i="1"/>
  <c r="Z124" i="1"/>
  <c r="W124" i="1"/>
  <c r="U124" i="1"/>
  <c r="V124" i="1"/>
  <c r="T124" i="1"/>
  <c r="Y124" i="1"/>
  <c r="AE120" i="1"/>
  <c r="AD120" i="1"/>
  <c r="AC120" i="1"/>
  <c r="AB120" i="1"/>
  <c r="X120" i="1"/>
  <c r="Y120" i="1"/>
  <c r="W120" i="1"/>
  <c r="Z120" i="1"/>
  <c r="U120" i="1"/>
  <c r="AA120" i="1"/>
  <c r="V120" i="1"/>
  <c r="T120" i="1"/>
  <c r="AE104" i="1"/>
  <c r="AD104" i="1"/>
  <c r="AC104" i="1"/>
  <c r="AB104" i="1"/>
  <c r="X104" i="1"/>
  <c r="Y104" i="1"/>
  <c r="W104" i="1"/>
  <c r="Z104" i="1"/>
  <c r="U104" i="1"/>
  <c r="T104" i="1"/>
  <c r="AA104" i="1"/>
  <c r="V104" i="1"/>
  <c r="AE96" i="1"/>
  <c r="AD96" i="1"/>
  <c r="AC96" i="1"/>
  <c r="AB96" i="1"/>
  <c r="X96" i="1"/>
  <c r="AA96" i="1"/>
  <c r="Y96" i="1"/>
  <c r="W96" i="1"/>
  <c r="U96" i="1"/>
  <c r="Z96" i="1"/>
  <c r="T96" i="1"/>
  <c r="V96" i="1"/>
  <c r="AE54" i="1"/>
  <c r="AD54" i="1"/>
  <c r="AC54" i="1"/>
  <c r="AA54" i="1"/>
  <c r="Z54" i="1"/>
  <c r="Y54" i="1"/>
  <c r="V54" i="1"/>
  <c r="W54" i="1"/>
  <c r="T54" i="1"/>
  <c r="U54" i="1"/>
  <c r="X54" i="1"/>
  <c r="AB54" i="1"/>
  <c r="AE34" i="1"/>
  <c r="AD34" i="1"/>
  <c r="AC34" i="1"/>
  <c r="AB34" i="1"/>
  <c r="AA34" i="1"/>
  <c r="Z34" i="1"/>
  <c r="Y34" i="1"/>
  <c r="X34" i="1"/>
  <c r="V34" i="1"/>
  <c r="T34" i="1"/>
  <c r="W34" i="1"/>
  <c r="U34" i="1"/>
  <c r="AC22" i="1"/>
  <c r="AE22" i="1"/>
  <c r="AD22" i="1"/>
  <c r="AA22" i="1"/>
  <c r="Z22" i="1"/>
  <c r="Y22" i="1"/>
  <c r="W22" i="1"/>
  <c r="V22" i="1"/>
  <c r="T22" i="1"/>
  <c r="U22" i="1"/>
  <c r="X22" i="1"/>
  <c r="AB22" i="1"/>
  <c r="AC14" i="1"/>
  <c r="AE14" i="1"/>
  <c r="AA14" i="1"/>
  <c r="AD14" i="1"/>
  <c r="AB14" i="1"/>
  <c r="Y14" i="1"/>
  <c r="W14" i="1"/>
  <c r="V14" i="1"/>
  <c r="X14" i="1"/>
  <c r="T14" i="1"/>
  <c r="U14" i="1"/>
  <c r="Z14" i="1"/>
  <c r="AE58" i="1"/>
  <c r="AD58" i="1"/>
  <c r="AB58" i="1"/>
  <c r="AA58" i="1"/>
  <c r="Z58" i="1"/>
  <c r="Y58" i="1"/>
  <c r="AC58" i="1"/>
  <c r="X58" i="1"/>
  <c r="W58" i="1"/>
  <c r="V58" i="1"/>
  <c r="T58" i="1"/>
  <c r="U58" i="1"/>
  <c r="AE42" i="1"/>
  <c r="AB42" i="1"/>
  <c r="AA42" i="1"/>
  <c r="Z42" i="1"/>
  <c r="Y42" i="1"/>
  <c r="AD42" i="1"/>
  <c r="X42" i="1"/>
  <c r="W42" i="1"/>
  <c r="V42" i="1"/>
  <c r="T42" i="1"/>
  <c r="AC42" i="1"/>
  <c r="U42" i="1"/>
  <c r="AC26" i="1"/>
  <c r="AE26" i="1"/>
  <c r="AD26" i="1"/>
  <c r="AB26" i="1"/>
  <c r="AA26" i="1"/>
  <c r="Z26" i="1"/>
  <c r="Y26" i="1"/>
  <c r="X26" i="1"/>
  <c r="V26" i="1"/>
  <c r="T26" i="1"/>
  <c r="U26" i="1"/>
  <c r="W26" i="1"/>
  <c r="AC30" i="1"/>
  <c r="AE30" i="1"/>
  <c r="AD30" i="1"/>
  <c r="AA30" i="1"/>
  <c r="Z30" i="1"/>
  <c r="AB30" i="1"/>
  <c r="Y30" i="1"/>
  <c r="W30" i="1"/>
  <c r="V30" i="1"/>
  <c r="X30" i="1"/>
  <c r="T30" i="1"/>
  <c r="U30" i="1"/>
  <c r="AE81" i="1"/>
  <c r="AD81" i="1"/>
  <c r="AC81" i="1"/>
  <c r="AB81" i="1"/>
  <c r="AA81" i="1"/>
  <c r="Y81" i="1"/>
  <c r="X81" i="1"/>
  <c r="V81" i="1"/>
  <c r="W81" i="1"/>
  <c r="U81" i="1"/>
  <c r="T81" i="1"/>
  <c r="Z81" i="1"/>
  <c r="AE48" i="1"/>
  <c r="AD48" i="1"/>
  <c r="AC48" i="1"/>
  <c r="AB48" i="1"/>
  <c r="X48" i="1"/>
  <c r="AA48" i="1"/>
  <c r="Y48" i="1"/>
  <c r="W48" i="1"/>
  <c r="U48" i="1"/>
  <c r="Z48" i="1"/>
  <c r="T48" i="1"/>
  <c r="V48" i="1"/>
  <c r="AE36" i="1"/>
  <c r="AD36" i="1"/>
  <c r="AC36" i="1"/>
  <c r="AB36" i="1"/>
  <c r="X36" i="1"/>
  <c r="AA36" i="1"/>
  <c r="Z36" i="1"/>
  <c r="W36" i="1"/>
  <c r="U36" i="1"/>
  <c r="V36" i="1"/>
  <c r="T36" i="1"/>
  <c r="Y36" i="1"/>
  <c r="AE24" i="1"/>
  <c r="AD24" i="1"/>
  <c r="AC24" i="1"/>
  <c r="AB24" i="1"/>
  <c r="X24" i="1"/>
  <c r="W24" i="1"/>
  <c r="Y24" i="1"/>
  <c r="U24" i="1"/>
  <c r="Z24" i="1"/>
  <c r="T24" i="1"/>
  <c r="AA24" i="1"/>
  <c r="V24" i="1"/>
  <c r="AE12" i="1"/>
  <c r="AD12" i="1"/>
  <c r="AC12" i="1"/>
  <c r="AB12" i="1"/>
  <c r="Z12" i="1"/>
  <c r="X12" i="1"/>
  <c r="AA12" i="1"/>
  <c r="W12" i="1"/>
  <c r="U12" i="1"/>
  <c r="V12" i="1"/>
  <c r="T12" i="1"/>
  <c r="Y12" i="1"/>
  <c r="AD67" i="1"/>
  <c r="AB67" i="1"/>
  <c r="AA67" i="1"/>
  <c r="AC67" i="1"/>
  <c r="Z67" i="1"/>
  <c r="W67" i="1"/>
  <c r="U67" i="1"/>
  <c r="AE67" i="1"/>
  <c r="X67" i="1"/>
  <c r="Y67" i="1"/>
  <c r="V67" i="1"/>
  <c r="T67" i="1"/>
  <c r="AE17" i="1"/>
  <c r="AD17" i="1"/>
  <c r="AC17" i="1"/>
  <c r="AB17" i="1"/>
  <c r="AA17" i="1"/>
  <c r="Z17" i="1"/>
  <c r="Y17" i="1"/>
  <c r="X17" i="1"/>
  <c r="V17" i="1"/>
  <c r="W17" i="1"/>
  <c r="U17" i="1"/>
  <c r="T17" i="1"/>
  <c r="AE148" i="1"/>
  <c r="AD148" i="1"/>
  <c r="AC148" i="1"/>
  <c r="X148" i="1"/>
  <c r="AA148" i="1"/>
  <c r="AB148" i="1"/>
  <c r="Z148" i="1"/>
  <c r="W148" i="1"/>
  <c r="U148" i="1"/>
  <c r="V148" i="1"/>
  <c r="Y148" i="1"/>
  <c r="T148" i="1"/>
  <c r="AE128" i="1"/>
  <c r="AD128" i="1"/>
  <c r="AC128" i="1"/>
  <c r="AB128" i="1"/>
  <c r="X128" i="1"/>
  <c r="AA128" i="1"/>
  <c r="Y128" i="1"/>
  <c r="W128" i="1"/>
  <c r="U128" i="1"/>
  <c r="Z128" i="1"/>
  <c r="V128" i="1"/>
  <c r="T128" i="1"/>
  <c r="AE116" i="1"/>
  <c r="AD116" i="1"/>
  <c r="AC116" i="1"/>
  <c r="AB116" i="1"/>
  <c r="X116" i="1"/>
  <c r="AA116" i="1"/>
  <c r="Z116" i="1"/>
  <c r="W116" i="1"/>
  <c r="U116" i="1"/>
  <c r="V116" i="1"/>
  <c r="Y116" i="1"/>
  <c r="T116" i="1"/>
  <c r="AE108" i="1"/>
  <c r="AD108" i="1"/>
  <c r="AC108" i="1"/>
  <c r="AB108" i="1"/>
  <c r="X108" i="1"/>
  <c r="AA108" i="1"/>
  <c r="Z108" i="1"/>
  <c r="W108" i="1"/>
  <c r="U108" i="1"/>
  <c r="V108" i="1"/>
  <c r="T108" i="1"/>
  <c r="Y108" i="1"/>
  <c r="AE92" i="1"/>
  <c r="AD92" i="1"/>
  <c r="AC92" i="1"/>
  <c r="AB92" i="1"/>
  <c r="X92" i="1"/>
  <c r="AA92" i="1"/>
  <c r="Z92" i="1"/>
  <c r="W92" i="1"/>
  <c r="U92" i="1"/>
  <c r="V92" i="1"/>
  <c r="T92" i="1"/>
  <c r="Y92" i="1"/>
  <c r="AE118" i="1"/>
  <c r="AD118" i="1"/>
  <c r="AC118" i="1"/>
  <c r="AA118" i="1"/>
  <c r="Z118" i="1"/>
  <c r="Y118" i="1"/>
  <c r="V118" i="1"/>
  <c r="T118" i="1"/>
  <c r="X118" i="1"/>
  <c r="U118" i="1"/>
  <c r="AB118" i="1"/>
  <c r="W118" i="1"/>
  <c r="AE50" i="1"/>
  <c r="AD50" i="1"/>
  <c r="AB50" i="1"/>
  <c r="AA50" i="1"/>
  <c r="AC50" i="1"/>
  <c r="Z50" i="1"/>
  <c r="Y50" i="1"/>
  <c r="X50" i="1"/>
  <c r="V50" i="1"/>
  <c r="T50" i="1"/>
  <c r="W50" i="1"/>
  <c r="U50" i="1"/>
  <c r="AE33" i="1"/>
  <c r="AD33" i="1"/>
  <c r="AC33" i="1"/>
  <c r="AB33" i="1"/>
  <c r="AA33" i="1"/>
  <c r="Y33" i="1"/>
  <c r="X33" i="1"/>
  <c r="V33" i="1"/>
  <c r="W33" i="1"/>
  <c r="U33" i="1"/>
  <c r="T33" i="1"/>
  <c r="Z33" i="1"/>
  <c r="AE21" i="1"/>
  <c r="AD21" i="1"/>
  <c r="AC21" i="1"/>
  <c r="AA21" i="1"/>
  <c r="Y21" i="1"/>
  <c r="X21" i="1"/>
  <c r="W21" i="1"/>
  <c r="V21" i="1"/>
  <c r="Z21" i="1"/>
  <c r="AB21" i="1"/>
  <c r="U21" i="1"/>
  <c r="T21" i="1"/>
  <c r="AE13" i="1"/>
  <c r="AD13" i="1"/>
  <c r="AA13" i="1"/>
  <c r="AB13" i="1"/>
  <c r="Y13" i="1"/>
  <c r="Z13" i="1"/>
  <c r="X13" i="1"/>
  <c r="AC13" i="1"/>
  <c r="W13" i="1"/>
  <c r="V13" i="1"/>
  <c r="U13" i="1"/>
  <c r="T13" i="1"/>
  <c r="AE150" i="1"/>
  <c r="AD150" i="1"/>
  <c r="AC150" i="1"/>
  <c r="AB150" i="1"/>
  <c r="AA150" i="1"/>
  <c r="Z150" i="1"/>
  <c r="Y150" i="1"/>
  <c r="V150" i="1"/>
  <c r="T150" i="1"/>
  <c r="X150" i="1"/>
  <c r="U150" i="1"/>
  <c r="W150" i="1"/>
  <c r="AE146" i="1"/>
  <c r="AD146" i="1"/>
  <c r="AB146" i="1"/>
  <c r="AA146" i="1"/>
  <c r="AC146" i="1"/>
  <c r="Z146" i="1"/>
  <c r="Y146" i="1"/>
  <c r="X146" i="1"/>
  <c r="V146" i="1"/>
  <c r="T146" i="1"/>
  <c r="U146" i="1"/>
  <c r="W146" i="1"/>
  <c r="AE142" i="1"/>
  <c r="AC142" i="1"/>
  <c r="AB142" i="1"/>
  <c r="AA142" i="1"/>
  <c r="Z142" i="1"/>
  <c r="AD142" i="1"/>
  <c r="Y142" i="1"/>
  <c r="V142" i="1"/>
  <c r="X142" i="1"/>
  <c r="T142" i="1"/>
  <c r="U142" i="1"/>
  <c r="W142" i="1"/>
  <c r="AE138" i="1"/>
  <c r="AB138" i="1"/>
  <c r="AA138" i="1"/>
  <c r="AD138" i="1"/>
  <c r="Z138" i="1"/>
  <c r="Y138" i="1"/>
  <c r="X138" i="1"/>
  <c r="V138" i="1"/>
  <c r="T138" i="1"/>
  <c r="AC138" i="1"/>
  <c r="U138" i="1"/>
  <c r="W138" i="1"/>
  <c r="AE134" i="1"/>
  <c r="AD134" i="1"/>
  <c r="AC134" i="1"/>
  <c r="AB134" i="1"/>
  <c r="AA134" i="1"/>
  <c r="Z134" i="1"/>
  <c r="Y134" i="1"/>
  <c r="V134" i="1"/>
  <c r="T134" i="1"/>
  <c r="X134" i="1"/>
  <c r="U134" i="1"/>
  <c r="W134" i="1"/>
  <c r="AE130" i="1"/>
  <c r="AD130" i="1"/>
  <c r="AA130" i="1"/>
  <c r="AC130" i="1"/>
  <c r="Z130" i="1"/>
  <c r="Y130" i="1"/>
  <c r="AB130" i="1"/>
  <c r="X130" i="1"/>
  <c r="V130" i="1"/>
  <c r="T130" i="1"/>
  <c r="U130" i="1"/>
  <c r="W130" i="1"/>
  <c r="AE126" i="1"/>
  <c r="AC126" i="1"/>
  <c r="AD126" i="1"/>
  <c r="AA126" i="1"/>
  <c r="Z126" i="1"/>
  <c r="AB126" i="1"/>
  <c r="Y126" i="1"/>
  <c r="V126" i="1"/>
  <c r="X126" i="1"/>
  <c r="T126" i="1"/>
  <c r="U126" i="1"/>
  <c r="W126" i="1"/>
  <c r="AE122" i="1"/>
  <c r="AD122" i="1"/>
  <c r="AB122" i="1"/>
  <c r="AA122" i="1"/>
  <c r="Z122" i="1"/>
  <c r="Y122" i="1"/>
  <c r="AC122" i="1"/>
  <c r="X122" i="1"/>
  <c r="V122" i="1"/>
  <c r="T122" i="1"/>
  <c r="U122" i="1"/>
  <c r="W122" i="1"/>
  <c r="AE114" i="1"/>
  <c r="AD114" i="1"/>
  <c r="AB114" i="1"/>
  <c r="AA114" i="1"/>
  <c r="AC114" i="1"/>
  <c r="Z114" i="1"/>
  <c r="Y114" i="1"/>
  <c r="X114" i="1"/>
  <c r="V114" i="1"/>
  <c r="T114" i="1"/>
  <c r="U114" i="1"/>
  <c r="W114" i="1"/>
  <c r="AE110" i="1"/>
  <c r="AC110" i="1"/>
  <c r="AA110" i="1"/>
  <c r="Z110" i="1"/>
  <c r="AB110" i="1"/>
  <c r="Y110" i="1"/>
  <c r="V110" i="1"/>
  <c r="X110" i="1"/>
  <c r="T110" i="1"/>
  <c r="U110" i="1"/>
  <c r="AD110" i="1"/>
  <c r="W110" i="1"/>
  <c r="AE106" i="1"/>
  <c r="AB106" i="1"/>
  <c r="AA106" i="1"/>
  <c r="Z106" i="1"/>
  <c r="Y106" i="1"/>
  <c r="X106" i="1"/>
  <c r="V106" i="1"/>
  <c r="AC106" i="1"/>
  <c r="T106" i="1"/>
  <c r="AD106" i="1"/>
  <c r="U106" i="1"/>
  <c r="W106" i="1"/>
  <c r="AE102" i="1"/>
  <c r="AD102" i="1"/>
  <c r="AC102" i="1"/>
  <c r="AA102" i="1"/>
  <c r="Z102" i="1"/>
  <c r="Y102" i="1"/>
  <c r="AB102" i="1"/>
  <c r="V102" i="1"/>
  <c r="T102" i="1"/>
  <c r="X102" i="1"/>
  <c r="U102" i="1"/>
  <c r="W102" i="1"/>
  <c r="AE94" i="1"/>
  <c r="AC94" i="1"/>
  <c r="AD94" i="1"/>
  <c r="AA94" i="1"/>
  <c r="Z94" i="1"/>
  <c r="AB94" i="1"/>
  <c r="Y94" i="1"/>
  <c r="V94" i="1"/>
  <c r="X94" i="1"/>
  <c r="T94" i="1"/>
  <c r="U94" i="1"/>
  <c r="W94" i="1"/>
  <c r="AE90" i="1"/>
  <c r="AD90" i="1"/>
  <c r="AB90" i="1"/>
  <c r="AA90" i="1"/>
  <c r="Z90" i="1"/>
  <c r="Y90" i="1"/>
  <c r="AC90" i="1"/>
  <c r="X90" i="1"/>
  <c r="V90" i="1"/>
  <c r="T90" i="1"/>
  <c r="W90" i="1"/>
  <c r="U90" i="1"/>
  <c r="AE86" i="1"/>
  <c r="AD86" i="1"/>
  <c r="AC86" i="1"/>
  <c r="AA86" i="1"/>
  <c r="Z86" i="1"/>
  <c r="Y86" i="1"/>
  <c r="V86" i="1"/>
  <c r="T86" i="1"/>
  <c r="U86" i="1"/>
  <c r="X86" i="1"/>
  <c r="AB86" i="1"/>
  <c r="W86" i="1"/>
  <c r="AE82" i="1"/>
  <c r="AD82" i="1"/>
  <c r="AB82" i="1"/>
  <c r="AA82" i="1"/>
  <c r="AC82" i="1"/>
  <c r="Z82" i="1"/>
  <c r="Y82" i="1"/>
  <c r="X82" i="1"/>
  <c r="V82" i="1"/>
  <c r="T82" i="1"/>
  <c r="W82" i="1"/>
  <c r="U82" i="1"/>
  <c r="AE78" i="1"/>
  <c r="AC78" i="1"/>
  <c r="AA78" i="1"/>
  <c r="Z78" i="1"/>
  <c r="AD78" i="1"/>
  <c r="AB78" i="1"/>
  <c r="Y78" i="1"/>
  <c r="V78" i="1"/>
  <c r="X78" i="1"/>
  <c r="T78" i="1"/>
  <c r="U78" i="1"/>
  <c r="W78" i="1"/>
  <c r="AE74" i="1"/>
  <c r="AB74" i="1"/>
  <c r="AA74" i="1"/>
  <c r="AD74" i="1"/>
  <c r="Z74" i="1"/>
  <c r="Y74" i="1"/>
  <c r="X74" i="1"/>
  <c r="V74" i="1"/>
  <c r="T74" i="1"/>
  <c r="AC74" i="1"/>
  <c r="W74" i="1"/>
  <c r="U74" i="1"/>
  <c r="AE66" i="1"/>
  <c r="AD66" i="1"/>
  <c r="AB66" i="1"/>
  <c r="AA66" i="1"/>
  <c r="AC66" i="1"/>
  <c r="Z66" i="1"/>
  <c r="Y66" i="1"/>
  <c r="X66" i="1"/>
  <c r="V66" i="1"/>
  <c r="T66" i="1"/>
  <c r="W66" i="1"/>
  <c r="U66" i="1"/>
  <c r="AE62" i="1"/>
  <c r="AC62" i="1"/>
  <c r="AD62" i="1"/>
  <c r="AA62" i="1"/>
  <c r="Z62" i="1"/>
  <c r="AB62" i="1"/>
  <c r="Y62" i="1"/>
  <c r="W62" i="1"/>
  <c r="V62" i="1"/>
  <c r="X62" i="1"/>
  <c r="T62" i="1"/>
  <c r="U62" i="1"/>
  <c r="AE57" i="1"/>
  <c r="AD57" i="1"/>
  <c r="AC57" i="1"/>
  <c r="AB57" i="1"/>
  <c r="AA57" i="1"/>
  <c r="Y57" i="1"/>
  <c r="X57" i="1"/>
  <c r="W57" i="1"/>
  <c r="V57" i="1"/>
  <c r="U57" i="1"/>
  <c r="Z57" i="1"/>
  <c r="T57" i="1"/>
  <c r="AE45" i="1"/>
  <c r="AD45" i="1"/>
  <c r="AC45" i="1"/>
  <c r="AA45" i="1"/>
  <c r="AB45" i="1"/>
  <c r="Y45" i="1"/>
  <c r="X45" i="1"/>
  <c r="V45" i="1"/>
  <c r="Z45" i="1"/>
  <c r="U45" i="1"/>
  <c r="W45" i="1"/>
  <c r="T45" i="1"/>
  <c r="AE41" i="1"/>
  <c r="AD41" i="1"/>
  <c r="AB41" i="1"/>
  <c r="AA41" i="1"/>
  <c r="Y41" i="1"/>
  <c r="X41" i="1"/>
  <c r="W41" i="1"/>
  <c r="V41" i="1"/>
  <c r="AC41" i="1"/>
  <c r="U41" i="1"/>
  <c r="Z41" i="1"/>
  <c r="T41" i="1"/>
  <c r="AE37" i="1"/>
  <c r="AD37" i="1"/>
  <c r="AA37" i="1"/>
  <c r="AC37" i="1"/>
  <c r="Y37" i="1"/>
  <c r="X37" i="1"/>
  <c r="AB37" i="1"/>
  <c r="V37" i="1"/>
  <c r="Z37" i="1"/>
  <c r="W37" i="1"/>
  <c r="U37" i="1"/>
  <c r="T37" i="1"/>
  <c r="AE25" i="1"/>
  <c r="AD25" i="1"/>
  <c r="AC25" i="1"/>
  <c r="AB25" i="1"/>
  <c r="AA25" i="1"/>
  <c r="Y25" i="1"/>
  <c r="X25" i="1"/>
  <c r="V25" i="1"/>
  <c r="W25" i="1"/>
  <c r="U25" i="1"/>
  <c r="Z25" i="1"/>
  <c r="T25" i="1"/>
  <c r="J59" i="1"/>
  <c r="F59" i="1" s="1"/>
  <c r="K59" i="1" s="1"/>
  <c r="J128" i="1"/>
  <c r="F128" i="1" s="1"/>
  <c r="K128" i="1" s="1"/>
  <c r="J92" i="1"/>
  <c r="F92" i="1" s="1"/>
  <c r="K92" i="1" s="1"/>
  <c r="J76" i="1"/>
  <c r="F76" i="1" s="1"/>
  <c r="K76" i="1" s="1"/>
  <c r="J151" i="1"/>
  <c r="F151" i="1" s="1"/>
  <c r="K151" i="1" s="1"/>
  <c r="J135" i="1"/>
  <c r="F135" i="1" s="1"/>
  <c r="K135" i="1" s="1"/>
  <c r="J50" i="1"/>
  <c r="F50" i="1" s="1"/>
  <c r="K50" i="1" s="1"/>
  <c r="J34" i="1"/>
  <c r="F34" i="1" s="1"/>
  <c r="K34" i="1" s="1"/>
  <c r="J18" i="1"/>
  <c r="F18" i="1" s="1"/>
  <c r="K18" i="1" s="1"/>
  <c r="J140" i="1"/>
  <c r="F140" i="1" s="1"/>
  <c r="K140" i="1" s="1"/>
  <c r="J120" i="1"/>
  <c r="F120" i="1" s="1"/>
  <c r="K120" i="1" s="1"/>
  <c r="J104" i="1"/>
  <c r="F104" i="1" s="1"/>
  <c r="K104" i="1" s="1"/>
  <c r="J96" i="1"/>
  <c r="F96" i="1" s="1"/>
  <c r="K96" i="1" s="1"/>
  <c r="J72" i="1"/>
  <c r="F72" i="1" s="1"/>
  <c r="K72" i="1" s="1"/>
  <c r="J60" i="1"/>
  <c r="F60" i="1" s="1"/>
  <c r="K60" i="1" s="1"/>
  <c r="J146" i="1"/>
  <c r="F146" i="1" s="1"/>
  <c r="K146" i="1" s="1"/>
  <c r="J114" i="1"/>
  <c r="F114" i="1" s="1"/>
  <c r="K114" i="1" s="1"/>
  <c r="J82" i="1"/>
  <c r="F82" i="1" s="1"/>
  <c r="K82" i="1" s="1"/>
  <c r="J136" i="1"/>
  <c r="F136" i="1" s="1"/>
  <c r="K136" i="1" s="1"/>
  <c r="J124" i="1"/>
  <c r="F124" i="1" s="1"/>
  <c r="K124" i="1" s="1"/>
  <c r="J112" i="1"/>
  <c r="F112" i="1" s="1"/>
  <c r="K112" i="1" s="1"/>
  <c r="J64" i="1"/>
  <c r="F64" i="1" s="1"/>
  <c r="K64" i="1" s="1"/>
  <c r="J130" i="1"/>
  <c r="F130" i="1" s="1"/>
  <c r="K130" i="1" s="1"/>
  <c r="J98" i="1"/>
  <c r="F98" i="1" s="1"/>
  <c r="K98" i="1" s="1"/>
  <c r="J148" i="1"/>
  <c r="F148" i="1" s="1"/>
  <c r="K148" i="1" s="1"/>
  <c r="J132" i="1"/>
  <c r="F132" i="1" s="1"/>
  <c r="K132" i="1" s="1"/>
  <c r="J116" i="1"/>
  <c r="F116" i="1" s="1"/>
  <c r="K116" i="1" s="1"/>
  <c r="J100" i="1"/>
  <c r="F100" i="1" s="1"/>
  <c r="K100" i="1" s="1"/>
  <c r="J84" i="1"/>
  <c r="F84" i="1" s="1"/>
  <c r="K84" i="1" s="1"/>
  <c r="J68" i="1"/>
  <c r="F68" i="1" s="1"/>
  <c r="K68" i="1" s="1"/>
  <c r="J52" i="1"/>
  <c r="F52" i="1" s="1"/>
  <c r="K52" i="1" s="1"/>
  <c r="J48" i="1"/>
  <c r="F48" i="1" s="1"/>
  <c r="K48" i="1" s="1"/>
  <c r="J150" i="1"/>
  <c r="F150" i="1" s="1"/>
  <c r="K150" i="1" s="1"/>
  <c r="J142" i="1"/>
  <c r="F142" i="1" s="1"/>
  <c r="K142" i="1" s="1"/>
  <c r="J138" i="1"/>
  <c r="F138" i="1" s="1"/>
  <c r="K138" i="1" s="1"/>
  <c r="J134" i="1"/>
  <c r="F134" i="1" s="1"/>
  <c r="K134" i="1" s="1"/>
  <c r="J126" i="1"/>
  <c r="F126" i="1" s="1"/>
  <c r="K126" i="1" s="1"/>
  <c r="J122" i="1"/>
  <c r="F122" i="1" s="1"/>
  <c r="K122" i="1" s="1"/>
  <c r="J118" i="1"/>
  <c r="F118" i="1" s="1"/>
  <c r="K118" i="1" s="1"/>
  <c r="J110" i="1"/>
  <c r="F110" i="1" s="1"/>
  <c r="K110" i="1" s="1"/>
  <c r="J106" i="1"/>
  <c r="F106" i="1" s="1"/>
  <c r="K106" i="1" s="1"/>
  <c r="J102" i="1"/>
  <c r="F102" i="1" s="1"/>
  <c r="K102" i="1" s="1"/>
  <c r="J94" i="1"/>
  <c r="F94" i="1" s="1"/>
  <c r="K94" i="1" s="1"/>
  <c r="J90" i="1"/>
  <c r="F90" i="1" s="1"/>
  <c r="K90" i="1" s="1"/>
  <c r="J86" i="1"/>
  <c r="F86" i="1" s="1"/>
  <c r="K86" i="1" s="1"/>
  <c r="J78" i="1"/>
  <c r="F78" i="1" s="1"/>
  <c r="K78" i="1" s="1"/>
  <c r="J74" i="1"/>
  <c r="F74" i="1" s="1"/>
  <c r="K74" i="1" s="1"/>
  <c r="J70" i="1"/>
  <c r="F70" i="1" s="1"/>
  <c r="K70" i="1" s="1"/>
  <c r="J62" i="1"/>
  <c r="F62" i="1" s="1"/>
  <c r="K62" i="1" s="1"/>
  <c r="J58" i="1"/>
  <c r="F58" i="1" s="1"/>
  <c r="K58" i="1" s="1"/>
  <c r="J54" i="1"/>
  <c r="F54" i="1" s="1"/>
  <c r="K54" i="1" s="1"/>
  <c r="J46" i="1"/>
  <c r="F46" i="1" s="1"/>
  <c r="K46" i="1" s="1"/>
  <c r="J42" i="1"/>
  <c r="F42" i="1" s="1"/>
  <c r="K42" i="1" s="1"/>
  <c r="J38" i="1"/>
  <c r="F38" i="1" s="1"/>
  <c r="K38" i="1" s="1"/>
  <c r="J30" i="1"/>
  <c r="F30" i="1" s="1"/>
  <c r="K30" i="1" s="1"/>
  <c r="J26" i="1"/>
  <c r="F26" i="1" s="1"/>
  <c r="K26" i="1" s="1"/>
  <c r="J22" i="1"/>
  <c r="F22" i="1" s="1"/>
  <c r="K22" i="1" s="1"/>
  <c r="J14" i="1"/>
  <c r="F14" i="1" s="1"/>
  <c r="K14" i="1" s="1"/>
  <c r="J10" i="1"/>
  <c r="F10" i="1" s="1"/>
  <c r="K10" i="1" s="1"/>
  <c r="F2" i="1"/>
  <c r="J7" i="1"/>
  <c r="F7" i="1" s="1"/>
  <c r="K7" i="1" s="1"/>
  <c r="J6" i="1"/>
  <c r="F6" i="1" s="1"/>
  <c r="K6" i="1" s="1"/>
  <c r="J5" i="1"/>
  <c r="F5" i="1" s="1"/>
  <c r="K5" i="1" s="1"/>
  <c r="J8" i="1"/>
  <c r="F8" i="1" s="1"/>
  <c r="K8" i="1" s="1"/>
  <c r="Z56" i="1" l="1"/>
  <c r="T70" i="1"/>
  <c r="AC4" i="1"/>
  <c r="AA4" i="1"/>
  <c r="Y4" i="1"/>
  <c r="Z4" i="1"/>
  <c r="X4" i="1"/>
  <c r="AB4" i="1"/>
  <c r="W4" i="1"/>
  <c r="V4" i="1"/>
  <c r="AE4" i="1"/>
  <c r="U4" i="1"/>
  <c r="AD4" i="1"/>
  <c r="T4" i="1"/>
  <c r="AC80" i="1"/>
  <c r="V56" i="1"/>
  <c r="V80" i="1"/>
  <c r="Y80" i="1"/>
  <c r="W80" i="1"/>
  <c r="T80" i="1"/>
  <c r="X80" i="1"/>
  <c r="W5" i="1"/>
  <c r="Y5" i="1"/>
  <c r="Z5" i="1"/>
  <c r="V5" i="1"/>
  <c r="AD5" i="1"/>
  <c r="AD70" i="1"/>
  <c r="AA5" i="1"/>
  <c r="T5" i="1"/>
  <c r="AB5" i="1"/>
  <c r="U5" i="1"/>
  <c r="X5" i="1"/>
  <c r="AC5" i="1"/>
  <c r="Z80" i="1"/>
  <c r="AA80" i="1"/>
  <c r="AD80" i="1"/>
  <c r="W70" i="1"/>
  <c r="AD55" i="1"/>
  <c r="AE55" i="1"/>
  <c r="AB55" i="1"/>
  <c r="AC55" i="1"/>
  <c r="W55" i="1"/>
  <c r="Z55" i="1"/>
  <c r="Y55" i="1"/>
  <c r="U55" i="1"/>
  <c r="AA55" i="1"/>
  <c r="T55" i="1"/>
  <c r="V55" i="1"/>
  <c r="X55" i="1"/>
  <c r="AD139" i="1"/>
  <c r="AE139" i="1"/>
  <c r="AB139" i="1"/>
  <c r="AA139" i="1"/>
  <c r="Z139" i="1"/>
  <c r="W139" i="1"/>
  <c r="X139" i="1"/>
  <c r="V139" i="1"/>
  <c r="T139" i="1"/>
  <c r="Y139" i="1"/>
  <c r="AC139" i="1"/>
  <c r="U139" i="1"/>
  <c r="AD131" i="1"/>
  <c r="AB131" i="1"/>
  <c r="AA131" i="1"/>
  <c r="AC131" i="1"/>
  <c r="Z131" i="1"/>
  <c r="W131" i="1"/>
  <c r="X131" i="1"/>
  <c r="Y131" i="1"/>
  <c r="V131" i="1"/>
  <c r="T131" i="1"/>
  <c r="AE131" i="1"/>
  <c r="U131" i="1"/>
  <c r="AE121" i="1"/>
  <c r="AD121" i="1"/>
  <c r="AC121" i="1"/>
  <c r="AB121" i="1"/>
  <c r="AA121" i="1"/>
  <c r="Y121" i="1"/>
  <c r="X121" i="1"/>
  <c r="V121" i="1"/>
  <c r="W121" i="1"/>
  <c r="U121" i="1"/>
  <c r="Z121" i="1"/>
  <c r="T121" i="1"/>
  <c r="AD15" i="1"/>
  <c r="AB15" i="1"/>
  <c r="AE15" i="1"/>
  <c r="W15" i="1"/>
  <c r="AA15" i="1"/>
  <c r="Y15" i="1"/>
  <c r="U15" i="1"/>
  <c r="AC15" i="1"/>
  <c r="T15" i="1"/>
  <c r="V15" i="1"/>
  <c r="X15" i="1"/>
  <c r="Z15" i="1"/>
  <c r="AD103" i="1"/>
  <c r="AE103" i="1"/>
  <c r="AB103" i="1"/>
  <c r="AC103" i="1"/>
  <c r="Z103" i="1"/>
  <c r="Y103" i="1"/>
  <c r="W103" i="1"/>
  <c r="T103" i="1"/>
  <c r="AA103" i="1"/>
  <c r="V103" i="1"/>
  <c r="U103" i="1"/>
  <c r="X103" i="1"/>
  <c r="AE133" i="1"/>
  <c r="AD133" i="1"/>
  <c r="AC133" i="1"/>
  <c r="AB133" i="1"/>
  <c r="AA133" i="1"/>
  <c r="Y133" i="1"/>
  <c r="X133" i="1"/>
  <c r="V133" i="1"/>
  <c r="Z133" i="1"/>
  <c r="U133" i="1"/>
  <c r="W133" i="1"/>
  <c r="T133" i="1"/>
  <c r="AE129" i="1"/>
  <c r="AD129" i="1"/>
  <c r="AC129" i="1"/>
  <c r="AA129" i="1"/>
  <c r="AB129" i="1"/>
  <c r="Y129" i="1"/>
  <c r="X129" i="1"/>
  <c r="V129" i="1"/>
  <c r="W129" i="1"/>
  <c r="U129" i="1"/>
  <c r="Z129" i="1"/>
  <c r="T129" i="1"/>
  <c r="AD11" i="1"/>
  <c r="AB11" i="1"/>
  <c r="AE11" i="1"/>
  <c r="AC11" i="1"/>
  <c r="AA11" i="1"/>
  <c r="Z11" i="1"/>
  <c r="W11" i="1"/>
  <c r="U11" i="1"/>
  <c r="X11" i="1"/>
  <c r="V11" i="1"/>
  <c r="T11" i="1"/>
  <c r="Y11" i="1"/>
  <c r="AD75" i="1"/>
  <c r="AB75" i="1"/>
  <c r="AE75" i="1"/>
  <c r="AA75" i="1"/>
  <c r="Z75" i="1"/>
  <c r="W75" i="1"/>
  <c r="U75" i="1"/>
  <c r="X75" i="1"/>
  <c r="V75" i="1"/>
  <c r="T75" i="1"/>
  <c r="Y75" i="1"/>
  <c r="AC75" i="1"/>
  <c r="AD119" i="1"/>
  <c r="AE119" i="1"/>
  <c r="AB119" i="1"/>
  <c r="AC119" i="1"/>
  <c r="Z119" i="1"/>
  <c r="Y119" i="1"/>
  <c r="W119" i="1"/>
  <c r="AA119" i="1"/>
  <c r="T119" i="1"/>
  <c r="V119" i="1"/>
  <c r="U119" i="1"/>
  <c r="X119" i="1"/>
  <c r="AE117" i="1"/>
  <c r="AD117" i="1"/>
  <c r="AC117" i="1"/>
  <c r="AA117" i="1"/>
  <c r="Y117" i="1"/>
  <c r="X117" i="1"/>
  <c r="V117" i="1"/>
  <c r="Z117" i="1"/>
  <c r="U117" i="1"/>
  <c r="AB117" i="1"/>
  <c r="W117" i="1"/>
  <c r="T117" i="1"/>
  <c r="AE61" i="1"/>
  <c r="AD61" i="1"/>
  <c r="AC61" i="1"/>
  <c r="AA61" i="1"/>
  <c r="AB61" i="1"/>
  <c r="Y61" i="1"/>
  <c r="X61" i="1"/>
  <c r="V61" i="1"/>
  <c r="Z61" i="1"/>
  <c r="U61" i="1"/>
  <c r="T61" i="1"/>
  <c r="W61" i="1"/>
  <c r="AD51" i="1"/>
  <c r="AB51" i="1"/>
  <c r="AE51" i="1"/>
  <c r="AA51" i="1"/>
  <c r="W51" i="1"/>
  <c r="AC51" i="1"/>
  <c r="Z51" i="1"/>
  <c r="U51" i="1"/>
  <c r="X51" i="1"/>
  <c r="Y51" i="1"/>
  <c r="V51" i="1"/>
  <c r="T51" i="1"/>
  <c r="AD39" i="1"/>
  <c r="AE39" i="1"/>
  <c r="AB39" i="1"/>
  <c r="AC39" i="1"/>
  <c r="W39" i="1"/>
  <c r="Z39" i="1"/>
  <c r="Y39" i="1"/>
  <c r="U39" i="1"/>
  <c r="T39" i="1"/>
  <c r="AA39" i="1"/>
  <c r="V39" i="1"/>
  <c r="X39" i="1"/>
  <c r="AD79" i="1"/>
  <c r="AB79" i="1"/>
  <c r="AE79" i="1"/>
  <c r="AC79" i="1"/>
  <c r="Z79" i="1"/>
  <c r="AA79" i="1"/>
  <c r="Y79" i="1"/>
  <c r="W79" i="1"/>
  <c r="U79" i="1"/>
  <c r="T79" i="1"/>
  <c r="V79" i="1"/>
  <c r="X79" i="1"/>
  <c r="AD143" i="1"/>
  <c r="AE143" i="1"/>
  <c r="AC143" i="1"/>
  <c r="AB143" i="1"/>
  <c r="Z143" i="1"/>
  <c r="AA143" i="1"/>
  <c r="Y143" i="1"/>
  <c r="W143" i="1"/>
  <c r="T143" i="1"/>
  <c r="V143" i="1"/>
  <c r="X143" i="1"/>
  <c r="U143" i="1"/>
  <c r="AE65" i="1"/>
  <c r="AD65" i="1"/>
  <c r="AC65" i="1"/>
  <c r="AB65" i="1"/>
  <c r="AA65" i="1"/>
  <c r="Y65" i="1"/>
  <c r="X65" i="1"/>
  <c r="V65" i="1"/>
  <c r="W65" i="1"/>
  <c r="U65" i="1"/>
  <c r="Z65" i="1"/>
  <c r="T65" i="1"/>
  <c r="AE73" i="1"/>
  <c r="AD73" i="1"/>
  <c r="AC73" i="1"/>
  <c r="AB73" i="1"/>
  <c r="AA73" i="1"/>
  <c r="Y73" i="1"/>
  <c r="X73" i="1"/>
  <c r="V73" i="1"/>
  <c r="W73" i="1"/>
  <c r="U73" i="1"/>
  <c r="Z73" i="1"/>
  <c r="T73" i="1"/>
  <c r="AE136" i="1"/>
  <c r="AD136" i="1"/>
  <c r="AC136" i="1"/>
  <c r="AB136" i="1"/>
  <c r="X136" i="1"/>
  <c r="Y136" i="1"/>
  <c r="W136" i="1"/>
  <c r="Z136" i="1"/>
  <c r="U136" i="1"/>
  <c r="AA136" i="1"/>
  <c r="T136" i="1"/>
  <c r="V136" i="1"/>
  <c r="AE9" i="1"/>
  <c r="AD9" i="1"/>
  <c r="AC9" i="1"/>
  <c r="AB9" i="1"/>
  <c r="AA9" i="1"/>
  <c r="Y9" i="1"/>
  <c r="X9" i="1"/>
  <c r="Z9" i="1"/>
  <c r="V9" i="1"/>
  <c r="W9" i="1"/>
  <c r="U9" i="1"/>
  <c r="T9" i="1"/>
  <c r="AD23" i="1"/>
  <c r="AE23" i="1"/>
  <c r="AB23" i="1"/>
  <c r="AC23" i="1"/>
  <c r="W23" i="1"/>
  <c r="Z23" i="1"/>
  <c r="Y23" i="1"/>
  <c r="U23" i="1"/>
  <c r="AA23" i="1"/>
  <c r="T23" i="1"/>
  <c r="V23" i="1"/>
  <c r="X23" i="1"/>
  <c r="AD43" i="1"/>
  <c r="AC43" i="1"/>
  <c r="AB43" i="1"/>
  <c r="AE43" i="1"/>
  <c r="AA43" i="1"/>
  <c r="W43" i="1"/>
  <c r="Z43" i="1"/>
  <c r="U43" i="1"/>
  <c r="X43" i="1"/>
  <c r="V43" i="1"/>
  <c r="T43" i="1"/>
  <c r="Y43" i="1"/>
  <c r="AD63" i="1"/>
  <c r="AB63" i="1"/>
  <c r="AC63" i="1"/>
  <c r="W63" i="1"/>
  <c r="Z63" i="1"/>
  <c r="AE63" i="1"/>
  <c r="AA63" i="1"/>
  <c r="Y63" i="1"/>
  <c r="U63" i="1"/>
  <c r="T63" i="1"/>
  <c r="V63" i="1"/>
  <c r="X63" i="1"/>
  <c r="AD87" i="1"/>
  <c r="AE87" i="1"/>
  <c r="AB87" i="1"/>
  <c r="AC87" i="1"/>
  <c r="Z87" i="1"/>
  <c r="Y87" i="1"/>
  <c r="W87" i="1"/>
  <c r="U87" i="1"/>
  <c r="AA87" i="1"/>
  <c r="T87" i="1"/>
  <c r="V87" i="1"/>
  <c r="X87" i="1"/>
  <c r="AD107" i="1"/>
  <c r="AB107" i="1"/>
  <c r="AE107" i="1"/>
  <c r="AA107" i="1"/>
  <c r="Z107" i="1"/>
  <c r="W107" i="1"/>
  <c r="X107" i="1"/>
  <c r="V107" i="1"/>
  <c r="T107" i="1"/>
  <c r="Y107" i="1"/>
  <c r="AC107" i="1"/>
  <c r="U107" i="1"/>
  <c r="AD127" i="1"/>
  <c r="AB127" i="1"/>
  <c r="AC127" i="1"/>
  <c r="Z127" i="1"/>
  <c r="AA127" i="1"/>
  <c r="Y127" i="1"/>
  <c r="W127" i="1"/>
  <c r="AE127" i="1"/>
  <c r="T127" i="1"/>
  <c r="V127" i="1"/>
  <c r="X127" i="1"/>
  <c r="U127" i="1"/>
  <c r="AD151" i="1"/>
  <c r="AE151" i="1"/>
  <c r="AC151" i="1"/>
  <c r="AB151" i="1"/>
  <c r="Z151" i="1"/>
  <c r="Y151" i="1"/>
  <c r="W151" i="1"/>
  <c r="AA151" i="1"/>
  <c r="T151" i="1"/>
  <c r="V151" i="1"/>
  <c r="X151" i="1"/>
  <c r="U151" i="1"/>
  <c r="AE85" i="1"/>
  <c r="AD85" i="1"/>
  <c r="AC85" i="1"/>
  <c r="AA85" i="1"/>
  <c r="Y85" i="1"/>
  <c r="X85" i="1"/>
  <c r="V85" i="1"/>
  <c r="Z85" i="1"/>
  <c r="AB85" i="1"/>
  <c r="U85" i="1"/>
  <c r="W85" i="1"/>
  <c r="T85" i="1"/>
  <c r="AE149" i="1"/>
  <c r="AD149" i="1"/>
  <c r="AC149" i="1"/>
  <c r="AA149" i="1"/>
  <c r="Y149" i="1"/>
  <c r="X149" i="1"/>
  <c r="V149" i="1"/>
  <c r="AB149" i="1"/>
  <c r="Z149" i="1"/>
  <c r="U149" i="1"/>
  <c r="W149" i="1"/>
  <c r="T149" i="1"/>
  <c r="AE113" i="1"/>
  <c r="AD113" i="1"/>
  <c r="AC113" i="1"/>
  <c r="AB113" i="1"/>
  <c r="AA113" i="1"/>
  <c r="Y113" i="1"/>
  <c r="X113" i="1"/>
  <c r="V113" i="1"/>
  <c r="W113" i="1"/>
  <c r="U113" i="1"/>
  <c r="Z113" i="1"/>
  <c r="T113" i="1"/>
  <c r="AD115" i="1"/>
  <c r="AB115" i="1"/>
  <c r="AE115" i="1"/>
  <c r="AA115" i="1"/>
  <c r="AC115" i="1"/>
  <c r="Z115" i="1"/>
  <c r="W115" i="1"/>
  <c r="X115" i="1"/>
  <c r="Y115" i="1"/>
  <c r="V115" i="1"/>
  <c r="T115" i="1"/>
  <c r="U115" i="1"/>
  <c r="AE97" i="1"/>
  <c r="AD97" i="1"/>
  <c r="AC97" i="1"/>
  <c r="AB97" i="1"/>
  <c r="AA97" i="1"/>
  <c r="Y97" i="1"/>
  <c r="X97" i="1"/>
  <c r="V97" i="1"/>
  <c r="W97" i="1"/>
  <c r="U97" i="1"/>
  <c r="T97" i="1"/>
  <c r="Z97" i="1"/>
  <c r="AD19" i="1"/>
  <c r="AB19" i="1"/>
  <c r="AC19" i="1"/>
  <c r="AE19" i="1"/>
  <c r="AA19" i="1"/>
  <c r="W19" i="1"/>
  <c r="Z19" i="1"/>
  <c r="U19" i="1"/>
  <c r="X19" i="1"/>
  <c r="Y19" i="1"/>
  <c r="V19" i="1"/>
  <c r="T19" i="1"/>
  <c r="AE152" i="1"/>
  <c r="AD152" i="1"/>
  <c r="AC152" i="1"/>
  <c r="AB152" i="1"/>
  <c r="X152" i="1"/>
  <c r="Y152" i="1"/>
  <c r="W152" i="1"/>
  <c r="Z152" i="1"/>
  <c r="U152" i="1"/>
  <c r="AA152" i="1"/>
  <c r="V152" i="1"/>
  <c r="T152" i="1"/>
  <c r="AE60" i="1"/>
  <c r="AD60" i="1"/>
  <c r="AC60" i="1"/>
  <c r="AB60" i="1"/>
  <c r="X60" i="1"/>
  <c r="AA60" i="1"/>
  <c r="Z60" i="1"/>
  <c r="U60" i="1"/>
  <c r="V60" i="1"/>
  <c r="W60" i="1"/>
  <c r="T60" i="1"/>
  <c r="Y60" i="1"/>
  <c r="AC6" i="1"/>
  <c r="AE6" i="1"/>
  <c r="AD6" i="1"/>
  <c r="AA6" i="1"/>
  <c r="Z6" i="1"/>
  <c r="Y6" i="1"/>
  <c r="AB6" i="1"/>
  <c r="W6" i="1"/>
  <c r="V6" i="1"/>
  <c r="T6" i="1"/>
  <c r="U6" i="1"/>
  <c r="X6" i="1"/>
  <c r="AD31" i="1"/>
  <c r="AB31" i="1"/>
  <c r="AE31" i="1"/>
  <c r="W31" i="1"/>
  <c r="AC31" i="1"/>
  <c r="Z31" i="1"/>
  <c r="AA31" i="1"/>
  <c r="Y31" i="1"/>
  <c r="U31" i="1"/>
  <c r="T31" i="1"/>
  <c r="V31" i="1"/>
  <c r="X31" i="1"/>
  <c r="AD95" i="1"/>
  <c r="AB95" i="1"/>
  <c r="AC95" i="1"/>
  <c r="AE95" i="1"/>
  <c r="Z95" i="1"/>
  <c r="AA95" i="1"/>
  <c r="Y95" i="1"/>
  <c r="W95" i="1"/>
  <c r="U95" i="1"/>
  <c r="T95" i="1"/>
  <c r="V95" i="1"/>
  <c r="X95" i="1"/>
  <c r="AE53" i="1"/>
  <c r="AD53" i="1"/>
  <c r="AC53" i="1"/>
  <c r="AA53" i="1"/>
  <c r="Y53" i="1"/>
  <c r="X53" i="1"/>
  <c r="V53" i="1"/>
  <c r="Z53" i="1"/>
  <c r="W53" i="1"/>
  <c r="U53" i="1"/>
  <c r="AB53" i="1"/>
  <c r="T53" i="1"/>
  <c r="AE137" i="1"/>
  <c r="AD137" i="1"/>
  <c r="AC137" i="1"/>
  <c r="AA137" i="1"/>
  <c r="Y137" i="1"/>
  <c r="AB137" i="1"/>
  <c r="X137" i="1"/>
  <c r="V137" i="1"/>
  <c r="W137" i="1"/>
  <c r="U137" i="1"/>
  <c r="Z137" i="1"/>
  <c r="T137" i="1"/>
  <c r="AE93" i="1"/>
  <c r="AD93" i="1"/>
  <c r="AC93" i="1"/>
  <c r="AA93" i="1"/>
  <c r="AB93" i="1"/>
  <c r="Y93" i="1"/>
  <c r="X93" i="1"/>
  <c r="V93" i="1"/>
  <c r="Z93" i="1"/>
  <c r="U93" i="1"/>
  <c r="W93" i="1"/>
  <c r="T93" i="1"/>
  <c r="AD7" i="1"/>
  <c r="AE7" i="1"/>
  <c r="AB7" i="1"/>
  <c r="AC7" i="1"/>
  <c r="W7" i="1"/>
  <c r="Z7" i="1"/>
  <c r="Y7" i="1"/>
  <c r="U7" i="1"/>
  <c r="T7" i="1"/>
  <c r="AA7" i="1"/>
  <c r="V7" i="1"/>
  <c r="X7" i="1"/>
  <c r="AD59" i="1"/>
  <c r="AB59" i="1"/>
  <c r="AE59" i="1"/>
  <c r="AA59" i="1"/>
  <c r="W59" i="1"/>
  <c r="Z59" i="1"/>
  <c r="U59" i="1"/>
  <c r="AC59" i="1"/>
  <c r="X59" i="1"/>
  <c r="V59" i="1"/>
  <c r="T59" i="1"/>
  <c r="Y59" i="1"/>
  <c r="AD123" i="1"/>
  <c r="AB123" i="1"/>
  <c r="AE123" i="1"/>
  <c r="AA123" i="1"/>
  <c r="Z123" i="1"/>
  <c r="W123" i="1"/>
  <c r="AC123" i="1"/>
  <c r="X123" i="1"/>
  <c r="V123" i="1"/>
  <c r="T123" i="1"/>
  <c r="Y123" i="1"/>
  <c r="U123" i="1"/>
  <c r="AE69" i="1"/>
  <c r="AD69" i="1"/>
  <c r="AC69" i="1"/>
  <c r="AA69" i="1"/>
  <c r="Y69" i="1"/>
  <c r="X69" i="1"/>
  <c r="AB69" i="1"/>
  <c r="V69" i="1"/>
  <c r="Z69" i="1"/>
  <c r="U69" i="1"/>
  <c r="W69" i="1"/>
  <c r="T69" i="1"/>
  <c r="AD83" i="1"/>
  <c r="AB83" i="1"/>
  <c r="AE83" i="1"/>
  <c r="AA83" i="1"/>
  <c r="AC83" i="1"/>
  <c r="Z83" i="1"/>
  <c r="W83" i="1"/>
  <c r="U83" i="1"/>
  <c r="X83" i="1"/>
  <c r="Y83" i="1"/>
  <c r="V83" i="1"/>
  <c r="T83" i="1"/>
  <c r="AE141" i="1"/>
  <c r="AD141" i="1"/>
  <c r="AC141" i="1"/>
  <c r="AA141" i="1"/>
  <c r="Y141" i="1"/>
  <c r="X141" i="1"/>
  <c r="V141" i="1"/>
  <c r="Z141" i="1"/>
  <c r="U141" i="1"/>
  <c r="W141" i="1"/>
  <c r="AB141" i="1"/>
  <c r="T141" i="1"/>
  <c r="AE8" i="1"/>
  <c r="AD8" i="1"/>
  <c r="AC8" i="1"/>
  <c r="AB8" i="1"/>
  <c r="Z8" i="1"/>
  <c r="X8" i="1"/>
  <c r="W8" i="1"/>
  <c r="Y8" i="1"/>
  <c r="U8" i="1"/>
  <c r="T8" i="1"/>
  <c r="AA8" i="1"/>
  <c r="V8" i="1"/>
  <c r="AC10" i="1"/>
  <c r="AE10" i="1"/>
  <c r="AB10" i="1"/>
  <c r="AA10" i="1"/>
  <c r="AD10" i="1"/>
  <c r="Y10" i="1"/>
  <c r="X10" i="1"/>
  <c r="Z10" i="1"/>
  <c r="V10" i="1"/>
  <c r="T10" i="1"/>
  <c r="U10" i="1"/>
  <c r="W10" i="1"/>
  <c r="AB3" i="1"/>
  <c r="X3" i="1"/>
  <c r="AE3" i="1"/>
  <c r="AA3" i="1"/>
  <c r="AD3" i="1"/>
  <c r="V3" i="1"/>
  <c r="AC3" i="1"/>
  <c r="Z3" i="1"/>
  <c r="W3" i="1"/>
  <c r="U3" i="1"/>
  <c r="Y3" i="1"/>
  <c r="T3" i="1"/>
  <c r="AD27" i="1"/>
  <c r="AB27" i="1"/>
  <c r="AE27" i="1"/>
  <c r="AC27" i="1"/>
  <c r="AA27" i="1"/>
  <c r="W27" i="1"/>
  <c r="Z27" i="1"/>
  <c r="U27" i="1"/>
  <c r="X27" i="1"/>
  <c r="V27" i="1"/>
  <c r="T27" i="1"/>
  <c r="Y27" i="1"/>
  <c r="AD47" i="1"/>
  <c r="AB47" i="1"/>
  <c r="AE47" i="1"/>
  <c r="AC47" i="1"/>
  <c r="W47" i="1"/>
  <c r="Z47" i="1"/>
  <c r="AA47" i="1"/>
  <c r="Y47" i="1"/>
  <c r="U47" i="1"/>
  <c r="T47" i="1"/>
  <c r="V47" i="1"/>
  <c r="X47" i="1"/>
  <c r="AD71" i="1"/>
  <c r="AE71" i="1"/>
  <c r="AB71" i="1"/>
  <c r="AC71" i="1"/>
  <c r="Z71" i="1"/>
  <c r="Y71" i="1"/>
  <c r="W71" i="1"/>
  <c r="U71" i="1"/>
  <c r="T71" i="1"/>
  <c r="AA71" i="1"/>
  <c r="V71" i="1"/>
  <c r="X71" i="1"/>
  <c r="AD91" i="1"/>
  <c r="AB91" i="1"/>
  <c r="AE91" i="1"/>
  <c r="AA91" i="1"/>
  <c r="Z91" i="1"/>
  <c r="W91" i="1"/>
  <c r="U91" i="1"/>
  <c r="AC91" i="1"/>
  <c r="X91" i="1"/>
  <c r="V91" i="1"/>
  <c r="T91" i="1"/>
  <c r="Y91" i="1"/>
  <c r="AD111" i="1"/>
  <c r="AB111" i="1"/>
  <c r="AE111" i="1"/>
  <c r="AC111" i="1"/>
  <c r="Z111" i="1"/>
  <c r="AA111" i="1"/>
  <c r="Y111" i="1"/>
  <c r="W111" i="1"/>
  <c r="T111" i="1"/>
  <c r="V111" i="1"/>
  <c r="X111" i="1"/>
  <c r="U111" i="1"/>
  <c r="AD135" i="1"/>
  <c r="AE135" i="1"/>
  <c r="AB135" i="1"/>
  <c r="AC135" i="1"/>
  <c r="Z135" i="1"/>
  <c r="Y135" i="1"/>
  <c r="W135" i="1"/>
  <c r="T135" i="1"/>
  <c r="AA135" i="1"/>
  <c r="V135" i="1"/>
  <c r="X135" i="1"/>
  <c r="U135" i="1"/>
  <c r="AE49" i="1"/>
  <c r="AD49" i="1"/>
  <c r="AC49" i="1"/>
  <c r="AB49" i="1"/>
  <c r="AA49" i="1"/>
  <c r="Y49" i="1"/>
  <c r="X49" i="1"/>
  <c r="V49" i="1"/>
  <c r="W49" i="1"/>
  <c r="U49" i="1"/>
  <c r="Z49" i="1"/>
  <c r="T49" i="1"/>
  <c r="AE101" i="1"/>
  <c r="AD101" i="1"/>
  <c r="AC101" i="1"/>
  <c r="AA101" i="1"/>
  <c r="Y101" i="1"/>
  <c r="X101" i="1"/>
  <c r="AB101" i="1"/>
  <c r="V101" i="1"/>
  <c r="Z101" i="1"/>
  <c r="U101" i="1"/>
  <c r="W101" i="1"/>
  <c r="T101" i="1"/>
  <c r="AD99" i="1"/>
  <c r="AB99" i="1"/>
  <c r="AA99" i="1"/>
  <c r="AE99" i="1"/>
  <c r="AC99" i="1"/>
  <c r="Z99" i="1"/>
  <c r="W99" i="1"/>
  <c r="U99" i="1"/>
  <c r="X99" i="1"/>
  <c r="Y99" i="1"/>
  <c r="V99" i="1"/>
  <c r="T99" i="1"/>
  <c r="AE125" i="1"/>
  <c r="AD125" i="1"/>
  <c r="AC125" i="1"/>
  <c r="AA125" i="1"/>
  <c r="AB125" i="1"/>
  <c r="Y125" i="1"/>
  <c r="X125" i="1"/>
  <c r="V125" i="1"/>
  <c r="Z125" i="1"/>
  <c r="U125" i="1"/>
  <c r="W125" i="1"/>
  <c r="T125" i="1"/>
  <c r="AD147" i="1"/>
  <c r="AE147" i="1"/>
  <c r="AB147" i="1"/>
  <c r="AA147" i="1"/>
  <c r="AC147" i="1"/>
  <c r="Z147" i="1"/>
  <c r="W147" i="1"/>
  <c r="X147" i="1"/>
  <c r="Y147" i="1"/>
  <c r="V147" i="1"/>
  <c r="T147" i="1"/>
  <c r="U147" i="1"/>
  <c r="AE105" i="1"/>
  <c r="AD105" i="1"/>
  <c r="AC105" i="1"/>
  <c r="AB105" i="1"/>
  <c r="AA105" i="1"/>
  <c r="Y105" i="1"/>
  <c r="X105" i="1"/>
  <c r="V105" i="1"/>
  <c r="W105" i="1"/>
  <c r="U105" i="1"/>
  <c r="Z105" i="1"/>
  <c r="T105" i="1"/>
  <c r="AD35" i="1"/>
  <c r="AB35" i="1"/>
  <c r="AC35" i="1"/>
  <c r="AA35" i="1"/>
  <c r="W35" i="1"/>
  <c r="AE35" i="1"/>
  <c r="Z35" i="1"/>
  <c r="U35" i="1"/>
  <c r="X35" i="1"/>
  <c r="Y35" i="1"/>
  <c r="V35" i="1"/>
  <c r="T35" i="1"/>
  <c r="AE77" i="1"/>
  <c r="AD77" i="1"/>
  <c r="AC77" i="1"/>
  <c r="AA77" i="1"/>
  <c r="AB77" i="1"/>
  <c r="Y77" i="1"/>
  <c r="X77" i="1"/>
  <c r="V77" i="1"/>
  <c r="Z77" i="1"/>
  <c r="U77" i="1"/>
  <c r="W77" i="1"/>
  <c r="T77" i="1"/>
  <c r="K2" i="1"/>
  <c r="AB70" i="1" l="1"/>
  <c r="U56" i="1"/>
  <c r="X70" i="1"/>
  <c r="AE70" i="1"/>
  <c r="Y70" i="1"/>
  <c r="AC70" i="1"/>
  <c r="AA70" i="1"/>
  <c r="Z70" i="1"/>
  <c r="P36" i="1" s="1"/>
  <c r="U70" i="1"/>
  <c r="AD56" i="1"/>
  <c r="P42" i="1" s="1"/>
  <c r="AA56" i="1"/>
  <c r="Q36" i="1" s="1"/>
  <c r="X56" i="1"/>
  <c r="Y56" i="1"/>
  <c r="AE56" i="1"/>
  <c r="T56" i="1"/>
  <c r="N33" i="1" s="1"/>
  <c r="V70" i="1"/>
  <c r="P32" i="1" s="1"/>
  <c r="W56" i="1"/>
  <c r="Q9" i="1" s="1"/>
  <c r="AB56" i="1"/>
  <c r="N41" i="1" s="1"/>
  <c r="AC56" i="1"/>
  <c r="O31" i="1" l="1"/>
  <c r="N31" i="1"/>
  <c r="Q11" i="1"/>
  <c r="P41" i="1"/>
  <c r="Q32" i="1"/>
  <c r="Q33" i="1"/>
  <c r="Q10" i="1"/>
  <c r="P11" i="1"/>
  <c r="P43" i="1"/>
  <c r="Q31" i="1"/>
  <c r="O11" i="1"/>
  <c r="N36" i="1"/>
  <c r="N9" i="1"/>
  <c r="Q15" i="1"/>
  <c r="O36" i="1"/>
  <c r="Q41" i="1"/>
  <c r="N11" i="1"/>
  <c r="N42" i="1"/>
  <c r="Q43" i="1"/>
  <c r="N38" i="1"/>
  <c r="O10" i="1"/>
  <c r="Q37" i="1"/>
  <c r="O38" i="1"/>
  <c r="P38" i="1"/>
  <c r="Q38" i="1"/>
  <c r="P33" i="1"/>
  <c r="P37" i="1"/>
  <c r="O41" i="1"/>
  <c r="N10" i="1"/>
  <c r="N43" i="1"/>
  <c r="Q42" i="1"/>
  <c r="N37" i="1"/>
  <c r="O42" i="1"/>
  <c r="P9" i="1"/>
  <c r="O33" i="1"/>
  <c r="O37" i="1"/>
  <c r="O9" i="1"/>
  <c r="P10" i="1"/>
  <c r="P31" i="1"/>
  <c r="O32" i="1"/>
  <c r="O43" i="1"/>
  <c r="N32" i="1"/>
  <c r="N17" i="1" l="1"/>
  <c r="N16" i="1"/>
  <c r="N15" i="1"/>
  <c r="N18" i="1" l="1"/>
</calcChain>
</file>

<file path=xl/connections.xml><?xml version="1.0" encoding="utf-8"?>
<connections xmlns="http://schemas.openxmlformats.org/spreadsheetml/2006/main">
  <connection id="1" name="mlr" type="6" refreshedVersion="5" background="1" saveData="1">
    <textPr codePage="437" sourceFile="C:\Users\Ak\Desktop\SEM6\Theory\DA\Project\mlr.csv" tab="0" comma="1">
      <textFields count="5">
        <textField/>
        <textField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<sst xmlns="http://schemas.openxmlformats.org/spreadsheetml/2006/main" count="1014" uniqueCount="639">
  <si>
    <t>X</t>
  </si>
  <si>
    <t>Y</t>
  </si>
  <si>
    <t>Z</t>
  </si>
  <si>
    <t>M</t>
  </si>
  <si>
    <t>Class</t>
  </si>
  <si>
    <t>Centroid</t>
  </si>
  <si>
    <t>Cluster</t>
  </si>
  <si>
    <t>Distance3</t>
  </si>
  <si>
    <t>Distance2</t>
  </si>
  <si>
    <t>Distance1</t>
  </si>
  <si>
    <t>MIN</t>
  </si>
  <si>
    <t>Cluster 1</t>
  </si>
  <si>
    <t>Cluster 2</t>
  </si>
  <si>
    <t>Cluster 3</t>
  </si>
  <si>
    <t>New Centroid</t>
  </si>
  <si>
    <t>Total</t>
  </si>
  <si>
    <t>VALUE</t>
  </si>
  <si>
    <t>Accuracy</t>
  </si>
  <si>
    <t>Difference</t>
  </si>
  <si>
    <t>Mean</t>
  </si>
  <si>
    <t>Min</t>
  </si>
  <si>
    <t>Max</t>
  </si>
  <si>
    <t>R&amp;D Spend</t>
  </si>
  <si>
    <t>Administration</t>
  </si>
  <si>
    <t>Profit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</si>
  <si>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</si>
  <si>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</si>
  <si>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</si>
  <si>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</si>
  <si>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</si>
  <si>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</si>
  <si>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</si>
  <si>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</si>
  <si>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</si>
  <si>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</si>
  <si>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</si>
  <si>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</si>
  <si>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</si>
  <si>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</si>
  <si>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</si>
  <si>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</si>
  <si>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</si>
  <si>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</si>
  <si>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</si>
  <si>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</si>
  <si>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</si>
  <si>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</si>
  <si>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</si>
  <si>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Use the data analysis from the data tab to produce this output</t>
  </si>
  <si>
    <t>Hierarchical Clustering Results for:</t>
  </si>
  <si>
    <t>Quantitative Data Set = Heirachical!$A$2:$D$151</t>
  </si>
  <si>
    <t>Distance/Similarity Measure = Euclidean Distance</t>
  </si>
  <si>
    <t>Cluster Method = Nearest Neighbour</t>
  </si>
  <si>
    <t>Distance Matrix (Euclidean Distance)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</si>
  <si>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</si>
  <si>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</si>
  <si>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</si>
  <si>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</si>
  <si>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</si>
  <si>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</si>
  <si>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</si>
  <si>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</si>
  <si>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</si>
  <si>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</si>
  <si>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</si>
  <si>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</si>
  <si>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</si>
  <si>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</si>
  <si>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</si>
  <si>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</si>
  <si>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</si>
  <si>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</si>
  <si>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</si>
  <si>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</si>
  <si>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</si>
  <si>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</si>
  <si>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</si>
  <si>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</si>
  <si>
    <t>Row 26</t>
  </si>
  <si>
    <t>Row 27</t>
  </si>
  <si>
    <t>Row 28</t>
  </si>
  <si>
    <t>Row 29</t>
  </si>
  <si>
    <t>Row 30</t>
  </si>
  <si>
    <t>Row 31</t>
  </si>
  <si>
    <t>Row 32</t>
  </si>
  <si>
    <t>Row 33</t>
  </si>
  <si>
    <t>Row 34</t>
  </si>
  <si>
    <t>Row 35</t>
  </si>
  <si>
    <t>Row 36</t>
  </si>
  <si>
    <t>Row 37</t>
  </si>
  <si>
    <t>Row 38</t>
  </si>
  <si>
    <t>Row 39</t>
  </si>
  <si>
    <t>Row 40</t>
  </si>
  <si>
    <t>Row 41</t>
  </si>
  <si>
    <t>Row 42</t>
  </si>
  <si>
    <t>Row 43</t>
  </si>
  <si>
    <t>Row 44</t>
  </si>
  <si>
    <t>Row 45</t>
  </si>
  <si>
    <t>Row 46</t>
  </si>
  <si>
    <t>Row 47</t>
  </si>
  <si>
    <t>Row 48</t>
  </si>
  <si>
    <t>Row 49</t>
  </si>
  <si>
    <t>Row 50</t>
  </si>
  <si>
    <t>Row 51</t>
  </si>
  <si>
    <t>Row 52</t>
  </si>
  <si>
    <t>Row 53</t>
  </si>
  <si>
    <t>Row 54</t>
  </si>
  <si>
    <t>Row 55</t>
  </si>
  <si>
    <t>Row 56</t>
  </si>
  <si>
    <t>Row 57</t>
  </si>
  <si>
    <t>Row 58</t>
  </si>
  <si>
    <t>Row 59</t>
  </si>
  <si>
    <t>Row 60</t>
  </si>
  <si>
    <t>Row 61</t>
  </si>
  <si>
    <t>Row 62</t>
  </si>
  <si>
    <t>Row 63</t>
  </si>
  <si>
    <t>Row 64</t>
  </si>
  <si>
    <t>Row 65</t>
  </si>
  <si>
    <t>Row 66</t>
  </si>
  <si>
    <t>Row 67</t>
  </si>
  <si>
    <t>Row 68</t>
  </si>
  <si>
    <t>Row 69</t>
  </si>
  <si>
    <t>Row 70</t>
  </si>
  <si>
    <t>Row 71</t>
  </si>
  <si>
    <t>Row 72</t>
  </si>
  <si>
    <t>Row 73</t>
  </si>
  <si>
    <t>Row 74</t>
  </si>
  <si>
    <t>Row 75</t>
  </si>
  <si>
    <t>Row 76</t>
  </si>
  <si>
    <t>Row 77</t>
  </si>
  <si>
    <t>Row 78</t>
  </si>
  <si>
    <t>Row 79</t>
  </si>
  <si>
    <t>Row 80</t>
  </si>
  <si>
    <t>Row 81</t>
  </si>
  <si>
    <t>Row 82</t>
  </si>
  <si>
    <t>Row 83</t>
  </si>
  <si>
    <t>Row 84</t>
  </si>
  <si>
    <t>Row 85</t>
  </si>
  <si>
    <t>Row 86</t>
  </si>
  <si>
    <t>Row 87</t>
  </si>
  <si>
    <t>Row 88</t>
  </si>
  <si>
    <t>Row 89</t>
  </si>
  <si>
    <t>Row 90</t>
  </si>
  <si>
    <t>Row 91</t>
  </si>
  <si>
    <t>Row 92</t>
  </si>
  <si>
    <t>Row 93</t>
  </si>
  <si>
    <t>Row 94</t>
  </si>
  <si>
    <t>Row 95</t>
  </si>
  <si>
    <t>Row 96</t>
  </si>
  <si>
    <t>Row 97</t>
  </si>
  <si>
    <t>Row 98</t>
  </si>
  <si>
    <t>Row 99</t>
  </si>
  <si>
    <t>Row 100</t>
  </si>
  <si>
    <t>Row 101</t>
  </si>
  <si>
    <t>Row 102</t>
  </si>
  <si>
    <t>Row 103</t>
  </si>
  <si>
    <t>Row 104</t>
  </si>
  <si>
    <t>Row 105</t>
  </si>
  <si>
    <t>Row 106</t>
  </si>
  <si>
    <t>Row 107</t>
  </si>
  <si>
    <t>Row 108</t>
  </si>
  <si>
    <t>Row 109</t>
  </si>
  <si>
    <t>Row 110</t>
  </si>
  <si>
    <t>Row 111</t>
  </si>
  <si>
    <t>Row 112</t>
  </si>
  <si>
    <t>Row 113</t>
  </si>
  <si>
    <t>Row 114</t>
  </si>
  <si>
    <t>Row 115</t>
  </si>
  <si>
    <t>Row 116</t>
  </si>
  <si>
    <t>Row 117</t>
  </si>
  <si>
    <t>Row 118</t>
  </si>
  <si>
    <t>Row 119</t>
  </si>
  <si>
    <t>Row 120</t>
  </si>
  <si>
    <t>Row 121</t>
  </si>
  <si>
    <t>Row 122</t>
  </si>
  <si>
    <t>Row 123</t>
  </si>
  <si>
    <t>Row 124</t>
  </si>
  <si>
    <t>Row 125</t>
  </si>
  <si>
    <t>Row 126</t>
  </si>
  <si>
    <t>Row 127</t>
  </si>
  <si>
    <t>Row 128</t>
  </si>
  <si>
    <t>Row 129</t>
  </si>
  <si>
    <t>Row 130</t>
  </si>
  <si>
    <t>Row 131</t>
  </si>
  <si>
    <t>Row 132</t>
  </si>
  <si>
    <t>Row 133</t>
  </si>
  <si>
    <t>Row 134</t>
  </si>
  <si>
    <t>Row 135</t>
  </si>
  <si>
    <t>Row 136</t>
  </si>
  <si>
    <t>Row 137</t>
  </si>
  <si>
    <t>Row 138</t>
  </si>
  <si>
    <t>Row 139</t>
  </si>
  <si>
    <t>Row 140</t>
  </si>
  <si>
    <t>Row 141</t>
  </si>
  <si>
    <t>Row 142</t>
  </si>
  <si>
    <t>Row 143</t>
  </si>
  <si>
    <t>Row 144</t>
  </si>
  <si>
    <t>Row 145</t>
  </si>
  <si>
    <t>Row 146</t>
  </si>
  <si>
    <t>Row 147</t>
  </si>
  <si>
    <t>Row 148</t>
  </si>
  <si>
    <t>Row 149</t>
  </si>
  <si>
    <t>Row 150</t>
  </si>
  <si>
    <t>Row 151</t>
  </si>
  <si>
    <t>Clustering Strategy</t>
  </si>
  <si>
    <t>1st Item</t>
  </si>
  <si>
    <t>2nd Item</t>
  </si>
  <si>
    <t>Distance</t>
  </si>
  <si>
    <t>Cluster 5</t>
  </si>
  <si>
    <t>Cluster 8</t>
  </si>
  <si>
    <t>Cluster 9</t>
  </si>
  <si>
    <t>Cluster 4</t>
  </si>
  <si>
    <t>Cluster 17</t>
  </si>
  <si>
    <t>Cluster 14</t>
  </si>
  <si>
    <t>Cluster 19</t>
  </si>
  <si>
    <t>Cluster 25</t>
  </si>
  <si>
    <t>Cluster 22</t>
  </si>
  <si>
    <t>Cluster 20</t>
  </si>
  <si>
    <t>Cluster 18</t>
  </si>
  <si>
    <t>Cluster 12</t>
  </si>
  <si>
    <t>Cluster 26</t>
  </si>
  <si>
    <t>Cluster 29</t>
  </si>
  <si>
    <t>Cluster 24</t>
  </si>
  <si>
    <t>Cluster 10</t>
  </si>
  <si>
    <t>Cluster 36</t>
  </si>
  <si>
    <t>Cluster 33</t>
  </si>
  <si>
    <t>Cluster 35</t>
  </si>
  <si>
    <t>Cluster 27</t>
  </si>
  <si>
    <t>Cluster 37</t>
  </si>
  <si>
    <t>Cluster 15</t>
  </si>
  <si>
    <t>Cluster 45</t>
  </si>
  <si>
    <t>Cluster 42</t>
  </si>
  <si>
    <t>Cluster 46</t>
  </si>
  <si>
    <t>Cluster 47</t>
  </si>
  <si>
    <t>Cluster 30</t>
  </si>
  <si>
    <t>Cluster 40</t>
  </si>
  <si>
    <t>Cluster 41</t>
  </si>
  <si>
    <t>Cluster 23</t>
  </si>
  <si>
    <t>Cluster 49</t>
  </si>
  <si>
    <t>Cluster 7</t>
  </si>
  <si>
    <t>Cluster 53</t>
  </si>
  <si>
    <t>Cluster 51</t>
  </si>
  <si>
    <t>Cluster 54</t>
  </si>
  <si>
    <t>Cluster 48</t>
  </si>
  <si>
    <t>Cluster 28</t>
  </si>
  <si>
    <t>Cluster 59</t>
  </si>
  <si>
    <t>Cluster 21</t>
  </si>
  <si>
    <t>Cluster 43</t>
  </si>
  <si>
    <t>Cluster 31</t>
  </si>
  <si>
    <t>Cluster 55</t>
  </si>
  <si>
    <t>Cluster 16</t>
  </si>
  <si>
    <t>Cluster 13</t>
  </si>
  <si>
    <t>Cluster 32</t>
  </si>
  <si>
    <t>Cluster 63</t>
  </si>
  <si>
    <t>Cluster 65</t>
  </si>
  <si>
    <t>Cluster 52</t>
  </si>
  <si>
    <t>Cluster 61</t>
  </si>
  <si>
    <t>Cluster 38</t>
  </si>
  <si>
    <t>Cluster 60</t>
  </si>
  <si>
    <t>Cluster 44</t>
  </si>
  <si>
    <t>Cluster 71</t>
  </si>
  <si>
    <t>Cluster 75</t>
  </si>
  <si>
    <t>Cluster 62</t>
  </si>
  <si>
    <t>Cluster 66</t>
  </si>
  <si>
    <t>Cluster 57</t>
  </si>
  <si>
    <t>Cluster 69</t>
  </si>
  <si>
    <t>Cluster 74</t>
  </si>
  <si>
    <t>Cluster 67</t>
  </si>
  <si>
    <t>Cluster 79</t>
  </si>
  <si>
    <t>Cluster 84</t>
  </si>
  <si>
    <t>Cluster 86</t>
  </si>
  <si>
    <t>Cluster 82</t>
  </si>
  <si>
    <t>Cluster 6</t>
  </si>
  <si>
    <t>Cluster 58</t>
  </si>
  <si>
    <t>Cluster 76</t>
  </si>
  <si>
    <t>Cluster 39</t>
  </si>
  <si>
    <t>Cluster 73</t>
  </si>
  <si>
    <t>Cluster 77</t>
  </si>
  <si>
    <t>Cluster 72</t>
  </si>
  <si>
    <t>Cluster 91</t>
  </si>
  <si>
    <t>Cluster 90</t>
  </si>
  <si>
    <t>Cluster 93</t>
  </si>
  <si>
    <t>Cluster 83</t>
  </si>
  <si>
    <t>Cluster 95</t>
  </si>
  <si>
    <t>Cluster 96</t>
  </si>
  <si>
    <t>Cluster 94</t>
  </si>
  <si>
    <t>Cluster 50</t>
  </si>
  <si>
    <t>Cluster 92</t>
  </si>
  <si>
    <t>Cluster 81</t>
  </si>
  <si>
    <t>Cluster 97</t>
  </si>
  <si>
    <t>Cluster 88</t>
  </si>
  <si>
    <t>Cluster 64</t>
  </si>
  <si>
    <t>Cluster 56</t>
  </si>
  <si>
    <t>Cluster 85</t>
  </si>
  <si>
    <t>Cluster 34</t>
  </si>
  <si>
    <t>Cluster 87</t>
  </si>
  <si>
    <t>Cluster 102</t>
  </si>
  <si>
    <t>Cluster 98</t>
  </si>
  <si>
    <t>Cluster 106</t>
  </si>
  <si>
    <t>Cluster 100</t>
  </si>
  <si>
    <t>Cluster 109</t>
  </si>
  <si>
    <t>Cluster 108</t>
  </si>
  <si>
    <t>Cluster 107</t>
  </si>
  <si>
    <t>Cluster 99</t>
  </si>
  <si>
    <t>Cluster 110</t>
  </si>
  <si>
    <t>Cluster 104</t>
  </si>
  <si>
    <t>Cluster 103</t>
  </si>
  <si>
    <t>Cluster 115</t>
  </si>
  <si>
    <t>Cluster 68</t>
  </si>
  <si>
    <t>Cluster 11</t>
  </si>
  <si>
    <t>Cluster 113</t>
  </si>
  <si>
    <t>Cluster 101</t>
  </si>
  <si>
    <t>Cluster 116</t>
  </si>
  <si>
    <t>Cluster 105</t>
  </si>
  <si>
    <t>Cluster 114</t>
  </si>
  <si>
    <t>Cluster 119</t>
  </si>
  <si>
    <t>Cluster 89</t>
  </si>
  <si>
    <t>Cluster 112</t>
  </si>
  <si>
    <t>Cluster 121</t>
  </si>
  <si>
    <t>Cluster 118</t>
  </si>
  <si>
    <t>Cluster 117</t>
  </si>
  <si>
    <t>Cluster 122</t>
  </si>
  <si>
    <t>Cluster 111</t>
  </si>
  <si>
    <t>Cluster 126</t>
  </si>
  <si>
    <t>Cluster 123</t>
  </si>
  <si>
    <t>Cluster 80</t>
  </si>
  <si>
    <t>Cluster 120</t>
  </si>
  <si>
    <t>Cluster 127</t>
  </si>
  <si>
    <t>Cluster 125</t>
  </si>
  <si>
    <t>Cluster 131</t>
  </si>
  <si>
    <t>Cluster 132</t>
  </si>
  <si>
    <t>Cluster 133</t>
  </si>
  <si>
    <t>Cluster 134</t>
  </si>
  <si>
    <t>Cluster 78</t>
  </si>
  <si>
    <t>Cluster 129</t>
  </si>
  <si>
    <t>Cluster 135</t>
  </si>
  <si>
    <t>Cluster 137</t>
  </si>
  <si>
    <t>Cluster 138</t>
  </si>
  <si>
    <t>Cluster 70</t>
  </si>
  <si>
    <t>Cluster 139</t>
  </si>
  <si>
    <t>Cluster 128</t>
  </si>
  <si>
    <t>Cluster 140</t>
  </si>
  <si>
    <t>Cluster 141</t>
  </si>
  <si>
    <t>Cluster 142</t>
  </si>
  <si>
    <t>Cluster 136</t>
  </si>
  <si>
    <t>Cluster 143</t>
  </si>
  <si>
    <t>Cluster 145</t>
  </si>
  <si>
    <t>Cluster 124</t>
  </si>
  <si>
    <t>Cluster 146</t>
  </si>
  <si>
    <t>Cluster 147</t>
  </si>
  <si>
    <t>Cluster 130</t>
  </si>
  <si>
    <t>Cluster 148</t>
  </si>
  <si>
    <t>Cluster 144</t>
  </si>
  <si>
    <t>Cophenetic Correlation</t>
  </si>
  <si>
    <t>R</t>
  </si>
  <si>
    <t>DF</t>
  </si>
  <si>
    <t>P</t>
  </si>
  <si>
    <t>Dendrogram</t>
  </si>
  <si>
    <r>
      <t xml:space="preserve">Row 131  </t>
    </r>
    <r>
      <rPr>
        <sz val="8"/>
        <color theme="1"/>
        <rFont val="statistiXL"/>
        <family val="3"/>
        <charset val="2"/>
      </rPr>
      <t xml:space="preserve">AAAAAAAAAAAAAAAAAAAAAAAAAAAAAAAAAAAAAAAAAAAAAAAAAAAAAAAAAE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</si>
  <si>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GAAAAAAE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</si>
  <si>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127  </t>
    </r>
    <r>
      <rPr>
        <sz val="8"/>
        <color theme="1"/>
        <rFont val="statistiXL"/>
        <family val="3"/>
        <charset val="2"/>
      </rPr>
      <t xml:space="preserve">AAAAAAAAAAAAAAAAAAAAAAAAAAAAAAAAAAAAAAAAAAAAAAAAAAAAAAAAAC      B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</si>
  <si>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GAE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</si>
  <si>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104  </t>
    </r>
    <r>
      <rPr>
        <sz val="8"/>
        <color theme="1"/>
        <rFont val="statistiXL"/>
        <family val="3"/>
        <charset val="2"/>
      </rPr>
      <t xml:space="preserve">AAAAAAAAAAAAAAAAAAAAAAAAAAAAAAAAAAAAAAAAAAAAAAAAAAAAAAAAAAAAAAAAC B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</si>
  <si>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  B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</si>
  <si>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149  </t>
    </r>
    <r>
      <rPr>
        <sz val="8"/>
        <color theme="1"/>
        <rFont val="statistiXL"/>
        <family val="3"/>
        <charset val="2"/>
      </rPr>
      <t xml:space="preserve">AAAAAAAAAAAAAAAAAAAAAAAAAAAAAAAAAAAAAE                            B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</si>
  <si>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GAAAAAAAAAAAAAAAAAAAE        B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</si>
  <si>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112  </t>
    </r>
    <r>
      <rPr>
        <sz val="8"/>
        <color theme="1"/>
        <rFont val="statistiXL"/>
        <family val="3"/>
        <charset val="2"/>
      </rPr>
      <t xml:space="preserve">AAAAAAAAAAAAAAAAAAAAAAAAAAAAAAAAAAAAAC                   B        B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</si>
  <si>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GAE      B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</si>
  <si>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113  </t>
    </r>
    <r>
      <rPr>
        <sz val="8"/>
        <color theme="1"/>
        <rFont val="statistiXL"/>
        <family val="3"/>
        <charset val="2"/>
      </rPr>
      <t xml:space="preserve">AAAAAAAAAAAAAAAAAAAAAAAAAAAAAAAAAAAAAAAAAAAAAAAAAAAAAAAAAC B      B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</si>
  <si>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B      B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</si>
  <si>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134  </t>
    </r>
    <r>
      <rPr>
        <sz val="8"/>
        <color theme="1"/>
        <rFont val="statistiXL"/>
        <family val="3"/>
        <charset val="2"/>
      </rPr>
      <t xml:space="preserve">AAAAAAAAAAAAAAAAE                                          B      B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</si>
  <si>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GAAAAAAAAAAAAAAAAAAAAAAAAAAAAAAAAE         B      B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</si>
  <si>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130  </t>
    </r>
    <r>
      <rPr>
        <sz val="8"/>
        <color theme="1"/>
        <rFont val="statistiXL"/>
        <family val="3"/>
        <charset val="2"/>
      </rPr>
      <t xml:space="preserve">AAAAAAAAAAAAAAAAC                                B         B      B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</si>
  <si>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GAAAAE    B      B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</si>
  <si>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106  </t>
    </r>
    <r>
      <rPr>
        <sz val="8"/>
        <color theme="1"/>
        <rFont val="statistiXL"/>
        <family val="3"/>
        <charset val="2"/>
      </rPr>
      <t xml:space="preserve">AAAAAAAAAAAAAAAAAAAAAAAAAAAAAAAAAAAAAAAAAAAAAAAAAC    B    B      B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</si>
  <si>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B    B      B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</si>
  <si>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139  </t>
    </r>
    <r>
      <rPr>
        <sz val="8"/>
        <color theme="1"/>
        <rFont val="statistiXL"/>
        <family val="3"/>
        <charset val="2"/>
      </rPr>
      <t xml:space="preserve">AAAAAAAAAAAAAAAAAAAAAAAE                              GAAAAB      B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</si>
  <si>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GAAAAAAAAAAAAAAAAE             B    B      B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</si>
  <si>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118  </t>
    </r>
    <r>
      <rPr>
        <sz val="8"/>
        <color theme="1"/>
        <rFont val="statistiXL"/>
        <family val="3"/>
        <charset val="2"/>
      </rPr>
      <t xml:space="preserve">AAAAAAAAAAAAAAAAAAAAAAAC                B             B    B      B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</si>
  <si>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GAAAAAAAAAAAAAC    B      GAE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</si>
  <si>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105  </t>
    </r>
    <r>
      <rPr>
        <sz val="8"/>
        <color theme="1"/>
        <rFont val="statistiXL"/>
        <family val="3"/>
        <charset val="2"/>
      </rPr>
      <t xml:space="preserve">AAAAAAAAAAAAAAAAAAAAAAAAAAAAAAAAAAAAAAAAC                  GAAE   B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</si>
  <si>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B  B   B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</si>
  <si>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147  </t>
    </r>
    <r>
      <rPr>
        <sz val="8"/>
        <color theme="1"/>
        <rFont val="statistiXL"/>
        <family val="3"/>
        <charset val="2"/>
      </rPr>
      <t xml:space="preserve">AAAAAAAAAAAAAAAAAAAAAAAAAAAAAAAAAAAAAAAAE                  B  B   B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</si>
  <si>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GAAAAAAAAAAAAAAAAAAH  B   B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</si>
  <si>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143  </t>
    </r>
    <r>
      <rPr>
        <sz val="8"/>
        <color theme="1"/>
        <rFont val="statistiXL"/>
        <family val="3"/>
        <charset val="2"/>
      </rPr>
      <t xml:space="preserve">AAAAAAAAAAAAAAAAAAAAAAAAAAAAAAAAAAAAAAAAC                  B  B   B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</si>
  <si>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146  </t>
    </r>
    <r>
      <rPr>
        <sz val="8"/>
        <color theme="1"/>
        <rFont val="statistiXL"/>
        <family val="3"/>
        <charset val="2"/>
      </rPr>
      <t xml:space="preserve">AAAAAAAAAAAAAAAAAAAAAAAAAAAAAAAAAAAAAAAAE                  B  B   B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</si>
  <si>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GAAE               B  B   B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</si>
  <si>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142  </t>
    </r>
    <r>
      <rPr>
        <sz val="8"/>
        <color theme="1"/>
        <rFont val="statistiXL"/>
        <family val="3"/>
        <charset val="2"/>
      </rPr>
      <t xml:space="preserve">AAAAAAAAAAAAAAAAAAAAAAAAAAAAAAAAAAAAAAAAC  B               B  B   B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</si>
  <si>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GAAAAAE         B  B   B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</si>
  <si>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145  </t>
    </r>
    <r>
      <rPr>
        <sz val="8"/>
        <color theme="1"/>
        <rFont val="statistiXL"/>
        <family val="3"/>
        <charset val="2"/>
      </rPr>
      <t xml:space="preserve">AAAAAAAAAAAAAAAAAAAAAAAAAAAAAAAAAAAAAE     B     B         B  B   B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</si>
  <si>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GAAAAAC     B         B  B   B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</si>
  <si>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122  </t>
    </r>
    <r>
      <rPr>
        <sz val="8"/>
        <color theme="1"/>
        <rFont val="statistiXL"/>
        <family val="3"/>
        <charset val="2"/>
      </rPr>
      <t xml:space="preserve">AAAAAAAAAAAAAAAAAAAAAAAAAAAAAAAAAAAAAC           GAAAAAAAE B  B   B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</si>
  <si>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B       B B  B   B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</si>
  <si>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126  </t>
    </r>
    <r>
      <rPr>
        <sz val="8"/>
        <color theme="1"/>
        <rFont val="statistiXL"/>
        <family val="3"/>
        <charset val="2"/>
      </rPr>
      <t xml:space="preserve">AAAAAAAAAAAAAAAAAAAAAAAAAAAAAAAAAAAAAAAAAAAAAAAAAC       GAC  B   B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</si>
  <si>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B    B   B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</si>
  <si>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141  </t>
    </r>
    <r>
      <rPr>
        <sz val="8"/>
        <color theme="1"/>
        <rFont val="statistiXL"/>
        <family val="3"/>
        <charset val="2"/>
      </rPr>
      <t xml:space="preserve">AAAAAAAAAAAAAAAAAAAAAAAAAAAAE                            B    B   B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</si>
  <si>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GAAAAAAAAAAAAAAAAAAAAAAAAAAAAC    B   B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</si>
  <si>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114  </t>
    </r>
    <r>
      <rPr>
        <sz val="8"/>
        <color theme="1"/>
        <rFont val="statistiXL"/>
        <family val="3"/>
        <charset val="2"/>
      </rPr>
      <t xml:space="preserve">AAAAAAAAAAAAAAAAAAAAAAAAAAAAC                                 GAAAC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</si>
  <si>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B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</si>
  <si>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150  </t>
    </r>
    <r>
      <rPr>
        <sz val="8"/>
        <color theme="1"/>
        <rFont val="statistiXL"/>
        <family val="3"/>
        <charset val="2"/>
      </rPr>
      <t xml:space="preserve">AAAAAAAAAAAAAAAAAAAAAAAAAAAAAAAAAAAAAAAAE                     B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</si>
  <si>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GAAAAAAAAE            B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</si>
  <si>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138  </t>
    </r>
    <r>
      <rPr>
        <sz val="8"/>
        <color theme="1"/>
        <rFont val="statistiXL"/>
        <family val="3"/>
        <charset val="2"/>
      </rPr>
      <t xml:space="preserve">AAAAAAAAAAAAAAAAAAAAAAAAAAAAAAAAAAAAAAAAC        B            B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</si>
  <si>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GAAAAAAAAAAAAH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</si>
  <si>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117  </t>
    </r>
    <r>
      <rPr>
        <sz val="8"/>
        <color theme="1"/>
        <rFont val="statistiXL"/>
        <family val="3"/>
        <charset val="2"/>
      </rPr>
      <t xml:space="preserve">AAAAAAAAAAAAAAAAAAAAAAAAAAAAAAAAAAAAAAAAAAAAAAAAAC            B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</si>
  <si>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135  </t>
    </r>
    <r>
      <rPr>
        <sz val="8"/>
        <color theme="1"/>
        <rFont val="statistiXL"/>
        <family val="3"/>
        <charset val="2"/>
      </rPr>
      <t xml:space="preserve">AAAAAAAAAAAAAAAAAAAAAAAAAAAAAAAAAAAAAAAAAAAAAAAAAAAAAAE       B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</si>
  <si>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GAAAAE  B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</si>
  <si>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85   </t>
    </r>
    <r>
      <rPr>
        <sz val="8"/>
        <color theme="1"/>
        <rFont val="statistiXL"/>
        <family val="3"/>
        <charset val="2"/>
      </rPr>
      <t xml:space="preserve">AAAAAAAAAAAAAAAAAAAAAAAAAAAAAAAAAAAAAAAAAAAAAAAAAAAAAAC    B  B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</si>
  <si>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B  B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</si>
  <si>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74   </t>
    </r>
    <r>
      <rPr>
        <sz val="8"/>
        <color theme="1"/>
        <rFont val="statistiXL"/>
        <family val="3"/>
        <charset val="2"/>
      </rPr>
      <t xml:space="preserve">AAAAAAAAAAAAAAAAAAAAAAAAAAAAAAAAAAAAAAAAAAAAAAAAAAAAAAAAAAAH  B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</si>
  <si>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144  </t>
    </r>
    <r>
      <rPr>
        <sz val="8"/>
        <color theme="1"/>
        <rFont val="statistiXL"/>
        <family val="3"/>
        <charset val="2"/>
      </rPr>
      <t xml:space="preserve">E                                                          B  B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</si>
  <si>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GAAAAAAAAAAAAAAAAAAAAAAAAAAAAAAAAAAAAAAAAAAE               B  B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</si>
  <si>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103  </t>
    </r>
    <r>
      <rPr>
        <sz val="8"/>
        <color theme="1"/>
        <rFont val="statistiXL"/>
        <family val="3"/>
        <charset val="2"/>
      </rPr>
      <t xml:space="preserve">C                                          B               B  B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</si>
  <si>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GAAAAAAAAE      GAAC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</si>
  <si>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115  </t>
    </r>
    <r>
      <rPr>
        <sz val="8"/>
        <color theme="1"/>
        <rFont val="statistiXL"/>
        <family val="3"/>
        <charset val="2"/>
      </rPr>
      <t xml:space="preserve">AAAAAAAAAAAAAAAAAAAAAAAAAAAAAAAAAAAAAAAAAAAC        GAE    B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</si>
  <si>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B B    B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</si>
  <si>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123  </t>
    </r>
    <r>
      <rPr>
        <sz val="8"/>
        <color theme="1"/>
        <rFont val="statistiXL"/>
        <family val="3"/>
        <charset val="2"/>
      </rPr>
      <t xml:space="preserve">AAAAAAAAAAAAAAAAAAAAAAAAAAAAAAAAAAAAAAAAAAAAAAAAAAAAC B    B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</si>
  <si>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B    B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</si>
  <si>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128  </t>
    </r>
    <r>
      <rPr>
        <sz val="8"/>
        <color theme="1"/>
        <rFont val="statistiXL"/>
        <family val="3"/>
        <charset val="2"/>
      </rPr>
      <t xml:space="preserve">AAAAAAAAAAAAAAAAAAAAAAAAAAAAE                         B    B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</si>
  <si>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GAAAAAAAAAAAE             B    B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</si>
  <si>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125  </t>
    </r>
    <r>
      <rPr>
        <sz val="8"/>
        <color theme="1"/>
        <rFont val="statistiXL"/>
        <family val="3"/>
        <charset val="2"/>
      </rPr>
      <t xml:space="preserve">AAAAAAAAAAAAAAAAAAAAAAAAAAAAC           B             GAAAAC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</si>
  <si>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B             B     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</si>
  <si>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148  </t>
    </r>
    <r>
      <rPr>
        <sz val="8"/>
        <color theme="1"/>
        <rFont val="statistiXL"/>
        <family val="3"/>
        <charset val="2"/>
      </rPr>
      <t xml:space="preserve">AAAAAAAAAAAAAAAAAAAAAAAAAAAAAAAAAAAAAAAAH             B     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</si>
  <si>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GAAAAAE       B     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</si>
  <si>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140  </t>
    </r>
    <r>
      <rPr>
        <sz val="8"/>
        <color theme="1"/>
        <rFont val="statistiXL"/>
        <family val="3"/>
        <charset val="2"/>
      </rPr>
      <t xml:space="preserve">AAAAAAAAAAAAAAAAAAAAAAAE                B     B       B     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</si>
  <si>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GAAAAAAAAAAAAAE  B     B       B     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</si>
  <si>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129  </t>
    </r>
    <r>
      <rPr>
        <sz val="8"/>
        <color theme="1"/>
        <rFont val="statistiXL"/>
        <family val="3"/>
        <charset val="2"/>
      </rPr>
      <t xml:space="preserve">AAAAAAAAAAAAAAAAAAAAAAAC             B  B     GAAAAAAAC     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</si>
  <si>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GAAC     B             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</si>
  <si>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72   </t>
    </r>
    <r>
      <rPr>
        <sz val="8"/>
        <color theme="1"/>
        <rFont val="statistiXL"/>
        <family val="3"/>
        <charset val="2"/>
      </rPr>
      <t xml:space="preserve">AAAAAAAAAAAAAAAAAAAAAAAAAAAAAAAAAAAAAC        B             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</si>
  <si>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B             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</si>
  <si>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151  </t>
    </r>
    <r>
      <rPr>
        <sz val="8"/>
        <color theme="1"/>
        <rFont val="statistiXL"/>
        <family val="3"/>
        <charset val="2"/>
      </rPr>
      <t xml:space="preserve">AAAAAAAAAAAAAAAAAAAAAAAAAAAAAAAAAAAAAAAAAAAAAAC             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</si>
  <si>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</si>
  <si>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58   </t>
    </r>
    <r>
      <rPr>
        <sz val="8"/>
        <color theme="1"/>
        <rFont val="statistiXL"/>
        <family val="3"/>
        <charset val="2"/>
      </rPr>
      <t xml:space="preserve">AAAAAAAAAAAAAAAAAAAAAAAAAAAAAAAAAAAAAAAAAAAE                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</si>
  <si>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GAAAAAAAAE       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</si>
  <si>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53   </t>
    </r>
    <r>
      <rPr>
        <sz val="8"/>
        <color theme="1"/>
        <rFont val="statistiXL"/>
        <family val="3"/>
        <charset val="2"/>
      </rPr>
      <t xml:space="preserve">AAAAAAAAAAAAAAAAAAAAAAAAAAAAAAAAAAAAAAAAAAAC        B       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</si>
  <si>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B       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</si>
  <si>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77   </t>
    </r>
    <r>
      <rPr>
        <sz val="8"/>
        <color theme="1"/>
        <rFont val="statistiXL"/>
        <family val="3"/>
        <charset val="2"/>
      </rPr>
      <t xml:space="preserve">AAAAAAAAAAAAAAAAAAAAAAAE                            B       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</si>
  <si>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GAAAAAAAAAAAAAAAAE           B               B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</si>
  <si>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67   </t>
    </r>
    <r>
      <rPr>
        <sz val="8"/>
        <color theme="1"/>
        <rFont val="statistiXL"/>
        <family val="3"/>
        <charset val="2"/>
      </rPr>
      <t xml:space="preserve">AAAAAAAAAAAAAAAAAAAAAAAC                B           B               GAE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</si>
  <si>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B           B     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</si>
  <si>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60   </t>
    </r>
    <r>
      <rPr>
        <sz val="8"/>
        <color theme="1"/>
        <rFont val="statistiXL"/>
        <family val="3"/>
        <charset val="2"/>
      </rPr>
      <t xml:space="preserve">AAAAAAAAAAAAAAAAAAAAAAAAAAAAAAAAAAAAAAAAKAAE        B     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</si>
  <si>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B  B        B     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</si>
  <si>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56   </t>
    </r>
    <r>
      <rPr>
        <sz val="8"/>
        <color theme="1"/>
        <rFont val="statistiXL"/>
        <family val="3"/>
        <charset val="2"/>
      </rPr>
      <t xml:space="preserve">AAAAAAAAAAAAAAAAAAAAAAAAAAAAAAAAAAAAAAAAC  GAAAAAAAAH     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</si>
  <si>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B        B     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</si>
  <si>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99   </t>
    </r>
    <r>
      <rPr>
        <sz val="8"/>
        <color theme="1"/>
        <rFont val="statistiXL"/>
        <family val="3"/>
        <charset val="2"/>
      </rPr>
      <t xml:space="preserve">AAAAAAAAAAAAAAAAAAAAAAAAAAAAAAAAAE         B        B     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</si>
  <si>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GAAAAAAAAAC        GAE   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</si>
  <si>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76   </t>
    </r>
    <r>
      <rPr>
        <sz val="8"/>
        <color theme="1"/>
        <rFont val="statistiXL"/>
        <family val="3"/>
        <charset val="2"/>
      </rPr>
      <t xml:space="preserve">AAAAAAAAAAAAAAAAAAAAAAAAAAAAAAAAAC                  B B   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</si>
  <si>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B B   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</si>
  <si>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54   </t>
    </r>
    <r>
      <rPr>
        <sz val="8"/>
        <color theme="1"/>
        <rFont val="statistiXL"/>
        <family val="3"/>
        <charset val="2"/>
      </rPr>
      <t xml:space="preserve">AAAAAAAAAAAAAAAAAAAAAAAAAAAAAAAAAAAAAAAAAAAE        B B   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</si>
  <si>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GAAE     B B   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</si>
  <si>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52   </t>
    </r>
    <r>
      <rPr>
        <sz val="8"/>
        <color theme="1"/>
        <rFont val="statistiXL"/>
        <family val="3"/>
        <charset val="2"/>
      </rPr>
      <t xml:space="preserve">AAAAAAAAAAAAAAAAAAAAAAAAAAAAAAAAAAAAAAAAAAAC  B     B B   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</si>
  <si>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GAAAAAB GAAE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</si>
  <si>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88   </t>
    </r>
    <r>
      <rPr>
        <sz val="8"/>
        <color theme="1"/>
        <rFont val="statistiXL"/>
        <family val="3"/>
        <charset val="2"/>
      </rPr>
      <t xml:space="preserve">AAAAAAAAAAAAAAAAAAAAAAAAAAAAAAAAAAAAAAAAAAAAAAC     B B  B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</si>
  <si>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B B  B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</si>
  <si>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79   </t>
    </r>
    <r>
      <rPr>
        <sz val="8"/>
        <color theme="1"/>
        <rFont val="statistiXL"/>
        <family val="3"/>
        <charset val="2"/>
      </rPr>
      <t xml:space="preserve">AAAAAAAAAAAAAAAAAAAAAAAAAAAAAAAAAAAAAAAAAAAAAAAAAAAAH B  B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</si>
  <si>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78   </t>
    </r>
    <r>
      <rPr>
        <sz val="8"/>
        <color theme="1"/>
        <rFont val="statistiXL"/>
        <family val="3"/>
        <charset val="2"/>
      </rPr>
      <t xml:space="preserve">AAAAAAAAAAAAAAAAAAAAAAAAAAAAAAAAAAAAAAAAAAAAAAAAAAAAC B  B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</si>
  <si>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B  B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</si>
  <si>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73   </t>
    </r>
    <r>
      <rPr>
        <sz val="8"/>
        <color theme="1"/>
        <rFont val="statistiXL"/>
        <family val="3"/>
        <charset val="2"/>
      </rPr>
      <t xml:space="preserve">AAAAAAAAAAAAAAAAAAAAAAAAAAAAAAAAAAAAAAAAAAAAAAAAAAAAAAC  B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</si>
  <si>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B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</si>
  <si>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86   </t>
    </r>
    <r>
      <rPr>
        <sz val="8"/>
        <color theme="1"/>
        <rFont val="statistiXL"/>
        <family val="3"/>
        <charset val="2"/>
      </rPr>
      <t xml:space="preserve">AAAAAAAAAAAAAAAAAAAAAAAAAAAAAAAAAE                       B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</si>
  <si>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GAAAAAAAAAAAAAAAE       B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</si>
  <si>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68   </t>
    </r>
    <r>
      <rPr>
        <sz val="8"/>
        <color theme="1"/>
        <rFont val="statistiXL"/>
        <family val="3"/>
        <charset val="2"/>
      </rPr>
      <t xml:space="preserve">AAAAAAAAAAAAAAAAAAAAAAAAAAAAAAAAAC               B       B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</si>
  <si>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GAAE    B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</si>
  <si>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57   </t>
    </r>
    <r>
      <rPr>
        <sz val="8"/>
        <color theme="1"/>
        <rFont val="statistiXL"/>
        <family val="3"/>
        <charset val="2"/>
      </rPr>
      <t xml:space="preserve">AAAAAAAAAAAAAAAAAAAAAAAAAAAAAAAAAAAAAAAAAAAAAAAAAC  B    B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</si>
  <si>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B    B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</si>
  <si>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94   </t>
    </r>
    <r>
      <rPr>
        <sz val="8"/>
        <color theme="1"/>
        <rFont val="statistiXL"/>
        <family val="3"/>
        <charset val="2"/>
      </rPr>
      <t xml:space="preserve">AAAAAAAAAAAAAAAAAAAAAAAE                            B    B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</si>
  <si>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GAAAAAAAAAAAAAAAAE           B    B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</si>
  <si>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84   </t>
    </r>
    <r>
      <rPr>
        <sz val="8"/>
        <color theme="1"/>
        <rFont val="statistiXL"/>
        <family val="3"/>
        <charset val="2"/>
      </rPr>
      <t xml:space="preserve">AAAAAAAAAAAAAAAAAAAAAAAC                B           B    B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</si>
  <si>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GAAE        B    B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</si>
  <si>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69   </t>
    </r>
    <r>
      <rPr>
        <sz val="8"/>
        <color theme="1"/>
        <rFont val="statistiXL"/>
        <family val="3"/>
        <charset val="2"/>
      </rPr>
      <t xml:space="preserve">AAAAAAAAAAAAAAAAAAAAAAAAAAAAAAAAAAAAAAAAC  B        B    B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</si>
  <si>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B        B    B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</si>
  <si>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98   </t>
    </r>
    <r>
      <rPr>
        <sz val="8"/>
        <color theme="1"/>
        <rFont val="statistiXL"/>
        <family val="3"/>
        <charset val="2"/>
      </rPr>
      <t xml:space="preserve">AAAAAAAAAAAAAAAAAAAAAAAE                   B        B    B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</si>
  <si>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B                   B        B    B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</si>
  <si>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97   </t>
    </r>
    <r>
      <rPr>
        <sz val="8"/>
        <color theme="1"/>
        <rFont val="statistiXL"/>
        <family val="3"/>
        <charset val="2"/>
      </rPr>
      <t xml:space="preserve">AAAAAAAAAAAAAAAAAAAAAAAKAAAAE              B        GAE  B          B B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</si>
  <si>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B    B              B        B B  B          B GAE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</si>
  <si>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101  </t>
    </r>
    <r>
      <rPr>
        <sz val="8"/>
        <color theme="1"/>
        <rFont val="statistiXL"/>
        <family val="3"/>
        <charset val="2"/>
      </rPr>
      <t xml:space="preserve">AAAAAAAAAAAAAAAAAAAAAAAC    B              B        B B  B          B B B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</si>
  <si>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GAAAAAAAAAAAAAAB        B B  B          B B B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</si>
  <si>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96   </t>
    </r>
    <r>
      <rPr>
        <sz val="8"/>
        <color theme="1"/>
        <rFont val="statistiXL"/>
        <family val="3"/>
        <charset val="2"/>
      </rPr>
      <t xml:space="preserve">AAAAAAAAAAAAAAAAAAAAAAAAAAAAH              GAAAAAE  B B  GAAAAE     B B B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</si>
  <si>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B              B     B  B B  B    B     B B B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</si>
  <si>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90   </t>
    </r>
    <r>
      <rPr>
        <sz val="8"/>
        <color theme="1"/>
        <rFont val="statistiXL"/>
        <family val="3"/>
        <charset val="2"/>
      </rPr>
      <t xml:space="preserve">AAAAAAAAAAAAAAAAAAAAAAAAAAAAC              B     B  B B  B    B     B B B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</si>
  <si>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B     B  B B  B    B     B B B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</si>
  <si>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92   </t>
    </r>
    <r>
      <rPr>
        <sz val="8"/>
        <color theme="1"/>
        <rFont val="statistiXL"/>
        <family val="3"/>
        <charset val="2"/>
      </rPr>
      <t xml:space="preserve">AAAAAAAAAAAAAAAAAAAAAAAAAAAAAAAAAAAAAAAAAAAH     B  B B  B    B     B B B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</si>
  <si>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91   </t>
    </r>
    <r>
      <rPr>
        <sz val="8"/>
        <color theme="1"/>
        <rFont val="statistiXL"/>
        <family val="3"/>
        <charset val="2"/>
      </rPr>
      <t xml:space="preserve">AAAAAAAAAAAAAAAAAAAAAAAAAAAAAAAAAE         B     B  B B  B    B     B B B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</si>
  <si>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GAAAAAAE  B     B  B B  B    B     B B B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</si>
  <si>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55   </t>
    </r>
    <r>
      <rPr>
        <sz val="8"/>
        <color theme="1"/>
        <rFont val="statistiXL"/>
        <family val="3"/>
        <charset val="2"/>
      </rPr>
      <t xml:space="preserve">AAAAAAAAAAAAAAAAAAAAAAAAAAAAAAAAAC      B  B     GAAC B  B    B     B B B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</si>
  <si>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B  B     B    GAAH    B     B B B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</si>
  <si>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83   </t>
    </r>
    <r>
      <rPr>
        <sz val="8"/>
        <color theme="1"/>
        <rFont val="statistiXL"/>
        <family val="3"/>
        <charset val="2"/>
      </rPr>
      <t xml:space="preserve">AAAAAAAAAAAAAAAAAAAAAAAE                GAAC     B    B  B    B     B B B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</si>
  <si>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GAAAAE           B        B    B  B    B     B B B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</si>
  <si>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82   </t>
    </r>
    <r>
      <rPr>
        <sz val="8"/>
        <color theme="1"/>
        <rFont val="statistiXL"/>
        <family val="3"/>
        <charset val="2"/>
      </rPr>
      <t xml:space="preserve">AAAAAAAAAAAAAAAAAAAAAAAC    B           B        B    B  B    B     B B B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</si>
  <si>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GAAAAAAAAAAAC        B    B  B    B     B B B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</si>
  <si>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71   </t>
    </r>
    <r>
      <rPr>
        <sz val="8"/>
        <color theme="1"/>
        <rFont val="statistiXL"/>
        <family val="3"/>
        <charset val="2"/>
      </rPr>
      <t xml:space="preserve">AAAAAAAAAAAAAAAAAAAAAAAAAAAAC                    B    B  B    GAE   B B B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</si>
  <si>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B    B  B    B B   B B B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</si>
  <si>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63   </t>
    </r>
    <r>
      <rPr>
        <sz val="8"/>
        <color theme="1"/>
        <rFont val="statistiXL"/>
        <family val="3"/>
        <charset val="2"/>
      </rPr>
      <t xml:space="preserve">AAAAAAAAAAAAAAAAAAAAAAAAAAAAAAAAAAAAAAAAAAAAAAAAAC    B  B    B B   B B B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</si>
  <si>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B  B    B B   B B B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</si>
  <si>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93   </t>
    </r>
    <r>
      <rPr>
        <sz val="8"/>
        <color theme="1"/>
        <rFont val="statistiXL"/>
        <family val="3"/>
        <charset val="2"/>
      </rPr>
      <t xml:space="preserve">AAAAAAAAAAAAAAAAAAAAAAAE                              B  B    B B   B B GAAAAAAAAE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</si>
  <si>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GAAAAAAAAAE                    B  B    B B   B B B        B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</si>
  <si>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65   </t>
    </r>
    <r>
      <rPr>
        <sz val="8"/>
        <color theme="1"/>
        <rFont val="statistiXL"/>
        <family val="3"/>
        <charset val="2"/>
      </rPr>
      <t xml:space="preserve">AAAAAAAAAAAAAAAAAAAAAAAC         B                    B  B    B B   B B B        B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</si>
  <si>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GAAAE                B  B    B B   B B B        B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</si>
  <si>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80   </t>
    </r>
    <r>
      <rPr>
        <sz val="8"/>
        <color theme="1"/>
        <rFont val="statistiXL"/>
        <family val="3"/>
        <charset val="2"/>
      </rPr>
      <t xml:space="preserve">AAAAAAAAAAAAAAAAAAAAAAAAAAAAAAAAAC   GAAAAAAAAAAAAAAAAC  B    B GAAAC B B        B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</si>
  <si>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B                   B    B B     B B        B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</si>
  <si>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75   </t>
    </r>
    <r>
      <rPr>
        <sz val="8"/>
        <color theme="1"/>
        <rFont val="statistiXL"/>
        <family val="3"/>
        <charset val="2"/>
      </rPr>
      <t xml:space="preserve">AAAAAAAAAAAAAAAAAAAAAAAAAAAAAAAAAAAAAC                   B    B B     B B        B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</si>
  <si>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B    B B     B B        B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</si>
  <si>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81   </t>
    </r>
    <r>
      <rPr>
        <sz val="8"/>
        <color theme="1"/>
        <rFont val="statistiXL"/>
        <family val="3"/>
        <charset val="2"/>
      </rPr>
      <t xml:space="preserve">AAAAAAAAAAAAAAAAAAAAAAAAAAAAAAAAAAAAAAAAAAAAAAAAAAAAAAAAAC    B B     B B        B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</si>
  <si>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B B     B B        B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</si>
  <si>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87   </t>
    </r>
    <r>
      <rPr>
        <sz val="8"/>
        <color theme="1"/>
        <rFont val="statistiXL"/>
        <family val="3"/>
        <charset val="2"/>
      </rPr>
      <t xml:space="preserve">AAAAAAAAAAAAAAAAAAAAAAAAAAAAAAAAAAAAAAAAAAAAAAAAAAAAAAAAAAAAAAC B     B B        B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</si>
  <si>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B     B B        B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</si>
  <si>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61   </t>
    </r>
    <r>
      <rPr>
        <sz val="8"/>
        <color theme="1"/>
        <rFont val="statistiXL"/>
        <family val="3"/>
        <charset val="2"/>
      </rPr>
      <t xml:space="preserve">AAAAAAAAAAAAAAAAAAAAAAAAAAAAAAAAAAAAAAAAAAAAAAAAAAAAAAAAAAAAAAAAC     B B        B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</si>
  <si>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      B B        GAAE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</si>
  <si>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66   </t>
    </r>
    <r>
      <rPr>
        <sz val="8"/>
        <color theme="1"/>
        <rFont val="statistiXL"/>
        <family val="3"/>
        <charset val="2"/>
      </rPr>
      <t xml:space="preserve">AAAAAAAAAAAAAAAAAAAAAAAAAAAAAAAAAAAAAAAAAAAAAAAAAAAAAAAAAAAAAAAAAAAAAAH B        B  B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</si>
  <si>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      B B        B  B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</si>
  <si>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102  </t>
    </r>
    <r>
      <rPr>
        <sz val="8"/>
        <color theme="1"/>
        <rFont val="statistiXL"/>
        <family val="3"/>
        <charset val="2"/>
      </rPr>
      <t xml:space="preserve">AAAAAAAAAAAAAAAAAAAAAAAAAAAAAAAAAAAAAAAAAAAAAAAAAAAAAAAAAAAAAAAAAAAAAAC B        B  B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</si>
  <si>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        B        B  B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</si>
  <si>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121  </t>
    </r>
    <r>
      <rPr>
        <sz val="8"/>
        <color theme="1"/>
        <rFont val="statistiXL"/>
        <family val="3"/>
        <charset val="2"/>
      </rPr>
      <t xml:space="preserve">AAAAAAAAAAAAAAAAAAAAAAAAAAAAAAAAAAAAAAAAAAAAAAAAAAAAAAAAAAAAAAAAAAAAAAAAH        B  B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</si>
  <si>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132  </t>
    </r>
    <r>
      <rPr>
        <sz val="8"/>
        <color theme="1"/>
        <rFont val="statistiXL"/>
        <family val="3"/>
        <charset val="2"/>
      </rPr>
      <t xml:space="preserve">AAAAAAAAAAAAAAAAAAAAAAAAAAAAAAAAAAAAAAAAAAAE                            B        B  B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</si>
  <si>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GAAAAAAAAAAAAAAAAAAAAAAAAAAAAC        B  GAAE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</si>
  <si>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109  </t>
    </r>
    <r>
      <rPr>
        <sz val="8"/>
        <color theme="1"/>
        <rFont val="statistiXL"/>
        <family val="3"/>
        <charset val="2"/>
      </rPr>
      <t xml:space="preserve">AAAAAAAAAAAAAAAAAAAAAAAAAAAAAAAAAAAAAAAAAAAC                                     B  B  B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</si>
  <si>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                 B  B  B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</si>
  <si>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116  </t>
    </r>
    <r>
      <rPr>
        <sz val="8"/>
        <color theme="1"/>
        <rFont val="statistiXL"/>
        <family val="3"/>
        <charset val="2"/>
      </rPr>
      <t xml:space="preserve">AAAAAAAAAAAAAAAAAAAAAAAAAAAAAAAAAAAAAAAAAAAAAAAAAAAAAAAAAAAAAAAAAAAAAAAAAAAAAAAAAH  B  B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</si>
  <si>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64   </t>
    </r>
    <r>
      <rPr>
        <sz val="8"/>
        <color theme="1"/>
        <rFont val="statistiXL"/>
        <family val="3"/>
        <charset val="2"/>
      </rPr>
      <t xml:space="preserve">AAAAAAAAAAAAAAAAAAAAAAAAAAAAAAAAAAAAAAAAAAAAAAAAAAAAAAAAAAAAAAAAAAAAAAAAAAAAAAAAAC  B  B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</si>
  <si>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                    B  B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</si>
  <si>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89   </t>
    </r>
    <r>
      <rPr>
        <sz val="8"/>
        <color theme="1"/>
        <rFont val="statistiXL"/>
        <family val="3"/>
        <charset val="2"/>
      </rPr>
      <t xml:space="preserve">AAAAAAAAAAAAAAAAAAAAAAAAAAAAAAAAAAAAAAAAAAAE                                        B  GAE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</si>
  <si>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GAAAAAAAAAAAAAAAAAAAAAAAAAAAAAAAAAAAAAAAAC  B B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</si>
  <si>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70   </t>
    </r>
    <r>
      <rPr>
        <sz val="8"/>
        <color theme="1"/>
        <rFont val="statistiXL"/>
        <family val="3"/>
        <charset val="2"/>
      </rPr>
      <t xml:space="preserve">AAAAAAAAAAAAAAAAAAAAAAAAAAAAAAAAAAAAAAAAAAAC                                           B B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</si>
  <si>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                       B B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</si>
  <si>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124  </t>
    </r>
    <r>
      <rPr>
        <sz val="8"/>
        <color theme="1"/>
        <rFont val="statistiXL"/>
        <family val="3"/>
        <charset val="2"/>
      </rPr>
      <t xml:space="preserve">AAAAAAAAAAAAAAAAAAAAAAAAAAAAAAAAAAAAAAAAAAAE                                           B B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</si>
  <si>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GAAAAAAAAAAAAAAAAAAAAAAAAE                  B B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</si>
  <si>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107  </t>
    </r>
    <r>
      <rPr>
        <sz val="8"/>
        <color theme="1"/>
        <rFont val="statistiXL"/>
        <family val="3"/>
        <charset val="2"/>
      </rPr>
      <t xml:space="preserve">AAAAAAAAAAAAAAAAAAAAAAAAAAAAAAAAAAAAAAAAAAAC                        B                  B GAAE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</si>
  <si>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    GAAAAAAAAAAAAAAAAAAC B  B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</si>
  <si>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120  </t>
    </r>
    <r>
      <rPr>
        <sz val="8"/>
        <color theme="1"/>
        <rFont val="statistiXL"/>
        <family val="3"/>
        <charset val="2"/>
      </rPr>
      <t xml:space="preserve">AAAAAAAAAAAAAAAAAAAAAAAAAAAAAAAAAAAAAAAAAAAAAAAAAAAAAAAAAAAAAAAAAAAAC                    B  B           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</si>
  <si>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                         B  B                                                                                                                                                                                                                    </t>
    </r>
  </si>
  <si>
    <r>
      <t xml:space="preserve">Row 136  </t>
    </r>
    <r>
      <rPr>
        <sz val="8"/>
        <color theme="1"/>
        <rFont val="statistiXL"/>
        <family val="3"/>
        <charset val="2"/>
      </rPr>
      <t xml:space="preserve">AAAAAAAAAAAAAAAAAAAAAAAAAAAAAAAAAAAAAAAAAAAAAAAAAAAAAAAAAAAAAAAAAAAAAAAAAAAAAAAAAAAAAAAAAH  GAAAAAAAAAAAE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</si>
  <si>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                         B  B           B                                                                                                                                                                                                        </t>
    </r>
  </si>
  <si>
    <r>
      <t xml:space="preserve">Row 137  </t>
    </r>
    <r>
      <rPr>
        <sz val="8"/>
        <color theme="1"/>
        <rFont val="statistiXL"/>
        <family val="3"/>
        <charset val="2"/>
      </rPr>
      <t xml:space="preserve">AAAAAAAAAAAAAAAAAAAAAAAAAAAAAAAAAAAAAAAAAAAAAAAAAAAAAAAAAAAAAAAAAAAAAAAAAAAAAAAAAAAAAAAAAC  B           B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</si>
  <si>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                            B           GAAE                                                                                                                                                                                                     </t>
    </r>
  </si>
  <si>
    <r>
      <t xml:space="preserve">Row 110  </t>
    </r>
    <r>
      <rPr>
        <sz val="8"/>
        <color theme="1"/>
        <rFont val="statistiXL"/>
        <family val="3"/>
        <charset val="2"/>
      </rPr>
      <t xml:space="preserve">AAAAAAAAAAAAAAAAAAAAAAAAAAAAAAAAAAAAAAAAAAAAAAAAAAAAAAAAAAAAAAAAAAAAAAAAAAAAAAAAAAAAAAAAAAAAC           B  B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</si>
  <si>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                                        B  B                                                                                                                                                                                                     </t>
    </r>
  </si>
  <si>
    <r>
      <t xml:space="preserve">Row 111  </t>
    </r>
    <r>
      <rPr>
        <sz val="8"/>
        <color theme="1"/>
        <rFont val="statistiXL"/>
        <family val="3"/>
        <charset val="2"/>
      </rPr>
      <t xml:space="preserve">AAAAAAAAAAAAAAAAAAAAAAAAAAAAAAAAAAAAAAAAAAAAAAAAAAAAAAAAAAAAAAAAAAAAAAAAAAAAAAAAAAAAAAAAAAAAAAAAAAAAAAAAC  B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</si>
  <si>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                                           B                                                                                                                                                                                                     </t>
    </r>
  </si>
  <si>
    <r>
      <t xml:space="preserve">Row 95   </t>
    </r>
    <r>
      <rPr>
        <sz val="8"/>
        <color theme="1"/>
        <rFont val="statistiXL"/>
        <family val="3"/>
        <charset val="2"/>
      </rPr>
      <t xml:space="preserve">AAAAAAAAAAAAAAAAAAAAAAAE                                                                                   GAAAAAAAAAAAAAE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</si>
  <si>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GAAAAAAAAAAAAAAAAAAAAAAAAAAAAAAAAAAAE                                               B             B                                                                                                                                                                                       </t>
    </r>
  </si>
  <si>
    <r>
      <t xml:space="preserve">Row 59   </t>
    </r>
    <r>
      <rPr>
        <sz val="8"/>
        <color theme="1"/>
        <rFont val="statistiXL"/>
        <family val="3"/>
        <charset val="2"/>
      </rPr>
      <t xml:space="preserve">AAAAAAAAAAAAAAAAAAAAAAAC                                   B                                               B             B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</si>
  <si>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GAAAAE                                          B             B                                                                                                                                                                                       </t>
    </r>
  </si>
  <si>
    <r>
      <t xml:space="preserve">Row 62   </t>
    </r>
    <r>
      <rPr>
        <sz val="8"/>
        <color theme="1"/>
        <rFont val="statistiXL"/>
        <family val="3"/>
        <charset val="2"/>
      </rPr>
      <t xml:space="preserve">AAAAAAAAAAAAAAAAAAAAAAAAAAAAAAAAAAAAAAAAAAAAAAAAAAAAAAAAAAAC    GAAAAAAAAAAAAAAAAAAAAAAAAAAAAAAAAAAAAAAAAAAC             GAAAAAAAAAAAAAE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</si>
  <si>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B                                                        B             B                                                                                                                                                                         </t>
    </r>
  </si>
  <si>
    <r>
      <t xml:space="preserve">Row 100  </t>
    </r>
    <r>
      <rPr>
        <sz val="8"/>
        <color theme="1"/>
        <rFont val="statistiXL"/>
        <family val="3"/>
        <charset val="2"/>
      </rPr>
      <t xml:space="preserve">AAAAAAAAAAAAAAAAAAAAAAAAAAAAAAAAAAAAAAAAAAAAAAAAAAAAAAAAAAAAAAAAC                                                        B             B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</si>
  <si>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                                                         B             GAAAAAAAAAAAAAAAAAAAAAAAAAAAAAAAAAAAAAAAAAAAAAAAAAAAAAAAAAAAAAAAAAAAAAAAAAAAAAAAAAAAAAAAAAAAAAAAAAAAAAAAAAAAAAAAAAAAAAAAAAAAAAAAAAAAAAAAE                                 </t>
    </r>
  </si>
  <si>
    <r>
      <t xml:space="preserve">Row 108  </t>
    </r>
    <r>
      <rPr>
        <sz val="8"/>
        <color theme="1"/>
        <rFont val="statistiXL"/>
        <family val="3"/>
        <charset val="2"/>
      </rPr>
      <t xml:space="preserve">AAAAAAAAAAAAAAAAAAAAAAAAAAAAAAAAAAAAAAAAAAAAAAAAAAAAAAAAAAAAAAAAAAAAAAAAAAAAAAAAAAAAAAAAAAAAAAAAAAAAAAAAAAAAAAAAAAAAAAAAAC             B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</si>
  <si>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                                                                       B                                                                                                                                       B                                 </t>
    </r>
  </si>
  <si>
    <r>
      <t xml:space="preserve">Row 133  </t>
    </r>
    <r>
      <rPr>
        <sz val="8"/>
        <color theme="1"/>
        <rFont val="statistiXL"/>
        <family val="3"/>
        <charset val="2"/>
      </rPr>
      <t xml:space="preserve">AAAAAAAAAAAAAAAAAAAAAAAAAAAAAAAAAAAAAAAAAAAAAAAAAAAAAAAAAAAAAAAAAAAAE                                                                  B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</si>
  <si>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    GAAAAAAAAAAAAAAAAAAAAAAAAAAAAAAAAAAAAAAAAAAAAAAAAAAAAAAAAAAAAAAAAAAC                                                                                                                                       B                                 </t>
    </r>
  </si>
  <si>
    <r>
      <t xml:space="preserve">Row 119  </t>
    </r>
    <r>
      <rPr>
        <sz val="8"/>
        <color theme="1"/>
        <rFont val="statistiXL"/>
        <family val="3"/>
        <charset val="2"/>
      </rPr>
      <t xml:space="preserve">AAAAAAAAAAAAAAAAAAAAAAAAAAAAAAAAAAAAAAAAAAAAAAAAAAAAAAAAAAAAAAAAAAAAC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</si>
  <si>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</si>
  <si>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35   </t>
    </r>
    <r>
      <rPr>
        <sz val="8"/>
        <color theme="1"/>
        <rFont val="statistiXL"/>
        <family val="3"/>
        <charset val="2"/>
      </rPr>
      <t xml:space="preserve">AAAAAAAAAAAAAAAAAAAAAAAAAAAAAAAAAAAAAAAAAAAAAAAAAAAAAAAAAE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</si>
  <si>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</si>
  <si>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34   </t>
    </r>
    <r>
      <rPr>
        <sz val="8"/>
        <color theme="1"/>
        <rFont val="statistiXL"/>
        <family val="3"/>
        <charset val="2"/>
      </rPr>
      <t xml:space="preserve">AAAAAAAAAAAAAAAAAAAAAAAAAAAAAAAAAAAAAAAAAAAAAAAAAAAAAAAAAH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</si>
  <si>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30   </t>
    </r>
    <r>
      <rPr>
        <sz val="8"/>
        <color theme="1"/>
        <rFont val="statistiXL"/>
        <family val="3"/>
        <charset val="2"/>
      </rPr>
      <t xml:space="preserve">AAAAAAAAAAAAAAAAAAAAAAAE              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</si>
  <si>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B              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</si>
  <si>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29   </t>
    </r>
    <r>
      <rPr>
        <sz val="8"/>
        <color theme="1"/>
        <rFont val="statistiXL"/>
        <family val="3"/>
        <charset val="2"/>
      </rPr>
      <t xml:space="preserve">AAAAAAAAAAAAAAAAAAAAAAAH              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</si>
  <si>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41   </t>
    </r>
    <r>
      <rPr>
        <sz val="8"/>
        <color theme="1"/>
        <rFont val="statistiXL"/>
        <family val="3"/>
        <charset val="2"/>
      </rPr>
      <t xml:space="preserve">AAAAAAAAAAAAAAAAE      B              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</si>
  <si>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GAAAAAAB              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</si>
  <si>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9    </t>
    </r>
    <r>
      <rPr>
        <sz val="8"/>
        <color theme="1"/>
        <rFont val="statistiXL"/>
        <family val="3"/>
        <charset val="2"/>
      </rPr>
      <t xml:space="preserve">AAAAAAAAAAAAAAAAC      B              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</si>
  <si>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51   </t>
    </r>
    <r>
      <rPr>
        <sz val="8"/>
        <color theme="1"/>
        <rFont val="statistiXL"/>
        <family val="3"/>
        <charset val="2"/>
      </rPr>
      <t xml:space="preserve">AAAAAAAAAAAAAAAAAAAAAAAB              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</si>
  <si>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19   </t>
    </r>
    <r>
      <rPr>
        <sz val="8"/>
        <color theme="1"/>
        <rFont val="statistiXL"/>
        <family val="3"/>
        <charset val="2"/>
      </rPr>
      <t xml:space="preserve">AAAAAAAAAAAAAAAAE      B              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</si>
  <si>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2    </t>
    </r>
    <r>
      <rPr>
        <sz val="8"/>
        <color theme="1"/>
        <rFont val="statistiXL"/>
        <family val="3"/>
        <charset val="2"/>
      </rPr>
      <t xml:space="preserve">AAAAAAAAAAAAAAAAC      GAAAAAAAAAAAAAE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</si>
  <si>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B             B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</si>
  <si>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42   </t>
    </r>
    <r>
      <rPr>
        <sz val="8"/>
        <color theme="1"/>
        <rFont val="statistiXL"/>
        <family val="3"/>
        <charset val="2"/>
      </rPr>
      <t xml:space="preserve">AAAAAAAAAAAAAAAAAAAAAAAH             B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</si>
  <si>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6    </t>
    </r>
    <r>
      <rPr>
        <sz val="8"/>
        <color theme="1"/>
        <rFont val="statistiXL"/>
        <family val="3"/>
        <charset val="2"/>
      </rPr>
      <t xml:space="preserve">AAAAAAAAAAAAAAAAAAAAAAAC             B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</si>
  <si>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B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</si>
  <si>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37   </t>
    </r>
    <r>
      <rPr>
        <sz val="8"/>
        <color theme="1"/>
        <rFont val="statistiXL"/>
        <family val="3"/>
        <charset val="2"/>
      </rPr>
      <t xml:space="preserve">AAAAAAAAAAAAAAAAAAAAAAAAAAAAAAAAAAAAAB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</si>
  <si>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50   </t>
    </r>
    <r>
      <rPr>
        <sz val="8"/>
        <color theme="1"/>
        <rFont val="statistiXL"/>
        <family val="3"/>
        <charset val="2"/>
      </rPr>
      <t xml:space="preserve">AAAAAAAAAAAAAAAAE                    B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</si>
  <si>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GAAAAAAAAAAAAAAAAAAAAB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</si>
  <si>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12   </t>
    </r>
    <r>
      <rPr>
        <sz val="8"/>
        <color theme="1"/>
        <rFont val="statistiXL"/>
        <family val="3"/>
        <charset val="2"/>
      </rPr>
      <t xml:space="preserve">AAAAAAAAAAAAAAAAC                    B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</si>
  <si>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28   </t>
    </r>
    <r>
      <rPr>
        <sz val="8"/>
        <color theme="1"/>
        <rFont val="statistiXL"/>
        <family val="3"/>
        <charset val="2"/>
      </rPr>
      <t xml:space="preserve">AAAAAAAAAAAAAAAAAAAAAAAAAAAAAAAAAE   B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</si>
  <si>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GAAAB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</si>
  <si>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25   </t>
    </r>
    <r>
      <rPr>
        <sz val="8"/>
        <color theme="1"/>
        <rFont val="statistiXL"/>
        <family val="3"/>
        <charset val="2"/>
      </rPr>
      <t xml:space="preserve">AAAAAAAAAAAAAAAAAAAAAAAAAAAAAAAAAC   B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</si>
  <si>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45   </t>
    </r>
    <r>
      <rPr>
        <sz val="8"/>
        <color theme="1"/>
        <rFont val="statistiXL"/>
        <family val="3"/>
        <charset val="2"/>
      </rPr>
      <t xml:space="preserve">AAAAAAAAAAAAAAAAAAAAAAAAAAAAAAAAAAAAAH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</si>
  <si>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40   </t>
    </r>
    <r>
      <rPr>
        <sz val="8"/>
        <color theme="1"/>
        <rFont val="statistiXL"/>
        <family val="3"/>
        <charset val="2"/>
      </rPr>
      <t xml:space="preserve">AAAAAAAAAAAAAAAAAAAAAAAE             B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</si>
  <si>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GAAAAAAAAAE   B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</si>
  <si>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10   </t>
    </r>
    <r>
      <rPr>
        <sz val="8"/>
        <color theme="1"/>
        <rFont val="statistiXL"/>
        <family val="3"/>
        <charset val="2"/>
      </rPr>
      <t xml:space="preserve">AAAAAAAAAAAAAAAAAAAAAAAC         B   B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</si>
  <si>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44   </t>
    </r>
    <r>
      <rPr>
        <sz val="8"/>
        <color theme="1"/>
        <rFont val="statistiXL"/>
        <family val="3"/>
        <charset val="2"/>
      </rPr>
      <t xml:space="preserve">AAAAAAAAAAAAAAAAAAAAAAAAAAAAAAAAAC   B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</si>
  <si>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49   </t>
    </r>
    <r>
      <rPr>
        <sz val="8"/>
        <color theme="1"/>
        <rFont val="statistiXL"/>
        <family val="3"/>
        <charset val="2"/>
      </rPr>
      <t xml:space="preserve">AAAAAAAAAAAAAAAAAAAAAAAE             B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</si>
  <si>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5    </t>
    </r>
    <r>
      <rPr>
        <sz val="8"/>
        <color theme="1"/>
        <rFont val="statistiXL"/>
        <family val="3"/>
        <charset val="2"/>
      </rPr>
      <t xml:space="preserve">AAAAAAAAAAAAAAAAAAAAAAAKAAAAE        B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</si>
  <si>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B    B        B   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</si>
  <si>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4    </t>
    </r>
    <r>
      <rPr>
        <sz val="8"/>
        <color theme="1"/>
        <rFont val="statistiXL"/>
        <family val="3"/>
        <charset val="2"/>
      </rPr>
      <t xml:space="preserve">AAAAAAAAAAAAAAAAAAAAAAAC    B        GAAE                B                                                                                                                                                                                                                     GAAAAAAAAAAAAAAAAAAAAAAAAAAAA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</si>
  <si>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B        B  B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</si>
  <si>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32   </t>
    </r>
    <r>
      <rPr>
        <sz val="8"/>
        <color theme="1"/>
        <rFont val="statistiXL"/>
        <family val="3"/>
        <charset val="2"/>
      </rPr>
      <t xml:space="preserve">AAAAAAAAAAAAAAAAAAAAAAAE    B        B  B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</si>
  <si>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GAAAAH        B  B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</si>
  <si>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31   </t>
    </r>
    <r>
      <rPr>
        <sz val="8"/>
        <color theme="1"/>
        <rFont val="statistiXL"/>
        <family val="3"/>
        <charset val="2"/>
      </rPr>
      <t xml:space="preserve">AAAAAAAAAAAAAAAAAAAAAAAC    B        B  B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</si>
  <si>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47   </t>
    </r>
    <r>
      <rPr>
        <sz val="8"/>
        <color theme="1"/>
        <rFont val="statistiXL"/>
        <family val="3"/>
        <charset val="2"/>
      </rPr>
      <t xml:space="preserve">AAAAAAAAAAAAAAAAAAAAAAAE    B        B  B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</si>
  <si>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B    B        B  B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</si>
  <si>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3    </t>
    </r>
    <r>
      <rPr>
        <sz val="8"/>
        <color theme="1"/>
        <rFont val="statistiXL"/>
        <family val="3"/>
        <charset val="2"/>
      </rPr>
      <t xml:space="preserve">AAAAAAAAAAAAAAAAAAAAAAAKAAAAB        B  B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</si>
  <si>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14   </t>
    </r>
    <r>
      <rPr>
        <sz val="8"/>
        <color theme="1"/>
        <rFont val="statistiXL"/>
        <family val="3"/>
        <charset val="2"/>
      </rPr>
      <t xml:space="preserve">AAAAAAAAAAAAAAAAAAAAAAAC    GAAAAE   B  B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</si>
  <si>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B    B   B  B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</si>
  <si>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36   </t>
    </r>
    <r>
      <rPr>
        <sz val="8"/>
        <color theme="1"/>
        <rFont val="statistiXL"/>
        <family val="3"/>
        <charset val="2"/>
      </rPr>
      <t xml:space="preserve">E                           B    B   B  B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</si>
  <si>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B                           B    B   B  B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</si>
  <si>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11   </t>
    </r>
    <r>
      <rPr>
        <sz val="8"/>
        <color theme="1"/>
        <rFont val="statistiXL"/>
        <family val="3"/>
        <charset val="2"/>
      </rPr>
      <t xml:space="preserve">KAAAAAAAAAAAAAAAAAAAAAAAAAAAC    GAAAB  B         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</si>
  <si>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B                                B   B  GAAAAAAAAE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</si>
  <si>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39   </t>
    </r>
    <r>
      <rPr>
        <sz val="8"/>
        <color theme="1"/>
        <rFont val="statistiXL"/>
        <family val="3"/>
        <charset val="2"/>
      </rPr>
      <t xml:space="preserve">C                                B   B  B        B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</si>
  <si>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B   B  B        B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</si>
  <si>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27   </t>
    </r>
    <r>
      <rPr>
        <sz val="8"/>
        <color theme="1"/>
        <rFont val="statistiXL"/>
        <family val="3"/>
        <charset val="2"/>
      </rPr>
      <t xml:space="preserve">AAAAAAAAAAAAAAAAAAAAAAAAAAAAAAAAAC   B  B        B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</si>
  <si>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B  B        B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</si>
  <si>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13   </t>
    </r>
    <r>
      <rPr>
        <sz val="8"/>
        <color theme="1"/>
        <rFont val="statistiXL"/>
        <family val="3"/>
        <charset val="2"/>
      </rPr>
      <t xml:space="preserve">AAAAAAAAAAAAAAAAAAAAAAAAAAAAAAAAAAAAAH  B        B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</si>
  <si>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8    </t>
    </r>
    <r>
      <rPr>
        <sz val="8"/>
        <color theme="1"/>
        <rFont val="statistiXL"/>
        <family val="3"/>
        <charset val="2"/>
      </rPr>
      <t xml:space="preserve">AAAAAAAAAAAAAAAAAAAAAAAAAAAAAAAAAAAAAC  B        B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</si>
  <si>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B        B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</si>
  <si>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23   </t>
    </r>
    <r>
      <rPr>
        <sz val="8"/>
        <color theme="1"/>
        <rFont val="statistiXL"/>
        <family val="3"/>
        <charset val="2"/>
      </rPr>
      <t xml:space="preserve">AAAAAAAAAAAAAAAAAAAAAAAE                B        B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</si>
  <si>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B                B        B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</si>
  <si>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21   </t>
    </r>
    <r>
      <rPr>
        <sz val="8"/>
        <color theme="1"/>
        <rFont val="statistiXL"/>
        <family val="3"/>
        <charset val="2"/>
      </rPr>
      <t xml:space="preserve">AAAAAAAAAAAAAAAAAAAAAAAKAAAAAAAAAAAAAAAAH        GAAAAAAAB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</si>
  <si>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48   </t>
    </r>
    <r>
      <rPr>
        <sz val="8"/>
        <color theme="1"/>
        <rFont val="statistiXL"/>
        <family val="3"/>
        <charset val="2"/>
      </rPr>
      <t xml:space="preserve">AAAAAAAAAAAAAAAAAAAAAAAC                B        B       B  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</si>
  <si>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15   </t>
    </r>
    <r>
      <rPr>
        <sz val="8"/>
        <color theme="1"/>
        <rFont val="statistiXL"/>
        <family val="3"/>
        <charset val="2"/>
      </rPr>
      <t xml:space="preserve">AAAAAAAAAAAAAAAAAAAAAAAAAAAAAAAAAAAAAAAAC        B       GAE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</si>
  <si>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B       B B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</si>
  <si>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26   </t>
    </r>
    <r>
      <rPr>
        <sz val="8"/>
        <color theme="1"/>
        <rFont val="statistiXL"/>
        <family val="3"/>
        <charset val="2"/>
      </rPr>
      <t xml:space="preserve">AAAAAAAAAAAAAAAAAAAAAAAAAAAAAAAAAAAAAAAAAAAAAAAAAB       B B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</si>
  <si>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38   </t>
    </r>
    <r>
      <rPr>
        <sz val="8"/>
        <color theme="1"/>
        <rFont val="statistiXL"/>
        <family val="3"/>
        <charset val="2"/>
      </rPr>
      <t xml:space="preserve">AAAAAAAAAAAAAAAAAAAAAAAAAAAAAAAAAAAAAAAAAAAAAAAAAH       B B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</si>
  <si>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33   </t>
    </r>
    <r>
      <rPr>
        <sz val="8"/>
        <color theme="1"/>
        <rFont val="statistiXL"/>
        <family val="3"/>
        <charset val="2"/>
      </rPr>
      <t xml:space="preserve">AAAAAAAAAAAAAAAAAAAAAAAAAAAAAAAAAAAAAAAAAAAAAAE  B       B B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</si>
  <si>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GAAC       B B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</si>
  <si>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22   </t>
    </r>
    <r>
      <rPr>
        <sz val="8"/>
        <color theme="1"/>
        <rFont val="statistiXL"/>
        <family val="3"/>
        <charset val="2"/>
      </rPr>
      <t xml:space="preserve">AAAAAAAAAAAAAAAAAAAAAAAAAAAAAAAAAAAAAAAAAAAAAAC          B B         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</si>
  <si>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B GAAAAAAAAE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</si>
  <si>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18   </t>
    </r>
    <r>
      <rPr>
        <sz val="8"/>
        <color theme="1"/>
        <rFont val="statistiXL"/>
        <family val="3"/>
        <charset val="2"/>
      </rPr>
      <t xml:space="preserve">AAAAAAAAAAAAAAAAAAAAAAAAAAAAAAAAAAAAAAAAAAAAAAAAAAAAAAAAAH B        B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</si>
  <si>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B B        B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</si>
  <si>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20   </t>
    </r>
    <r>
      <rPr>
        <sz val="8"/>
        <color theme="1"/>
        <rFont val="statistiXL"/>
        <family val="3"/>
        <charset val="2"/>
      </rPr>
      <t xml:space="preserve">AAAAAAAAAAAAAAAAAAAAAAAAAAAAAAAAAAAAAAAAAAAAAAAAAAAAAAE  B B        B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</si>
  <si>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GAAC B        B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</si>
  <si>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7    </t>
    </r>
    <r>
      <rPr>
        <sz val="8"/>
        <color theme="1"/>
        <rFont val="statistiXL"/>
        <family val="3"/>
        <charset val="2"/>
      </rPr>
      <t xml:space="preserve">AAAAAAAAAAAAAAAAAAAAAAAAAAAAAAAAAAAAAAAAAAAAAAAAAAAAAAC    B        B       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</si>
  <si>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B        GAAAAAAE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</si>
  <si>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46   </t>
    </r>
    <r>
      <rPr>
        <sz val="8"/>
        <color theme="1"/>
        <rFont val="statistiXL"/>
        <family val="3"/>
        <charset val="2"/>
      </rPr>
      <t xml:space="preserve">AAAAAAAAAAAAAAAAAAAAAAAAAAAAAAAAAAAAAAAAAAAAAAAAAAAAAAAAAAAH        B      B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</si>
  <si>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B        B      B                                                                                                                                                                                                   B                                 </t>
    </r>
  </si>
  <si>
    <r>
      <t xml:space="preserve">Row 17   </t>
    </r>
    <r>
      <rPr>
        <sz val="8"/>
        <color theme="1"/>
        <rFont val="statistiXL"/>
        <family val="3"/>
        <charset val="2"/>
      </rPr>
      <t xml:space="preserve">AAAAAAAAAAAAAAAAAAAAAAAAAAAAAAAAAAAAAAAAAAAAAAAAAAAAAAAAAAAC        B      GAAAAAAAAAAAAAAAAAAAAAAAAAAAE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</si>
  <si>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    B      B                           B                                                                                                                                                                       B                                 </t>
    </r>
  </si>
  <si>
    <r>
      <t xml:space="preserve">Row 16   </t>
    </r>
    <r>
      <rPr>
        <sz val="8"/>
        <color theme="1"/>
        <rFont val="statistiXL"/>
        <family val="3"/>
        <charset val="2"/>
      </rPr>
      <t xml:space="preserve">AAAAAAAAAAAAAAAAAAAAAAAAAAAAAAAAAAAAAAAAAAAAAAAAAAAAAAAAAAAAAAAAAAAAC      B                           B                                                                                                                                                                       B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</si>
  <si>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           B                           GAAAAAAAAAAAAAAAAAAAAAAAAAAAAAAAAAAAAAAAAAAAAAAAAAAAAAAAAAAAAAAAAAAAAAAAAAAAAAAAAAAAAAAAAAAAAAAAAAAAAAAAAAAAAAAAAAAAAAAAAAAAAAAAAAAAAAAAAAAAAAAAAAAAAAAAAAAAAAAAAAAAAAAAC                                 </t>
    </r>
  </si>
  <si>
    <r>
      <t xml:space="preserve">Row 24   </t>
    </r>
    <r>
      <rPr>
        <sz val="8"/>
        <color theme="1"/>
        <rFont val="statistiXL"/>
        <family val="3"/>
        <charset val="2"/>
      </rPr>
      <t xml:space="preserve">AAAAAAAAAAAAAAAAAAAAAAAAAAAAAAAAAAAAAAAAAAAAAAAAAAAAAAAAAAAAAAAAAAAAAAAAAAAC                           B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</si>
  <si>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 xml:space="preserve">                                                                                                       B                                                                                                                                                                                                         </t>
    </r>
  </si>
  <si>
    <r>
      <t xml:space="preserve">Row 43   </t>
    </r>
    <r>
      <rPr>
        <sz val="8"/>
        <color theme="1"/>
        <rFont val="statistiXL"/>
        <family val="3"/>
        <charset val="2"/>
      </rPr>
      <t xml:space="preserve">AAAAAAAAAAAAAAAAAAAAAAAAAAAAAAAAAAAAAAAAAAAAAAAAAAAAAAAAAAAAAAAAAAAAAAAAAAAAAAAAAAAAAAAAAAAAAAAAAAAAAAAC                                                                                                                                                                                                         </t>
    </r>
  </si>
  <si>
    <r>
      <t xml:space="preserve">         </t>
    </r>
    <r>
      <rPr>
        <sz val="8"/>
        <color theme="1"/>
        <rFont val="statistiXL"/>
        <family val="3"/>
        <charset val="2"/>
      </rPr>
      <t>GAAAAAAAAAAAAAAAAAAAAAAAAAAAAAAAAAAAAAAAAAAAAAAAAAAAAAAAAAAAAAAAAAAAAAAAAAKAAAAAAAAAAAAAAAAAAAAAAAAAAAAAAAAAAAAAAAAAAAAAAAAAAAAAAAAAAAAAAAAAAAAAAAAAAKAAAAAAAAAAAAAAAAAAAAAAAAAAAAAAAAAAAAAAAAAAAAAAAAAAAAAAAAAAAAAAAAAAAAAAAAAAKAAAAAAAAAAAAAAAAAAAAAAAAAAAAAAAAAAAAAAAAAAAAAAAAAAAAAAAAAAAAAAAAAAAAAAAAAAH</t>
    </r>
  </si>
  <si>
    <r>
      <t xml:space="preserve">         0</t>
    </r>
    <r>
      <rPr>
        <sz val="8"/>
        <color theme="1"/>
        <rFont val="statistiXL"/>
        <family val="3"/>
        <charset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8"/>
        <color theme="1"/>
        <rFont val="Courier New"/>
        <family val="3"/>
      </rPr>
      <t>1.8</t>
    </r>
  </si>
  <si>
    <t>Predicted Cluster1</t>
  </si>
  <si>
    <t>Predicted  Cluter2</t>
  </si>
  <si>
    <t>Predicted  Cluster3</t>
  </si>
  <si>
    <t>True Cluster 1</t>
  </si>
  <si>
    <t>True Cluster 2</t>
  </si>
  <si>
    <t>True Cluster 3</t>
  </si>
  <si>
    <t>Initial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</si>
</sst>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Mangal"/>
      <family val="2"/>
      <scheme val="minor"/>
    </font>
    <font>
      <sz val="11"/>
      <color rgb="FF0070C0"/>
      <name val="Mangal"/>
      <family val="2"/>
      <scheme val="minor"/>
    </font>
    <font>
      <sz val="11"/>
      <color theme="3" tint="-0.499984740745262"/>
      <name val="Mangal"/>
      <family val="2"/>
      <scheme val="minor"/>
    </font>
    <font>
      <sz val="11"/>
      <color rgb="FFC00000"/>
      <name val="Mangal"/>
      <family val="2"/>
      <scheme val="minor"/>
    </font>
    <font>
      <i/>
      <sz val="11"/>
      <color theme="1"/>
      <name val="Mangal"/>
      <family val="2"/>
      <scheme val="minor"/>
    </font>
    <font>
      <sz val="11"/>
      <color rgb="FFFFFFFF"/>
      <name val="Mangal"/>
      <family val="1"/>
      <scheme val="minor"/>
    </font>
    <font>
      <sz val="11"/>
      <color rgb="FF1F4E78"/>
      <name val="Mangal"/>
      <family val="1"/>
      <scheme val="minor"/>
    </font>
    <font>
      <sz val="11"/>
      <color rgb="FF000000"/>
      <name val="Mangal"/>
      <family val="1"/>
      <scheme val="minor"/>
    </font>
    <font>
      <sz val="8"/>
      <color theme="1"/>
      <name val="Courier New"/>
      <family val="3"/>
    </font>
    <font>
      <sz val="8"/>
      <color theme="1"/>
      <name val="statistiXL"/>
      <family val="3"/>
      <charset val="2"/>
    </font>
  </fonts>
  <fills count="7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5" fillId="2" borderId="0" xfId="0" applyFont="1" applyFill="1"/>
    <xf numFmtId="0" fontId="0" fillId="3" borderId="0" xfId="0" applyFill="1"/>
    <xf numFmtId="0" fontId="6" fillId="3" borderId="0" xfId="0" applyFont="1" applyFill="1"/>
    <xf numFmtId="0" fontId="6" fillId="3" borderId="2" xfId="0" applyFont="1" applyFill="1" applyBorder="1" applyAlignment="1">
      <alignment horizontal="center"/>
    </xf>
    <xf numFmtId="0" fontId="6" fillId="3" borderId="0" xfId="0" applyFont="1" applyFill="1" applyBorder="1"/>
    <xf numFmtId="164" fontId="7" fillId="3" borderId="3" xfId="0" applyNumberFormat="1" applyFont="1" applyFill="1" applyBorder="1" applyAlignment="1">
      <alignment horizontal="right"/>
    </xf>
    <xf numFmtId="164" fontId="7" fillId="3" borderId="0" xfId="0" applyNumberFormat="1" applyFont="1" applyFill="1" applyBorder="1" applyAlignment="1">
      <alignment horizontal="right"/>
    </xf>
    <xf numFmtId="0" fontId="6" fillId="3" borderId="1" xfId="0" applyFont="1" applyFill="1" applyBorder="1"/>
    <xf numFmtId="164" fontId="7" fillId="3" borderId="1" xfId="0" applyNumberFormat="1" applyFont="1" applyFill="1" applyBorder="1" applyAlignment="1">
      <alignment horizontal="right"/>
    </xf>
    <xf numFmtId="1" fontId="7" fillId="3" borderId="3" xfId="0" applyNumberFormat="1" applyFont="1" applyFill="1" applyBorder="1" applyAlignment="1">
      <alignment horizontal="right"/>
    </xf>
    <xf numFmtId="164" fontId="7" fillId="3" borderId="3" xfId="0" applyNumberFormat="1" applyFont="1" applyFill="1" applyBorder="1" applyAlignment="1">
      <alignment horizontal="left"/>
    </xf>
    <xf numFmtId="1" fontId="7" fillId="3" borderId="0" xfId="0" applyNumberFormat="1" applyFont="1" applyFill="1" applyBorder="1" applyAlignment="1">
      <alignment horizontal="right"/>
    </xf>
    <xf numFmtId="164" fontId="7" fillId="3" borderId="0" xfId="0" applyNumberFormat="1" applyFont="1" applyFill="1" applyBorder="1" applyAlignment="1">
      <alignment horizontal="left"/>
    </xf>
    <xf numFmtId="1" fontId="7" fillId="3" borderId="1" xfId="0" applyNumberFormat="1" applyFont="1" applyFill="1" applyBorder="1" applyAlignment="1">
      <alignment horizontal="right"/>
    </xf>
    <xf numFmtId="164" fontId="7" fillId="3" borderId="1" xfId="0" applyNumberFormat="1" applyFont="1" applyFill="1" applyBorder="1" applyAlignment="1">
      <alignment horizontal="left"/>
    </xf>
    <xf numFmtId="164" fontId="7" fillId="3" borderId="4" xfId="0" applyNumberFormat="1" applyFont="1" applyFill="1" applyBorder="1" applyAlignment="1">
      <alignment horizontal="right"/>
    </xf>
    <xf numFmtId="1" fontId="7" fillId="3" borderId="4" xfId="0" applyNumberFormat="1" applyFont="1" applyFill="1" applyBorder="1" applyAlignment="1">
      <alignment horizontal="right"/>
    </xf>
    <xf numFmtId="0" fontId="8" fillId="3" borderId="0" xfId="0" applyFont="1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3" fillId="5" borderId="0" xfId="0" applyFont="1" applyFill="1"/>
    <xf numFmtId="0" fontId="1" fillId="4" borderId="0" xfId="0" applyFont="1" applyFill="1"/>
  </cellXfs>
  <cellStyles count="1">
    <cellStyle name="Normal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4645604277602"/>
          <c:y val="4.7423962224282844E-3"/>
          <c:w val="0.79011700367506765"/>
          <c:h val="0.986379052917786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36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43</c:v>
              </c:pt>
              <c:pt idx="1">
                <c:v>43</c:v>
              </c:pt>
              <c:pt idx="2">
                <c:v>41</c:v>
              </c:pt>
              <c:pt idx="3">
                <c:v>41</c:v>
              </c:pt>
            </c:numLit>
          </c:yVal>
          <c:smooth val="0"/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39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42</c:v>
              </c:pt>
              <c:pt idx="1">
                <c:v>42</c:v>
              </c:pt>
              <c:pt idx="2">
                <c:v>39</c:v>
              </c:pt>
              <c:pt idx="3">
                <c:v>39</c:v>
              </c:pt>
            </c:numLit>
          </c:yVal>
          <c:smooth val="0"/>
        </c:ser>
        <c:ser>
          <c:idx val="2"/>
          <c:order val="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144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103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245</c:v>
              </c:pt>
              <c:pt idx="1">
                <c:v>245</c:v>
              </c:pt>
              <c:pt idx="2">
                <c:v>243</c:v>
              </c:pt>
              <c:pt idx="3">
                <c:v>243</c:v>
              </c:pt>
            </c:numLit>
          </c:yVal>
          <c:smooth val="0"/>
        </c:ser>
        <c:ser>
          <c:idx val="3"/>
          <c:order val="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41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0.10000000149011612</c:v>
              </c:pt>
              <c:pt idx="2">
                <c:v>0.10000000149011612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91</c:v>
              </c:pt>
              <c:pt idx="1">
                <c:v>91</c:v>
              </c:pt>
              <c:pt idx="2">
                <c:v>89</c:v>
              </c:pt>
              <c:pt idx="3">
                <c:v>89</c:v>
              </c:pt>
            </c:numLit>
          </c:yVal>
          <c:smooth val="0"/>
        </c:ser>
        <c:ser>
          <c:idx val="4"/>
          <c:order val="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0.10000000149011612</c:v>
              </c:pt>
              <c:pt idx="2">
                <c:v>0.10000000149011612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85</c:v>
              </c:pt>
              <c:pt idx="1">
                <c:v>85</c:v>
              </c:pt>
              <c:pt idx="2">
                <c:v>83</c:v>
              </c:pt>
              <c:pt idx="3">
                <c:v>83</c:v>
              </c:pt>
            </c:numLit>
          </c:yVal>
          <c:smooth val="0"/>
        </c:ser>
        <c:ser>
          <c:idx val="5"/>
          <c:order val="5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134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130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0.10000000149011612</c:v>
              </c:pt>
              <c:pt idx="2">
                <c:v>0.10000000149011612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287</c:v>
              </c:pt>
              <c:pt idx="1">
                <c:v>287</c:v>
              </c:pt>
              <c:pt idx="2">
                <c:v>285</c:v>
              </c:pt>
              <c:pt idx="3">
                <c:v>285</c:v>
              </c:pt>
            </c:numLit>
          </c:yVal>
          <c:smooth val="0"/>
        </c:ser>
        <c:ser>
          <c:idx val="6"/>
          <c:order val="6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50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0.10000000149011612</c:v>
              </c:pt>
              <c:pt idx="2">
                <c:v>0.10000000149011612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75</c:v>
              </c:pt>
              <c:pt idx="1">
                <c:v>75</c:v>
              </c:pt>
              <c:pt idx="2">
                <c:v>73</c:v>
              </c:pt>
              <c:pt idx="3">
                <c:v>73</c:v>
              </c:pt>
            </c:numLit>
          </c:yVal>
          <c:smooth val="0"/>
        </c:ser>
        <c:ser>
          <c:idx val="7"/>
          <c:order val="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42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0.10000000149011612</c:v>
              </c:pt>
              <c:pt idx="1">
                <c:v>0.1414213627576828</c:v>
              </c:pt>
              <c:pt idx="2">
                <c:v>0.1414213627576828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84</c:v>
              </c:pt>
              <c:pt idx="1">
                <c:v>84</c:v>
              </c:pt>
              <c:pt idx="2">
                <c:v>81</c:v>
              </c:pt>
              <c:pt idx="3">
                <c:v>81</c:v>
              </c:pt>
            </c:numLit>
          </c:yVal>
          <c:smooth val="0"/>
        </c:ser>
        <c:ser>
          <c:idx val="8"/>
          <c:order val="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23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21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0.1414213627576828</c:v>
              </c:pt>
              <c:pt idx="2">
                <c:v>0.1414213627576828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31</c:v>
              </c:pt>
              <c:pt idx="1">
                <c:v>31</c:v>
              </c:pt>
              <c:pt idx="2">
                <c:v>29</c:v>
              </c:pt>
              <c:pt idx="3">
                <c:v>29</c:v>
              </c:pt>
            </c:numLit>
          </c:yVal>
          <c:smooth val="0"/>
        </c:ser>
        <c:ser>
          <c:idx val="9"/>
          <c:order val="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32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31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0.1414213627576828</c:v>
              </c:pt>
              <c:pt idx="2">
                <c:v>0.1414213627576828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53</c:v>
              </c:pt>
              <c:pt idx="1">
                <c:v>53</c:v>
              </c:pt>
              <c:pt idx="2">
                <c:v>51</c:v>
              </c:pt>
              <c:pt idx="3">
                <c:v>51</c:v>
              </c:pt>
            </c:numLit>
          </c:yVal>
          <c:smooth val="0"/>
        </c:ser>
        <c:ser>
          <c:idx val="10"/>
          <c:order val="1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95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59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0.1414213627576828</c:v>
              </c:pt>
              <c:pt idx="2">
                <c:v>0.1414213627576828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113</c:v>
              </c:pt>
              <c:pt idx="1">
                <c:v>113</c:v>
              </c:pt>
              <c:pt idx="2">
                <c:v>111</c:v>
              </c:pt>
              <c:pt idx="3">
                <c:v>111</c:v>
              </c:pt>
            </c:numLit>
          </c:yVal>
          <c:smooth val="0"/>
        </c:ser>
        <c:ser>
          <c:idx val="11"/>
          <c:order val="1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83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82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0.1414213627576828</c:v>
              </c:pt>
              <c:pt idx="2">
                <c:v>0.1414213627576828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167</c:v>
              </c:pt>
              <c:pt idx="1">
                <c:v>167</c:v>
              </c:pt>
              <c:pt idx="2">
                <c:v>165</c:v>
              </c:pt>
              <c:pt idx="3">
                <c:v>165</c:v>
              </c:pt>
            </c:numLit>
          </c:yVal>
          <c:smooth val="0"/>
        </c:ser>
        <c:ser>
          <c:idx val="12"/>
          <c:order val="1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139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118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0.1414213627576828</c:v>
              </c:pt>
              <c:pt idx="2">
                <c:v>0.1414213627576828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281</c:v>
              </c:pt>
              <c:pt idx="1">
                <c:v>281</c:v>
              </c:pt>
              <c:pt idx="2">
                <c:v>279</c:v>
              </c:pt>
              <c:pt idx="3">
                <c:v>279</c:v>
              </c:pt>
            </c:numLit>
          </c:yVal>
          <c:smooth val="0"/>
        </c:ser>
        <c:ser>
          <c:idx val="13"/>
          <c:order val="1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0.1414213627576828</c:v>
              </c:pt>
              <c:pt idx="1">
                <c:v>0.1414213627576828</c:v>
              </c:pt>
              <c:pt idx="2">
                <c:v>0.1414213627576828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82.5</c:v>
              </c:pt>
              <c:pt idx="1">
                <c:v>82.5</c:v>
              </c:pt>
              <c:pt idx="2">
                <c:v>79</c:v>
              </c:pt>
              <c:pt idx="3">
                <c:v>79</c:v>
              </c:pt>
            </c:numLit>
          </c:yVal>
          <c:smooth val="0"/>
        </c:ser>
        <c:ser>
          <c:idx val="14"/>
          <c:order val="1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40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0.1414213627576828</c:v>
              </c:pt>
              <c:pt idx="2">
                <c:v>0.1414213627576828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65</c:v>
              </c:pt>
              <c:pt idx="1">
                <c:v>65</c:v>
              </c:pt>
              <c:pt idx="2">
                <c:v>63</c:v>
              </c:pt>
              <c:pt idx="3">
                <c:v>63</c:v>
              </c:pt>
            </c:numLit>
          </c:yVal>
          <c:smooth val="0"/>
        </c:ser>
        <c:ser>
          <c:idx val="15"/>
          <c:order val="15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48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0.1414213627576828</c:v>
              </c:pt>
              <c:pt idx="1">
                <c:v>0.1414213627576828</c:v>
              </c:pt>
              <c:pt idx="2">
                <c:v>0.1414213627576828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30</c:v>
              </c:pt>
              <c:pt idx="1">
                <c:v>30</c:v>
              </c:pt>
              <c:pt idx="2">
                <c:v>27</c:v>
              </c:pt>
              <c:pt idx="3">
                <c:v>27</c:v>
              </c:pt>
            </c:numLit>
          </c:yVal>
          <c:smooth val="0"/>
        </c:ser>
        <c:ser>
          <c:idx val="16"/>
          <c:order val="16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51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0.10000000149011612</c:v>
              </c:pt>
              <c:pt idx="1">
                <c:v>0.1414213627576828</c:v>
              </c:pt>
              <c:pt idx="2">
                <c:v>0.1414213627576828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90</c:v>
              </c:pt>
              <c:pt idx="1">
                <c:v>90</c:v>
              </c:pt>
              <c:pt idx="2">
                <c:v>87</c:v>
              </c:pt>
              <c:pt idx="3">
                <c:v>87</c:v>
              </c:pt>
            </c:numLit>
          </c:yVal>
          <c:smooth val="0"/>
        </c:ser>
        <c:ser>
          <c:idx val="17"/>
          <c:order val="1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0.1414213627576828</c:v>
              </c:pt>
              <c:pt idx="1">
                <c:v>0.1414213627576828</c:v>
              </c:pt>
              <c:pt idx="2">
                <c:v>0.1414213627576828</c:v>
              </c:pt>
              <c:pt idx="3">
                <c:v>0.1414213627576828</c:v>
              </c:pt>
            </c:numLit>
          </c:xVal>
          <c:yVal>
            <c:numLit>
              <c:formatCode>General</c:formatCode>
              <c:ptCount val="4"/>
              <c:pt idx="0">
                <c:v>88.5</c:v>
              </c:pt>
              <c:pt idx="1">
                <c:v>88.5</c:v>
              </c:pt>
              <c:pt idx="2">
                <c:v>81.5</c:v>
              </c:pt>
              <c:pt idx="3">
                <c:v>81.5</c:v>
              </c:pt>
            </c:numLit>
          </c:yVal>
          <c:smooth val="0"/>
        </c:ser>
        <c:ser>
          <c:idx val="18"/>
          <c:order val="1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49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0.1414213627576828</c:v>
              </c:pt>
              <c:pt idx="2">
                <c:v>0.1414213627576828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59</c:v>
              </c:pt>
              <c:pt idx="1">
                <c:v>59</c:v>
              </c:pt>
              <c:pt idx="2">
                <c:v>57</c:v>
              </c:pt>
              <c:pt idx="3">
                <c:v>57</c:v>
              </c:pt>
            </c:numLit>
          </c:yVal>
          <c:smooth val="0"/>
        </c:ser>
        <c:ser>
          <c:idx val="19"/>
          <c:order val="1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30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29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0.1414213627576828</c:v>
              </c:pt>
              <c:pt idx="2">
                <c:v>0.1414213627576828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95</c:v>
              </c:pt>
              <c:pt idx="1">
                <c:v>95</c:v>
              </c:pt>
              <c:pt idx="2">
                <c:v>93</c:v>
              </c:pt>
              <c:pt idx="3">
                <c:v>93</c:v>
              </c:pt>
            </c:numLit>
          </c:yVal>
          <c:smooth val="0"/>
        </c:ser>
        <c:ser>
          <c:idx val="20"/>
          <c:order val="2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94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84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0.1414213627576828</c:v>
              </c:pt>
              <c:pt idx="2">
                <c:v>0.1414213627576828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189</c:v>
              </c:pt>
              <c:pt idx="1">
                <c:v>189</c:v>
              </c:pt>
              <c:pt idx="2">
                <c:v>187</c:v>
              </c:pt>
              <c:pt idx="3">
                <c:v>187</c:v>
              </c:pt>
            </c:numLit>
          </c:yVal>
          <c:smooth val="0"/>
        </c:ser>
        <c:ser>
          <c:idx val="21"/>
          <c:order val="2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98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97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0.1414213627576828</c:v>
              </c:pt>
              <c:pt idx="2">
                <c:v>0.1414213627576828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183</c:v>
              </c:pt>
              <c:pt idx="1">
                <c:v>183</c:v>
              </c:pt>
              <c:pt idx="2">
                <c:v>181</c:v>
              </c:pt>
              <c:pt idx="3">
                <c:v>181</c:v>
              </c:pt>
            </c:numLit>
          </c:yVal>
          <c:smooth val="0"/>
        </c:ser>
        <c:ser>
          <c:idx val="22"/>
          <c:order val="2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140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129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0.1414213627576828</c:v>
              </c:pt>
              <c:pt idx="2">
                <c:v>0.1414213627576828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231</c:v>
              </c:pt>
              <c:pt idx="1">
                <c:v>231</c:v>
              </c:pt>
              <c:pt idx="2">
                <c:v>229</c:v>
              </c:pt>
              <c:pt idx="3">
                <c:v>229</c:v>
              </c:pt>
            </c:numLit>
          </c:yVal>
          <c:smooth val="0"/>
        </c:ser>
        <c:ser>
          <c:idx val="23"/>
          <c:order val="2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0.1414213627576828</c:v>
              </c:pt>
              <c:pt idx="1">
                <c:v>0.1414213627576828</c:v>
              </c:pt>
              <c:pt idx="2">
                <c:v>0.1414213627576828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58</c:v>
              </c:pt>
              <c:pt idx="1">
                <c:v>58</c:v>
              </c:pt>
              <c:pt idx="2">
                <c:v>55</c:v>
              </c:pt>
              <c:pt idx="3">
                <c:v>55</c:v>
              </c:pt>
            </c:numLit>
          </c:yVal>
          <c:smooth val="0"/>
        </c:ser>
        <c:ser>
          <c:idx val="24"/>
          <c:order val="2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47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0.1414213627576828</c:v>
              </c:pt>
              <c:pt idx="2">
                <c:v>0.1414213627576828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49</c:v>
              </c:pt>
              <c:pt idx="1">
                <c:v>49</c:v>
              </c:pt>
              <c:pt idx="2">
                <c:v>47</c:v>
              </c:pt>
              <c:pt idx="3">
                <c:v>47</c:v>
              </c:pt>
            </c:numLit>
          </c:yVal>
          <c:smooth val="0"/>
        </c:ser>
        <c:ser>
          <c:idx val="25"/>
          <c:order val="25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0.1414213627576828</c:v>
              </c:pt>
              <c:pt idx="1">
                <c:v>0.1414213627576828</c:v>
              </c:pt>
              <c:pt idx="2">
                <c:v>0.1414213627576828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48</c:v>
              </c:pt>
              <c:pt idx="1">
                <c:v>48</c:v>
              </c:pt>
              <c:pt idx="2">
                <c:v>45</c:v>
              </c:pt>
              <c:pt idx="3">
                <c:v>45</c:v>
              </c:pt>
            </c:numLit>
          </c:yVal>
          <c:smooth val="0"/>
        </c:ser>
        <c:ser>
          <c:idx val="26"/>
          <c:order val="26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93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65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0.1414213627576828</c:v>
              </c:pt>
              <c:pt idx="2">
                <c:v>0.1414213627576828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159</c:v>
              </c:pt>
              <c:pt idx="1">
                <c:v>159</c:v>
              </c:pt>
              <c:pt idx="2">
                <c:v>157</c:v>
              </c:pt>
              <c:pt idx="3">
                <c:v>157</c:v>
              </c:pt>
            </c:numLit>
          </c:yVal>
          <c:smooth val="0"/>
        </c:ser>
        <c:ser>
          <c:idx val="27"/>
          <c:order val="2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77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67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0.1414213627576828</c:v>
              </c:pt>
              <c:pt idx="2">
                <c:v>0.1414213627576828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219</c:v>
              </c:pt>
              <c:pt idx="1">
                <c:v>219</c:v>
              </c:pt>
              <c:pt idx="2">
                <c:v>217</c:v>
              </c:pt>
              <c:pt idx="3">
                <c:v>217</c:v>
              </c:pt>
            </c:numLit>
          </c:yVal>
          <c:smooth val="0"/>
        </c:ser>
        <c:ser>
          <c:idx val="28"/>
          <c:order val="2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101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0.1414213627576828</c:v>
              </c:pt>
              <c:pt idx="1">
                <c:v>0.1414213627576828</c:v>
              </c:pt>
              <c:pt idx="2">
                <c:v>0.1414213627576828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182</c:v>
              </c:pt>
              <c:pt idx="1">
                <c:v>182</c:v>
              </c:pt>
              <c:pt idx="2">
                <c:v>179</c:v>
              </c:pt>
              <c:pt idx="3">
                <c:v>179</c:v>
              </c:pt>
            </c:numLit>
          </c:yVal>
          <c:smooth val="0"/>
        </c:ser>
        <c:ser>
          <c:idx val="29"/>
          <c:order val="2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0.1414213627576828</c:v>
              </c:pt>
              <c:pt idx="1">
                <c:v>0.1414213627576828</c:v>
              </c:pt>
              <c:pt idx="2">
                <c:v>0.1414213627576828</c:v>
              </c:pt>
              <c:pt idx="3">
                <c:v>0.1414213627576828</c:v>
              </c:pt>
            </c:numLit>
          </c:xVal>
          <c:yVal>
            <c:numLit>
              <c:formatCode>General</c:formatCode>
              <c:ptCount val="4"/>
              <c:pt idx="0">
                <c:v>94</c:v>
              </c:pt>
              <c:pt idx="1">
                <c:v>94</c:v>
              </c:pt>
              <c:pt idx="2">
                <c:v>82.75</c:v>
              </c:pt>
              <c:pt idx="3">
                <c:v>82.75</c:v>
              </c:pt>
            </c:numLit>
          </c:yVal>
          <c:smooth val="0"/>
        </c:ser>
        <c:ser>
          <c:idx val="30"/>
          <c:order val="3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71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0.1414213627576828</c:v>
              </c:pt>
              <c:pt idx="1">
                <c:v>0.17320507764816284</c:v>
              </c:pt>
              <c:pt idx="2">
                <c:v>0.17320507764816284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166</c:v>
              </c:pt>
              <c:pt idx="1">
                <c:v>166</c:v>
              </c:pt>
              <c:pt idx="2">
                <c:v>163</c:v>
              </c:pt>
              <c:pt idx="3">
                <c:v>163</c:v>
              </c:pt>
            </c:numLit>
          </c:yVal>
          <c:smooth val="0"/>
        </c:ser>
        <c:ser>
          <c:idx val="31"/>
          <c:order val="3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128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125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0.17320507764816284</c:v>
              </c:pt>
              <c:pt idx="2">
                <c:v>0.17320507764816284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237</c:v>
              </c:pt>
              <c:pt idx="1">
                <c:v>237</c:v>
              </c:pt>
              <c:pt idx="2">
                <c:v>235</c:v>
              </c:pt>
              <c:pt idx="3">
                <c:v>235</c:v>
              </c:pt>
            </c:numLit>
          </c:yVal>
          <c:smooth val="0"/>
        </c:ser>
        <c:ser>
          <c:idx val="32"/>
          <c:order val="3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0.1414213627576828</c:v>
              </c:pt>
              <c:pt idx="1">
                <c:v>0.17320507764816284</c:v>
              </c:pt>
              <c:pt idx="2">
                <c:v>0.17320507764816284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47</c:v>
              </c:pt>
              <c:pt idx="1">
                <c:v>47</c:v>
              </c:pt>
              <c:pt idx="2">
                <c:v>41</c:v>
              </c:pt>
              <c:pt idx="3">
                <c:v>41</c:v>
              </c:pt>
            </c:numLit>
          </c:yVal>
          <c:smooth val="0"/>
        </c:ser>
        <c:ser>
          <c:idx val="33"/>
          <c:order val="3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141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114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0.17320507764816284</c:v>
              </c:pt>
              <c:pt idx="2">
                <c:v>0.17320507764816284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261</c:v>
              </c:pt>
              <c:pt idx="1">
                <c:v>261</c:v>
              </c:pt>
              <c:pt idx="2">
                <c:v>259</c:v>
              </c:pt>
              <c:pt idx="3">
                <c:v>259</c:v>
              </c:pt>
            </c:numLit>
          </c:yVal>
          <c:smooth val="0"/>
        </c:ser>
        <c:ser>
          <c:idx val="34"/>
          <c:order val="3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96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0.1414213627576828</c:v>
              </c:pt>
              <c:pt idx="1">
                <c:v>0.17320507764816284</c:v>
              </c:pt>
              <c:pt idx="2">
                <c:v>0.17320507764816284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181</c:v>
              </c:pt>
              <c:pt idx="1">
                <c:v>181</c:v>
              </c:pt>
              <c:pt idx="2">
                <c:v>177</c:v>
              </c:pt>
              <c:pt idx="3">
                <c:v>177</c:v>
              </c:pt>
            </c:numLit>
          </c:yVal>
          <c:smooth val="0"/>
        </c:ser>
        <c:ser>
          <c:idx val="35"/>
          <c:order val="35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0.1414213627576828</c:v>
              </c:pt>
              <c:pt idx="1">
                <c:v>0.17320507764816284</c:v>
              </c:pt>
              <c:pt idx="2">
                <c:v>0.17320507764816284</c:v>
              </c:pt>
              <c:pt idx="3">
                <c:v>0.1414213627576828</c:v>
              </c:pt>
            </c:numLit>
          </c:xVal>
          <c:yVal>
            <c:numLit>
              <c:formatCode>General</c:formatCode>
              <c:ptCount val="4"/>
              <c:pt idx="0">
                <c:v>57</c:v>
              </c:pt>
              <c:pt idx="1">
                <c:v>57</c:v>
              </c:pt>
              <c:pt idx="2">
                <c:v>52</c:v>
              </c:pt>
              <c:pt idx="3">
                <c:v>52</c:v>
              </c:pt>
            </c:numLit>
          </c:yVal>
          <c:smooth val="0"/>
        </c:ser>
        <c:ser>
          <c:idx val="36"/>
          <c:order val="36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0.17320507764816284</c:v>
              </c:pt>
              <c:pt idx="1">
                <c:v>0.17320507764816284</c:v>
              </c:pt>
              <c:pt idx="2">
                <c:v>0.17320507764816284</c:v>
              </c:pt>
              <c:pt idx="3">
                <c:v>0.17320507764816284</c:v>
              </c:pt>
            </c:numLit>
          </c:xVal>
          <c:yVal>
            <c:numLit>
              <c:formatCode>General</c:formatCode>
              <c:ptCount val="4"/>
              <c:pt idx="0">
                <c:v>54.5</c:v>
              </c:pt>
              <c:pt idx="1">
                <c:v>54.5</c:v>
              </c:pt>
              <c:pt idx="2">
                <c:v>44</c:v>
              </c:pt>
              <c:pt idx="3">
                <c:v>44</c:v>
              </c:pt>
            </c:numLit>
          </c:yVal>
          <c:smooth val="0"/>
        </c:ser>
        <c:ser>
          <c:idx val="37"/>
          <c:order val="3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90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0.17320507764816284</c:v>
              </c:pt>
              <c:pt idx="1">
                <c:v>0.17320507764816284</c:v>
              </c:pt>
              <c:pt idx="2">
                <c:v>0.17320507764816284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179</c:v>
              </c:pt>
              <c:pt idx="1">
                <c:v>179</c:v>
              </c:pt>
              <c:pt idx="2">
                <c:v>175</c:v>
              </c:pt>
              <c:pt idx="3">
                <c:v>175</c:v>
              </c:pt>
            </c:numLit>
          </c:yVal>
          <c:smooth val="0"/>
        </c:ser>
        <c:ser>
          <c:idx val="38"/>
          <c:order val="3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86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68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0.20000000298023224</c:v>
              </c:pt>
              <c:pt idx="2">
                <c:v>0.20000000298023224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195</c:v>
              </c:pt>
              <c:pt idx="1">
                <c:v>195</c:v>
              </c:pt>
              <c:pt idx="2">
                <c:v>193</c:v>
              </c:pt>
              <c:pt idx="3">
                <c:v>193</c:v>
              </c:pt>
            </c:numLit>
          </c:yVal>
          <c:smooth val="0"/>
        </c:ser>
        <c:ser>
          <c:idx val="39"/>
          <c:order val="3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80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0.1414213627576828</c:v>
              </c:pt>
              <c:pt idx="1">
                <c:v>0.20000000298023224</c:v>
              </c:pt>
              <c:pt idx="2">
                <c:v>0.20000000298023224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158</c:v>
              </c:pt>
              <c:pt idx="1">
                <c:v>158</c:v>
              </c:pt>
              <c:pt idx="2">
                <c:v>155</c:v>
              </c:pt>
              <c:pt idx="3">
                <c:v>155</c:v>
              </c:pt>
            </c:numLit>
          </c:yVal>
          <c:smooth val="0"/>
        </c:ser>
        <c:ser>
          <c:idx val="40"/>
          <c:order val="4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28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25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0.20000000298023224</c:v>
              </c:pt>
              <c:pt idx="2">
                <c:v>0.20000000298023224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71</c:v>
              </c:pt>
              <c:pt idx="1">
                <c:v>71</c:v>
              </c:pt>
              <c:pt idx="2">
                <c:v>69</c:v>
              </c:pt>
              <c:pt idx="3">
                <c:v>69</c:v>
              </c:pt>
            </c:numLit>
          </c:yVal>
          <c:smooth val="0"/>
        </c:ser>
        <c:ser>
          <c:idx val="41"/>
          <c:order val="4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27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0.17320507764816284</c:v>
              </c:pt>
              <c:pt idx="1">
                <c:v>0.20000000298023224</c:v>
              </c:pt>
              <c:pt idx="2">
                <c:v>0.20000000298023224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45.5</c:v>
              </c:pt>
              <c:pt idx="1">
                <c:v>45.5</c:v>
              </c:pt>
              <c:pt idx="2">
                <c:v>37</c:v>
              </c:pt>
              <c:pt idx="3">
                <c:v>37</c:v>
              </c:pt>
            </c:numLit>
          </c:yVal>
          <c:smooth val="0"/>
        </c:ser>
        <c:ser>
          <c:idx val="42"/>
          <c:order val="4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91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55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0.20000000298023224</c:v>
              </c:pt>
              <c:pt idx="2">
                <c:v>0.20000000298023224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171</c:v>
              </c:pt>
              <c:pt idx="1">
                <c:v>171</c:v>
              </c:pt>
              <c:pt idx="2">
                <c:v>169</c:v>
              </c:pt>
              <c:pt idx="3">
                <c:v>169</c:v>
              </c:pt>
            </c:numLit>
          </c:yVal>
          <c:smooth val="0"/>
        </c:ser>
        <c:ser>
          <c:idx val="43"/>
          <c:order val="4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99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76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0.20000000298023224</c:v>
              </c:pt>
              <c:pt idx="2">
                <c:v>0.20000000298023224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211</c:v>
              </c:pt>
              <c:pt idx="1">
                <c:v>211</c:v>
              </c:pt>
              <c:pt idx="2">
                <c:v>209</c:v>
              </c:pt>
              <c:pt idx="3">
                <c:v>209</c:v>
              </c:pt>
            </c:numLit>
          </c:yVal>
          <c:smooth val="0"/>
        </c:ser>
        <c:ser>
          <c:idx val="44"/>
          <c:order val="4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44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0.1414213627576828</c:v>
              </c:pt>
              <c:pt idx="1">
                <c:v>0.20000000298023224</c:v>
              </c:pt>
              <c:pt idx="2">
                <c:v>0.20000000298023224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64</c:v>
              </c:pt>
              <c:pt idx="1">
                <c:v>64</c:v>
              </c:pt>
              <c:pt idx="2">
                <c:v>61</c:v>
              </c:pt>
              <c:pt idx="3">
                <c:v>61</c:v>
              </c:pt>
            </c:numLit>
          </c:yVal>
          <c:smooth val="0"/>
        </c:ser>
        <c:ser>
          <c:idx val="45"/>
          <c:order val="45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0.20000000298023224</c:v>
              </c:pt>
              <c:pt idx="1">
                <c:v>0.22360679507255554</c:v>
              </c:pt>
              <c:pt idx="2">
                <c:v>0.22360679507255554</c:v>
              </c:pt>
              <c:pt idx="3">
                <c:v>0.20000000298023224</c:v>
              </c:pt>
            </c:numLit>
          </c:xVal>
          <c:yVal>
            <c:numLit>
              <c:formatCode>General</c:formatCode>
              <c:ptCount val="4"/>
              <c:pt idx="0">
                <c:v>62.5</c:v>
              </c:pt>
              <c:pt idx="1">
                <c:v>62.5</c:v>
              </c:pt>
              <c:pt idx="2">
                <c:v>41.25</c:v>
              </c:pt>
              <c:pt idx="3">
                <c:v>41.25</c:v>
              </c:pt>
            </c:numLit>
          </c:yVal>
          <c:smooth val="0"/>
        </c:ser>
        <c:ser>
          <c:idx val="46"/>
          <c:order val="46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0.22360679507255554</c:v>
              </c:pt>
              <c:pt idx="1">
                <c:v>0.22360679507255554</c:v>
              </c:pt>
              <c:pt idx="2">
                <c:v>0.22360679507255554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51.875</c:v>
              </c:pt>
              <c:pt idx="1">
                <c:v>51.875</c:v>
              </c:pt>
              <c:pt idx="2">
                <c:v>35</c:v>
              </c:pt>
              <c:pt idx="3">
                <c:v>35</c:v>
              </c:pt>
            </c:numLit>
          </c:yVal>
          <c:smooth val="0"/>
        </c:ser>
        <c:ser>
          <c:idx val="47"/>
          <c:order val="4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0.22360679507255554</c:v>
              </c:pt>
              <c:pt idx="1">
                <c:v>0.22360679507255554</c:v>
              </c:pt>
              <c:pt idx="2">
                <c:v>0.22360679507255554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48.75</c:v>
              </c:pt>
              <c:pt idx="1">
                <c:v>48.75</c:v>
              </c:pt>
              <c:pt idx="2">
                <c:v>33</c:v>
              </c:pt>
              <c:pt idx="3">
                <c:v>33</c:v>
              </c:pt>
            </c:numLit>
          </c:yVal>
          <c:smooth val="0"/>
        </c:ser>
        <c:ser>
          <c:idx val="48"/>
          <c:order val="4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37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0.1414213627576828</c:v>
              </c:pt>
              <c:pt idx="1">
                <c:v>0.22360679507255554</c:v>
              </c:pt>
              <c:pt idx="2">
                <c:v>0.22360679507255554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83.375</c:v>
              </c:pt>
              <c:pt idx="1">
                <c:v>83.375</c:v>
              </c:pt>
              <c:pt idx="2">
                <c:v>77</c:v>
              </c:pt>
              <c:pt idx="3">
                <c:v>77</c:v>
              </c:pt>
            </c:numLit>
          </c:yVal>
          <c:smooth val="0"/>
        </c:ser>
        <c:ser>
          <c:idx val="49"/>
          <c:order val="4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75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0.20000000298023224</c:v>
              </c:pt>
              <c:pt idx="1">
                <c:v>0.22360679507255554</c:v>
              </c:pt>
              <c:pt idx="2">
                <c:v>0.22360679507255554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156.5</c:v>
              </c:pt>
              <c:pt idx="1">
                <c:v>156.5</c:v>
              </c:pt>
              <c:pt idx="2">
                <c:v>153</c:v>
              </c:pt>
              <c:pt idx="3">
                <c:v>153</c:v>
              </c:pt>
            </c:numLit>
          </c:yVal>
          <c:smooth val="0"/>
        </c:ser>
        <c:ser>
          <c:idx val="50"/>
          <c:order val="5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45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0.20000000298023224</c:v>
              </c:pt>
              <c:pt idx="1">
                <c:v>0.22360679507255554</c:v>
              </c:pt>
              <c:pt idx="2">
                <c:v>0.22360679507255554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70</c:v>
              </c:pt>
              <c:pt idx="1">
                <c:v>70</c:v>
              </c:pt>
              <c:pt idx="2">
                <c:v>67</c:v>
              </c:pt>
              <c:pt idx="3">
                <c:v>67</c:v>
              </c:pt>
            </c:numLit>
          </c:yVal>
          <c:smooth val="0"/>
        </c:ser>
        <c:ser>
          <c:idx val="51"/>
          <c:order val="5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72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0.1414213627576828</c:v>
              </c:pt>
              <c:pt idx="1">
                <c:v>0.22360679507255554</c:v>
              </c:pt>
              <c:pt idx="2">
                <c:v>0.22360679507255554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230</c:v>
              </c:pt>
              <c:pt idx="1">
                <c:v>230</c:v>
              </c:pt>
              <c:pt idx="2">
                <c:v>227</c:v>
              </c:pt>
              <c:pt idx="3">
                <c:v>227</c:v>
              </c:pt>
            </c:numLit>
          </c:yVal>
          <c:smooth val="0"/>
        </c:ser>
        <c:ser>
          <c:idx val="52"/>
          <c:order val="5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0.22360679507255554</c:v>
              </c:pt>
              <c:pt idx="1">
                <c:v>0.22360679507255554</c:v>
              </c:pt>
              <c:pt idx="2">
                <c:v>0.22360679507255554</c:v>
              </c:pt>
              <c:pt idx="3">
                <c:v>0.10000000149011612</c:v>
              </c:pt>
            </c:numLit>
          </c:xVal>
          <c:yVal>
            <c:numLit>
              <c:formatCode>General</c:formatCode>
              <c:ptCount val="4"/>
              <c:pt idx="0">
                <c:v>80.1875</c:v>
              </c:pt>
              <c:pt idx="1">
                <c:v>80.1875</c:v>
              </c:pt>
              <c:pt idx="2">
                <c:v>74</c:v>
              </c:pt>
              <c:pt idx="3">
                <c:v>74</c:v>
              </c:pt>
            </c:numLit>
          </c:yVal>
          <c:smooth val="0"/>
        </c:ser>
        <c:ser>
          <c:idx val="53"/>
          <c:order val="5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0.22360679507255554</c:v>
              </c:pt>
              <c:pt idx="1">
                <c:v>0.22360679507255554</c:v>
              </c:pt>
              <c:pt idx="2">
                <c:v>0.22360679507255554</c:v>
              </c:pt>
              <c:pt idx="3">
                <c:v>0.22360679507255554</c:v>
              </c:pt>
            </c:numLit>
          </c:xVal>
          <c:yVal>
            <c:numLit>
              <c:formatCode>General</c:formatCode>
              <c:ptCount val="4"/>
              <c:pt idx="0">
                <c:v>78.6875</c:v>
              </c:pt>
              <c:pt idx="1">
                <c:v>78.6875</c:v>
              </c:pt>
              <c:pt idx="2">
                <c:v>68.5</c:v>
              </c:pt>
              <c:pt idx="3">
                <c:v>68.5</c:v>
              </c:pt>
            </c:numLit>
          </c:yVal>
          <c:smooth val="0"/>
        </c:ser>
        <c:ser>
          <c:idx val="54"/>
          <c:order val="5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0.22360679507255554</c:v>
              </c:pt>
              <c:pt idx="1">
                <c:v>0.22360679507255554</c:v>
              </c:pt>
              <c:pt idx="2">
                <c:v>0.22360679507255554</c:v>
              </c:pt>
              <c:pt idx="3">
                <c:v>0.22360679507255554</c:v>
              </c:pt>
            </c:numLit>
          </c:xVal>
          <c:yVal>
            <c:numLit>
              <c:formatCode>General</c:formatCode>
              <c:ptCount val="4"/>
              <c:pt idx="0">
                <c:v>75.9375</c:v>
              </c:pt>
              <c:pt idx="1">
                <c:v>75.9375</c:v>
              </c:pt>
              <c:pt idx="2">
                <c:v>47.75</c:v>
              </c:pt>
              <c:pt idx="3">
                <c:v>47.75</c:v>
              </c:pt>
            </c:numLit>
          </c:yVal>
          <c:smooth val="0"/>
        </c:ser>
        <c:ser>
          <c:idx val="55"/>
          <c:order val="55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149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112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0.22360679507255554</c:v>
              </c:pt>
              <c:pt idx="2">
                <c:v>0.22360679507255554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293</c:v>
              </c:pt>
              <c:pt idx="1">
                <c:v>293</c:v>
              </c:pt>
              <c:pt idx="2">
                <c:v>291</c:v>
              </c:pt>
              <c:pt idx="3">
                <c:v>291</c:v>
              </c:pt>
            </c:numLit>
          </c:yVal>
          <c:smooth val="0"/>
        </c:ser>
        <c:ser>
          <c:idx val="56"/>
          <c:order val="56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145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122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0.22360679507255554</c:v>
              </c:pt>
              <c:pt idx="2">
                <c:v>0.22360679507255554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267</c:v>
              </c:pt>
              <c:pt idx="1">
                <c:v>267</c:v>
              </c:pt>
              <c:pt idx="2">
                <c:v>265</c:v>
              </c:pt>
              <c:pt idx="3">
                <c:v>265</c:v>
              </c:pt>
            </c:numLit>
          </c:yVal>
          <c:smooth val="0"/>
        </c:ser>
        <c:ser>
          <c:idx val="57"/>
          <c:order val="5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150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138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0.24494896829128265</c:v>
              </c:pt>
              <c:pt idx="2">
                <c:v>0.24494896829128265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257</c:v>
              </c:pt>
              <c:pt idx="1">
                <c:v>257</c:v>
              </c:pt>
              <c:pt idx="2">
                <c:v>255</c:v>
              </c:pt>
              <c:pt idx="3">
                <c:v>255</c:v>
              </c:pt>
            </c:numLit>
          </c:yVal>
          <c:smooth val="0"/>
        </c:ser>
        <c:ser>
          <c:idx val="58"/>
          <c:order val="5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60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0.1414213627576828</c:v>
              </c:pt>
              <c:pt idx="1">
                <c:v>0.24494896829128265</c:v>
              </c:pt>
              <c:pt idx="2">
                <c:v>0.24494896829128265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218</c:v>
              </c:pt>
              <c:pt idx="1">
                <c:v>218</c:v>
              </c:pt>
              <c:pt idx="2">
                <c:v>215</c:v>
              </c:pt>
              <c:pt idx="3">
                <c:v>215</c:v>
              </c:pt>
            </c:numLit>
          </c:yVal>
          <c:smooth val="0"/>
        </c:ser>
        <c:ser>
          <c:idx val="59"/>
          <c:order val="5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56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0.24494896829128265</c:v>
              </c:pt>
              <c:pt idx="1">
                <c:v>0.24494896829128265</c:v>
              </c:pt>
              <c:pt idx="2">
                <c:v>0.24494896829128265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216.5</c:v>
              </c:pt>
              <c:pt idx="1">
                <c:v>216.5</c:v>
              </c:pt>
              <c:pt idx="2">
                <c:v>213</c:v>
              </c:pt>
              <c:pt idx="3">
                <c:v>213</c:v>
              </c:pt>
            </c:numLit>
          </c:yVal>
          <c:smooth val="0"/>
        </c:ser>
        <c:ser>
          <c:idx val="60"/>
          <c:order val="6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69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0.1414213627576828</c:v>
              </c:pt>
              <c:pt idx="1">
                <c:v>0.24494896829128265</c:v>
              </c:pt>
              <c:pt idx="2">
                <c:v>0.24494896829128265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188</c:v>
              </c:pt>
              <c:pt idx="1">
                <c:v>188</c:v>
              </c:pt>
              <c:pt idx="2">
                <c:v>185</c:v>
              </c:pt>
              <c:pt idx="3">
                <c:v>185</c:v>
              </c:pt>
            </c:numLit>
          </c:yVal>
          <c:smooth val="0"/>
        </c:ser>
        <c:ser>
          <c:idx val="61"/>
          <c:order val="6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0.20000000298023224</c:v>
              </c:pt>
              <c:pt idx="1">
                <c:v>0.24494896829128265</c:v>
              </c:pt>
              <c:pt idx="2">
                <c:v>0.24494896829128265</c:v>
              </c:pt>
              <c:pt idx="3">
                <c:v>0.17320507764816284</c:v>
              </c:pt>
            </c:numLit>
          </c:xVal>
          <c:yVal>
            <c:numLit>
              <c:formatCode>General</c:formatCode>
              <c:ptCount val="4"/>
              <c:pt idx="0">
                <c:v>170</c:v>
              </c:pt>
              <c:pt idx="1">
                <c:v>170</c:v>
              </c:pt>
              <c:pt idx="2">
                <c:v>164.5</c:v>
              </c:pt>
              <c:pt idx="3">
                <c:v>164.5</c:v>
              </c:pt>
            </c:numLit>
          </c:yVal>
          <c:smooth val="0"/>
        </c:ser>
        <c:ser>
          <c:idx val="62"/>
          <c:order val="6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0.22360679507255554</c:v>
              </c:pt>
              <c:pt idx="1">
                <c:v>0.24494896829128265</c:v>
              </c:pt>
              <c:pt idx="2">
                <c:v>0.24494896829128265</c:v>
              </c:pt>
              <c:pt idx="3">
                <c:v>0.1414213627576828</c:v>
              </c:pt>
            </c:numLit>
          </c:xVal>
          <c:yVal>
            <c:numLit>
              <c:formatCode>General</c:formatCode>
              <c:ptCount val="4"/>
              <c:pt idx="0">
                <c:v>55.125</c:v>
              </c:pt>
              <c:pt idx="1">
                <c:v>55.125</c:v>
              </c:pt>
              <c:pt idx="2">
                <c:v>29</c:v>
              </c:pt>
              <c:pt idx="3">
                <c:v>29</c:v>
              </c:pt>
            </c:numLit>
          </c:yVal>
          <c:smooth val="0"/>
        </c:ser>
        <c:ser>
          <c:idx val="63"/>
          <c:order val="6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105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0.1414213627576828</c:v>
              </c:pt>
              <c:pt idx="1">
                <c:v>0.24494896829128265</c:v>
              </c:pt>
              <c:pt idx="2">
                <c:v>0.24494896829128265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280</c:v>
              </c:pt>
              <c:pt idx="1">
                <c:v>280</c:v>
              </c:pt>
              <c:pt idx="2">
                <c:v>277</c:v>
              </c:pt>
              <c:pt idx="3">
                <c:v>277</c:v>
              </c:pt>
            </c:numLit>
          </c:yVal>
          <c:smooth val="0"/>
        </c:ser>
        <c:ser>
          <c:idx val="64"/>
          <c:order val="6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148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0.17320507764816284</c:v>
              </c:pt>
              <c:pt idx="1">
                <c:v>0.24494896829128265</c:v>
              </c:pt>
              <c:pt idx="2">
                <c:v>0.24494896829128265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236</c:v>
              </c:pt>
              <c:pt idx="1">
                <c:v>236</c:v>
              </c:pt>
              <c:pt idx="2">
                <c:v>233</c:v>
              </c:pt>
              <c:pt idx="3">
                <c:v>233</c:v>
              </c:pt>
            </c:numLit>
          </c:yVal>
          <c:smooth val="0"/>
        </c:ser>
        <c:ser>
          <c:idx val="65"/>
          <c:order val="65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146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142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0.24494896829128265</c:v>
              </c:pt>
              <c:pt idx="2">
                <c:v>0.24494896829128265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271</c:v>
              </c:pt>
              <c:pt idx="1">
                <c:v>271</c:v>
              </c:pt>
              <c:pt idx="2">
                <c:v>269</c:v>
              </c:pt>
              <c:pt idx="3">
                <c:v>269</c:v>
              </c:pt>
            </c:numLit>
          </c:yVal>
          <c:smooth val="0"/>
        </c:ser>
        <c:ser>
          <c:idx val="66"/>
          <c:order val="66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0.24494896829128265</c:v>
              </c:pt>
              <c:pt idx="1">
                <c:v>0.24494896829128265</c:v>
              </c:pt>
              <c:pt idx="2">
                <c:v>0.24494896829128265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42.0625</c:v>
              </c:pt>
              <c:pt idx="1">
                <c:v>42.0625</c:v>
              </c:pt>
              <c:pt idx="2">
                <c:v>25</c:v>
              </c:pt>
              <c:pt idx="3">
                <c:v>25</c:v>
              </c:pt>
            </c:numLit>
          </c:yVal>
          <c:smooth val="0"/>
        </c:ser>
        <c:ser>
          <c:idx val="67"/>
          <c:order val="6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147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143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0.24494896829128265</c:v>
              </c:pt>
              <c:pt idx="2">
                <c:v>0.24494896829128265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275</c:v>
              </c:pt>
              <c:pt idx="1">
                <c:v>275</c:v>
              </c:pt>
              <c:pt idx="2">
                <c:v>273</c:v>
              </c:pt>
              <c:pt idx="3">
                <c:v>273</c:v>
              </c:pt>
            </c:numLit>
          </c:yVal>
          <c:smooth val="0"/>
        </c:ser>
        <c:ser>
          <c:idx val="68"/>
          <c:order val="6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0.24494896829128265</c:v>
              </c:pt>
              <c:pt idx="1">
                <c:v>0.24494896829128265</c:v>
              </c:pt>
              <c:pt idx="2">
                <c:v>0.24494896829128265</c:v>
              </c:pt>
              <c:pt idx="3">
                <c:v>0.22360679507255554</c:v>
              </c:pt>
            </c:numLit>
          </c:xVal>
          <c:yVal>
            <c:numLit>
              <c:formatCode>General</c:formatCode>
              <c:ptCount val="4"/>
              <c:pt idx="0">
                <c:v>234.5</c:v>
              </c:pt>
              <c:pt idx="1">
                <c:v>234.5</c:v>
              </c:pt>
              <c:pt idx="2">
                <c:v>228.5</c:v>
              </c:pt>
              <c:pt idx="3">
                <c:v>228.5</c:v>
              </c:pt>
            </c:numLit>
          </c:yVal>
          <c:smooth val="0"/>
        </c:ser>
        <c:ser>
          <c:idx val="69"/>
          <c:order val="6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89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70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0.26457512378692627</c:v>
              </c:pt>
              <c:pt idx="2">
                <c:v>0.26457512378692627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131</c:v>
              </c:pt>
              <c:pt idx="1">
                <c:v>131</c:v>
              </c:pt>
              <c:pt idx="2">
                <c:v>129</c:v>
              </c:pt>
              <c:pt idx="3">
                <c:v>129</c:v>
              </c:pt>
            </c:numLit>
          </c:yVal>
          <c:smooth val="0"/>
        </c:ser>
        <c:ser>
          <c:idx val="70"/>
          <c:order val="7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0.24494896829128265</c:v>
              </c:pt>
              <c:pt idx="1">
                <c:v>0.26457512378692627</c:v>
              </c:pt>
              <c:pt idx="2">
                <c:v>0.26457512378692627</c:v>
              </c:pt>
              <c:pt idx="3">
                <c:v>0.17320507764816284</c:v>
              </c:pt>
            </c:numLit>
          </c:xVal>
          <c:yVal>
            <c:numLit>
              <c:formatCode>General</c:formatCode>
              <c:ptCount val="4"/>
              <c:pt idx="0">
                <c:v>186.5</c:v>
              </c:pt>
              <c:pt idx="1">
                <c:v>186.5</c:v>
              </c:pt>
              <c:pt idx="2">
                <c:v>178</c:v>
              </c:pt>
              <c:pt idx="3">
                <c:v>178</c:v>
              </c:pt>
            </c:numLit>
          </c:yVal>
          <c:smooth val="0"/>
        </c:ser>
        <c:ser>
          <c:idx val="71"/>
          <c:order val="7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0.24494896829128265</c:v>
              </c:pt>
              <c:pt idx="1">
                <c:v>0.26457512378692627</c:v>
              </c:pt>
              <c:pt idx="2">
                <c:v>0.26457512378692627</c:v>
              </c:pt>
              <c:pt idx="3">
                <c:v>0.20000000298023224</c:v>
              </c:pt>
            </c:numLit>
          </c:xVal>
          <c:yVal>
            <c:numLit>
              <c:formatCode>General</c:formatCode>
              <c:ptCount val="4"/>
              <c:pt idx="0">
                <c:v>215.5</c:v>
              </c:pt>
              <c:pt idx="1">
                <c:v>215.5</c:v>
              </c:pt>
              <c:pt idx="2">
                <c:v>210</c:v>
              </c:pt>
              <c:pt idx="3">
                <c:v>210</c:v>
              </c:pt>
            </c:numLit>
          </c:yVal>
          <c:smooth val="0"/>
        </c:ser>
        <c:ser>
          <c:idx val="72"/>
          <c:order val="7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115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0.26457512378692627</c:v>
              </c:pt>
              <c:pt idx="2">
                <c:v>0.26457512378692627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244</c:v>
              </c:pt>
              <c:pt idx="1">
                <c:v>244</c:v>
              </c:pt>
              <c:pt idx="2">
                <c:v>241</c:v>
              </c:pt>
              <c:pt idx="3">
                <c:v>241</c:v>
              </c:pt>
            </c:numLit>
          </c:yVal>
          <c:smooth val="0"/>
        </c:ser>
        <c:ser>
          <c:idx val="73"/>
          <c:order val="7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54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52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0.26457512378692627</c:v>
              </c:pt>
              <c:pt idx="2">
                <c:v>0.26457512378692627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207</c:v>
              </c:pt>
              <c:pt idx="1">
                <c:v>207</c:v>
              </c:pt>
              <c:pt idx="2">
                <c:v>205</c:v>
              </c:pt>
              <c:pt idx="3">
                <c:v>205</c:v>
              </c:pt>
            </c:numLit>
          </c:yVal>
          <c:smooth val="0"/>
        </c:ser>
        <c:ser>
          <c:idx val="74"/>
          <c:order val="7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92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0.26457512378692627</c:v>
              </c:pt>
              <c:pt idx="1">
                <c:v>0.26457512378692627</c:v>
              </c:pt>
              <c:pt idx="2">
                <c:v>0.26457512378692627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182.25</c:v>
              </c:pt>
              <c:pt idx="1">
                <c:v>182.25</c:v>
              </c:pt>
              <c:pt idx="2">
                <c:v>173</c:v>
              </c:pt>
              <c:pt idx="3">
                <c:v>173</c:v>
              </c:pt>
            </c:numLit>
          </c:yVal>
          <c:smooth val="0"/>
        </c:ser>
        <c:ser>
          <c:idx val="75"/>
          <c:order val="75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0.26457512378692627</c:v>
              </c:pt>
              <c:pt idx="1">
                <c:v>0.26457512378692627</c:v>
              </c:pt>
              <c:pt idx="2">
                <c:v>0.26457512378692627</c:v>
              </c:pt>
              <c:pt idx="3">
                <c:v>0.24494896829128265</c:v>
              </c:pt>
            </c:numLit>
          </c:xVal>
          <c:yVal>
            <c:numLit>
              <c:formatCode>General</c:formatCode>
              <c:ptCount val="4"/>
              <c:pt idx="0">
                <c:v>179.75</c:v>
              </c:pt>
              <c:pt idx="1">
                <c:v>179.75</c:v>
              </c:pt>
              <c:pt idx="2">
                <c:v>167.25</c:v>
              </c:pt>
              <c:pt idx="3">
                <c:v>167.25</c:v>
              </c:pt>
            </c:numLit>
          </c:yVal>
          <c:smooth val="0"/>
        </c:ser>
        <c:ser>
          <c:idx val="76"/>
          <c:order val="76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58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53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0.26457512378692627</c:v>
              </c:pt>
              <c:pt idx="2">
                <c:v>0.26457512378692627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223</c:v>
              </c:pt>
              <c:pt idx="1">
                <c:v>223</c:v>
              </c:pt>
              <c:pt idx="2">
                <c:v>221</c:v>
              </c:pt>
              <c:pt idx="3">
                <c:v>221</c:v>
              </c:pt>
            </c:numLit>
          </c:yVal>
          <c:smooth val="0"/>
        </c:ser>
        <c:ser>
          <c:idx val="77"/>
          <c:order val="7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132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109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0.26457512378692627</c:v>
              </c:pt>
              <c:pt idx="2">
                <c:v>0.26457512378692627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139</c:v>
              </c:pt>
              <c:pt idx="1">
                <c:v>139</c:v>
              </c:pt>
              <c:pt idx="2">
                <c:v>137</c:v>
              </c:pt>
              <c:pt idx="3">
                <c:v>137</c:v>
              </c:pt>
            </c:numLit>
          </c:yVal>
          <c:smooth val="0"/>
        </c:ser>
        <c:ser>
          <c:idx val="78"/>
          <c:order val="7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0.24494896829128265</c:v>
              </c:pt>
              <c:pt idx="1">
                <c:v>0.26457512378692627</c:v>
              </c:pt>
              <c:pt idx="2">
                <c:v>0.26457512378692627</c:v>
              </c:pt>
              <c:pt idx="3">
                <c:v>0.22360679507255554</c:v>
              </c:pt>
            </c:numLit>
          </c:xVal>
          <c:yVal>
            <c:numLit>
              <c:formatCode>General</c:formatCode>
              <c:ptCount val="4"/>
              <c:pt idx="0">
                <c:v>270</c:v>
              </c:pt>
              <c:pt idx="1">
                <c:v>270</c:v>
              </c:pt>
              <c:pt idx="2">
                <c:v>266</c:v>
              </c:pt>
              <c:pt idx="3">
                <c:v>266</c:v>
              </c:pt>
            </c:numLit>
          </c:yVal>
          <c:smooth val="0"/>
        </c:ser>
        <c:ser>
          <c:idx val="79"/>
          <c:order val="7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124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107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0.26457512378692627</c:v>
              </c:pt>
              <c:pt idx="2">
                <c:v>0.26457512378692627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127</c:v>
              </c:pt>
              <c:pt idx="1">
                <c:v>127</c:v>
              </c:pt>
              <c:pt idx="2">
                <c:v>125</c:v>
              </c:pt>
              <c:pt idx="3">
                <c:v>125</c:v>
              </c:pt>
            </c:numLit>
          </c:yVal>
          <c:smooth val="0"/>
        </c:ser>
        <c:ser>
          <c:idx val="80"/>
          <c:order val="8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151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0.24494896829128265</c:v>
              </c:pt>
              <c:pt idx="1">
                <c:v>0.2828427255153656</c:v>
              </c:pt>
              <c:pt idx="2">
                <c:v>0.2828427255153656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232.25</c:v>
              </c:pt>
              <c:pt idx="1">
                <c:v>232.25</c:v>
              </c:pt>
              <c:pt idx="2">
                <c:v>225</c:v>
              </c:pt>
              <c:pt idx="3">
                <c:v>225</c:v>
              </c:pt>
            </c:numLit>
          </c:yVal>
          <c:smooth val="0"/>
        </c:ser>
        <c:ser>
          <c:idx val="81"/>
          <c:order val="8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33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22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0.2828427255153656</c:v>
              </c:pt>
              <c:pt idx="2">
                <c:v>0.2828427255153656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19</c:v>
              </c:pt>
              <c:pt idx="1">
                <c:v>19</c:v>
              </c:pt>
              <c:pt idx="2">
                <c:v>17</c:v>
              </c:pt>
              <c:pt idx="3">
                <c:v>17</c:v>
              </c:pt>
            </c:numLit>
          </c:yVal>
          <c:smooth val="0"/>
        </c:ser>
        <c:ser>
          <c:idx val="82"/>
          <c:order val="8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88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0.26457512378692627</c:v>
              </c:pt>
              <c:pt idx="1">
                <c:v>0.2828427255153656</c:v>
              </c:pt>
              <c:pt idx="2">
                <c:v>0.2828427255153656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206</c:v>
              </c:pt>
              <c:pt idx="1">
                <c:v>206</c:v>
              </c:pt>
              <c:pt idx="2">
                <c:v>203</c:v>
              </c:pt>
              <c:pt idx="3">
                <c:v>203</c:v>
              </c:pt>
            </c:numLit>
          </c:yVal>
          <c:smooth val="0"/>
        </c:ser>
        <c:ser>
          <c:idx val="83"/>
          <c:order val="8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26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0.24494896829128265</c:v>
              </c:pt>
              <c:pt idx="1">
                <c:v>0.30000001192092896</c:v>
              </c:pt>
              <c:pt idx="2">
                <c:v>0.30000001192092896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40.0625</c:v>
              </c:pt>
              <c:pt idx="1">
                <c:v>40.0625</c:v>
              </c:pt>
              <c:pt idx="2">
                <c:v>23</c:v>
              </c:pt>
              <c:pt idx="3">
                <c:v>23</c:v>
              </c:pt>
            </c:numLit>
          </c:yVal>
          <c:smooth val="0"/>
        </c:ser>
        <c:ser>
          <c:idx val="84"/>
          <c:order val="8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126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0.26457512378692627</c:v>
              </c:pt>
              <c:pt idx="1">
                <c:v>0.30000001192092896</c:v>
              </c:pt>
              <c:pt idx="2">
                <c:v>0.30000001192092896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268</c:v>
              </c:pt>
              <c:pt idx="1">
                <c:v>268</c:v>
              </c:pt>
              <c:pt idx="2">
                <c:v>263</c:v>
              </c:pt>
              <c:pt idx="3">
                <c:v>263</c:v>
              </c:pt>
            </c:numLit>
          </c:yVal>
          <c:smooth val="0"/>
        </c:ser>
        <c:ser>
          <c:idx val="85"/>
          <c:order val="85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38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0.30000001192092896</c:v>
              </c:pt>
              <c:pt idx="1">
                <c:v>0.30000001192092896</c:v>
              </c:pt>
              <c:pt idx="2">
                <c:v>0.30000001192092896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31.53125</c:v>
              </c:pt>
              <c:pt idx="1">
                <c:v>31.53125</c:v>
              </c:pt>
              <c:pt idx="2">
                <c:v>21</c:v>
              </c:pt>
              <c:pt idx="3">
                <c:v>21</c:v>
              </c:pt>
            </c:numLit>
          </c:yVal>
          <c:smooth val="0"/>
        </c:ser>
        <c:ser>
          <c:idx val="86"/>
          <c:order val="86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0.30000001192092896</c:v>
              </c:pt>
              <c:pt idx="1">
                <c:v>0.30000001192092896</c:v>
              </c:pt>
              <c:pt idx="2">
                <c:v>0.30000001192092896</c:v>
              </c:pt>
              <c:pt idx="3">
                <c:v>0.2828427255153656</c:v>
              </c:pt>
            </c:numLit>
          </c:xVal>
          <c:yVal>
            <c:numLit>
              <c:formatCode>General</c:formatCode>
              <c:ptCount val="4"/>
              <c:pt idx="0">
                <c:v>30.53125</c:v>
              </c:pt>
              <c:pt idx="1">
                <c:v>30.53125</c:v>
              </c:pt>
              <c:pt idx="2">
                <c:v>18</c:v>
              </c:pt>
              <c:pt idx="3">
                <c:v>18</c:v>
              </c:pt>
            </c:numLit>
          </c:yVal>
          <c:smooth val="0"/>
        </c:ser>
        <c:ser>
          <c:idx val="87"/>
          <c:order val="8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106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0.10000000149011612</c:v>
              </c:pt>
              <c:pt idx="1">
                <c:v>0.30000001192092896</c:v>
              </c:pt>
              <c:pt idx="2">
                <c:v>0.30000001192092896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286</c:v>
              </c:pt>
              <c:pt idx="1">
                <c:v>286</c:v>
              </c:pt>
              <c:pt idx="2">
                <c:v>283</c:v>
              </c:pt>
              <c:pt idx="3">
                <c:v>283</c:v>
              </c:pt>
            </c:numLit>
          </c:yVal>
          <c:smooth val="0"/>
        </c:ser>
        <c:ser>
          <c:idx val="88"/>
          <c:order val="8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117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0.24494896829128265</c:v>
              </c:pt>
              <c:pt idx="1">
                <c:v>0.30000001192092896</c:v>
              </c:pt>
              <c:pt idx="2">
                <c:v>0.30000001192092896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256</c:v>
              </c:pt>
              <c:pt idx="1">
                <c:v>256</c:v>
              </c:pt>
              <c:pt idx="2">
                <c:v>253</c:v>
              </c:pt>
              <c:pt idx="3">
                <c:v>253</c:v>
              </c:pt>
            </c:numLit>
          </c:yVal>
          <c:smooth val="0"/>
        </c:ser>
        <c:ser>
          <c:idx val="89"/>
          <c:order val="8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63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0.26457512378692627</c:v>
              </c:pt>
              <c:pt idx="1">
                <c:v>0.30000001192092896</c:v>
              </c:pt>
              <c:pt idx="2">
                <c:v>0.30000001192092896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176.875</c:v>
              </c:pt>
              <c:pt idx="1">
                <c:v>176.875</c:v>
              </c:pt>
              <c:pt idx="2">
                <c:v>161</c:v>
              </c:pt>
              <c:pt idx="3">
                <c:v>161</c:v>
              </c:pt>
            </c:numLit>
          </c:yVal>
          <c:smooth val="0"/>
        </c:ser>
        <c:ser>
          <c:idx val="90"/>
          <c:order val="9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57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0.20000000298023224</c:v>
              </c:pt>
              <c:pt idx="1">
                <c:v>0.30000001192092896</c:v>
              </c:pt>
              <c:pt idx="2">
                <c:v>0.30000001192092896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194</c:v>
              </c:pt>
              <c:pt idx="1">
                <c:v>194</c:v>
              </c:pt>
              <c:pt idx="2">
                <c:v>191</c:v>
              </c:pt>
              <c:pt idx="3">
                <c:v>191</c:v>
              </c:pt>
            </c:numLit>
          </c:yVal>
          <c:smooth val="0"/>
        </c:ser>
        <c:ser>
          <c:idx val="91"/>
          <c:order val="9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123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0.26457512378692627</c:v>
              </c:pt>
              <c:pt idx="1">
                <c:v>0.31622776389122009</c:v>
              </c:pt>
              <c:pt idx="2">
                <c:v>0.31622776389122009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242.5</c:v>
              </c:pt>
              <c:pt idx="1">
                <c:v>242.5</c:v>
              </c:pt>
              <c:pt idx="2">
                <c:v>239</c:v>
              </c:pt>
              <c:pt idx="3">
                <c:v>239</c:v>
              </c:pt>
            </c:numLit>
          </c:yVal>
          <c:smooth val="0"/>
        </c:ser>
        <c:ser>
          <c:idx val="92"/>
          <c:order val="9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0.26457512378692627</c:v>
              </c:pt>
              <c:pt idx="1">
                <c:v>0.31622776389122009</c:v>
              </c:pt>
              <c:pt idx="2">
                <c:v>0.31622776389122009</c:v>
              </c:pt>
              <c:pt idx="3">
                <c:v>0.26457512378692627</c:v>
              </c:pt>
            </c:numLit>
          </c:xVal>
          <c:yVal>
            <c:numLit>
              <c:formatCode>General</c:formatCode>
              <c:ptCount val="4"/>
              <c:pt idx="0">
                <c:v>222</c:v>
              </c:pt>
              <c:pt idx="1">
                <c:v>222</c:v>
              </c:pt>
              <c:pt idx="2">
                <c:v>212.75</c:v>
              </c:pt>
              <c:pt idx="3">
                <c:v>212.75</c:v>
              </c:pt>
            </c:numLit>
          </c:yVal>
          <c:smooth val="0"/>
        </c:ser>
        <c:ser>
          <c:idx val="93"/>
          <c:order val="9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0.30000001192092896</c:v>
              </c:pt>
              <c:pt idx="1">
                <c:v>0.31622776389122009</c:v>
              </c:pt>
              <c:pt idx="2">
                <c:v>0.31622776389122009</c:v>
              </c:pt>
              <c:pt idx="3">
                <c:v>0.30000001192092896</c:v>
              </c:pt>
            </c:numLit>
          </c:xVal>
          <c:yVal>
            <c:numLit>
              <c:formatCode>General</c:formatCode>
              <c:ptCount val="4"/>
              <c:pt idx="0">
                <c:v>192.5</c:v>
              </c:pt>
              <c:pt idx="1">
                <c:v>192.5</c:v>
              </c:pt>
              <c:pt idx="2">
                <c:v>168.9375</c:v>
              </c:pt>
              <c:pt idx="3">
                <c:v>168.9375</c:v>
              </c:pt>
            </c:numLit>
          </c:yVal>
          <c:smooth val="0"/>
        </c:ser>
        <c:ser>
          <c:idx val="94"/>
          <c:order val="9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0.31622776389122009</c:v>
              </c:pt>
              <c:pt idx="1">
                <c:v>0.31622776389122009</c:v>
              </c:pt>
              <c:pt idx="2">
                <c:v>0.31622776389122009</c:v>
              </c:pt>
              <c:pt idx="3">
                <c:v>0.2828427255153656</c:v>
              </c:pt>
            </c:numLit>
          </c:xVal>
          <c:yVal>
            <c:numLit>
              <c:formatCode>General</c:formatCode>
              <c:ptCount val="4"/>
              <c:pt idx="0">
                <c:v>217.375</c:v>
              </c:pt>
              <c:pt idx="1">
                <c:v>217.375</c:v>
              </c:pt>
              <c:pt idx="2">
                <c:v>204.5</c:v>
              </c:pt>
              <c:pt idx="3">
                <c:v>204.5</c:v>
              </c:pt>
            </c:numLit>
          </c:yVal>
          <c:smooth val="0"/>
        </c:ser>
        <c:ser>
          <c:idx val="95"/>
          <c:order val="95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79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0.31622776389122009</c:v>
              </c:pt>
              <c:pt idx="1">
                <c:v>0.31622776389122009</c:v>
              </c:pt>
              <c:pt idx="2">
                <c:v>0.31622776389122009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213.25</c:v>
              </c:pt>
              <c:pt idx="1">
                <c:v>213.25</c:v>
              </c:pt>
              <c:pt idx="2">
                <c:v>201</c:v>
              </c:pt>
              <c:pt idx="3">
                <c:v>201</c:v>
              </c:pt>
            </c:numLit>
          </c:yVal>
          <c:smooth val="0"/>
        </c:ser>
        <c:ser>
          <c:idx val="96"/>
          <c:order val="96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78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0.31622776389122009</c:v>
              </c:pt>
              <c:pt idx="1">
                <c:v>0.31622776389122009</c:v>
              </c:pt>
              <c:pt idx="2">
                <c:v>0.31622776389122009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211.5</c:v>
              </c:pt>
              <c:pt idx="1">
                <c:v>211.5</c:v>
              </c:pt>
              <c:pt idx="2">
                <c:v>199</c:v>
              </c:pt>
              <c:pt idx="3">
                <c:v>199</c:v>
              </c:pt>
            </c:numLit>
          </c:yVal>
          <c:smooth val="0"/>
        </c:ser>
        <c:ser>
          <c:idx val="97"/>
          <c:order val="9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0.31622776389122009</c:v>
              </c:pt>
              <c:pt idx="1">
                <c:v>0.33166247606277466</c:v>
              </c:pt>
              <c:pt idx="2">
                <c:v>0.33166247606277466</c:v>
              </c:pt>
              <c:pt idx="3">
                <c:v>0.22360679507255554</c:v>
              </c:pt>
            </c:numLit>
          </c:xVal>
          <c:yVal>
            <c:numLit>
              <c:formatCode>General</c:formatCode>
              <c:ptCount val="4"/>
              <c:pt idx="0">
                <c:v>180.71875</c:v>
              </c:pt>
              <c:pt idx="1">
                <c:v>180.71875</c:v>
              </c:pt>
              <c:pt idx="2">
                <c:v>154.75</c:v>
              </c:pt>
              <c:pt idx="3">
                <c:v>154.75</c:v>
              </c:pt>
            </c:numLit>
          </c:yVal>
          <c:smooth val="0"/>
        </c:ser>
        <c:ser>
          <c:idx val="98"/>
          <c:order val="9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135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85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0.33166247606277466</c:v>
              </c:pt>
              <c:pt idx="2">
                <c:v>0.33166247606277466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251</c:v>
              </c:pt>
              <c:pt idx="1">
                <c:v>251</c:v>
              </c:pt>
              <c:pt idx="2">
                <c:v>249</c:v>
              </c:pt>
              <c:pt idx="3">
                <c:v>249</c:v>
              </c:pt>
            </c:numLit>
          </c:yVal>
          <c:smooth val="0"/>
        </c:ser>
        <c:ser>
          <c:idx val="99"/>
          <c:order val="9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20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0.33166247606277466</c:v>
              </c:pt>
              <c:pt idx="2">
                <c:v>0.33166247606277466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13</c:v>
              </c:pt>
              <c:pt idx="1">
                <c:v>13</c:v>
              </c:pt>
              <c:pt idx="2">
                <c:v>11</c:v>
              </c:pt>
              <c:pt idx="3">
                <c:v>11</c:v>
              </c:pt>
            </c:numLit>
          </c:yVal>
          <c:smooth val="0"/>
        </c:ser>
        <c:ser>
          <c:idx val="100"/>
          <c:order val="10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0.31622776389122009</c:v>
              </c:pt>
              <c:pt idx="1">
                <c:v>0.33166247606277466</c:v>
              </c:pt>
              <c:pt idx="2">
                <c:v>0.33166247606277466</c:v>
              </c:pt>
              <c:pt idx="3">
                <c:v>0.2828427255153656</c:v>
              </c:pt>
            </c:numLit>
          </c:xVal>
          <c:yVal>
            <c:numLit>
              <c:formatCode>General</c:formatCode>
              <c:ptCount val="4"/>
              <c:pt idx="0">
                <c:v>240.75</c:v>
              </c:pt>
              <c:pt idx="1">
                <c:v>240.75</c:v>
              </c:pt>
              <c:pt idx="2">
                <c:v>228.625</c:v>
              </c:pt>
              <c:pt idx="3">
                <c:v>228.625</c:v>
              </c:pt>
            </c:numLit>
          </c:yVal>
          <c:smooth val="0"/>
        </c:ser>
        <c:ser>
          <c:idx val="101"/>
          <c:order val="10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73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0.31622776389122009</c:v>
              </c:pt>
              <c:pt idx="1">
                <c:v>0.33166247606277466</c:v>
              </c:pt>
              <c:pt idx="2">
                <c:v>0.33166247606277466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210.5</c:v>
              </c:pt>
              <c:pt idx="1">
                <c:v>210.5</c:v>
              </c:pt>
              <c:pt idx="2">
                <c:v>197</c:v>
              </c:pt>
              <c:pt idx="3">
                <c:v>197</c:v>
              </c:pt>
            </c:numLit>
          </c:yVal>
          <c:smooth val="0"/>
        </c:ser>
        <c:ser>
          <c:idx val="102"/>
          <c:order val="10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0.30000001192092896</c:v>
              </c:pt>
              <c:pt idx="1">
                <c:v>0.33166247606277466</c:v>
              </c:pt>
              <c:pt idx="2">
                <c:v>0.33166247606277466</c:v>
              </c:pt>
              <c:pt idx="3">
                <c:v>0.24494896829128265</c:v>
              </c:pt>
            </c:numLit>
          </c:xVal>
          <c:yVal>
            <c:numLit>
              <c:formatCode>General</c:formatCode>
              <c:ptCount val="4"/>
              <c:pt idx="0">
                <c:v>284.5</c:v>
              </c:pt>
              <c:pt idx="1">
                <c:v>284.5</c:v>
              </c:pt>
              <c:pt idx="2">
                <c:v>278.5</c:v>
              </c:pt>
              <c:pt idx="3">
                <c:v>278.5</c:v>
              </c:pt>
            </c:numLit>
          </c:yVal>
          <c:smooth val="0"/>
        </c:ser>
        <c:ser>
          <c:idx val="103"/>
          <c:order val="10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0.22360679507255554</c:v>
              </c:pt>
              <c:pt idx="1">
                <c:v>0.34641015529632568</c:v>
              </c:pt>
              <c:pt idx="2">
                <c:v>0.34641015529632568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292</c:v>
              </c:pt>
              <c:pt idx="1">
                <c:v>292</c:v>
              </c:pt>
              <c:pt idx="2">
                <c:v>289</c:v>
              </c:pt>
              <c:pt idx="3">
                <c:v>289</c:v>
              </c:pt>
            </c:numLit>
          </c:yVal>
          <c:smooth val="0"/>
        </c:ser>
        <c:ser>
          <c:idx val="104"/>
          <c:order val="10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0.30000001192092896</c:v>
              </c:pt>
              <c:pt idx="1">
                <c:v>0.34641015529632568</c:v>
              </c:pt>
              <c:pt idx="2">
                <c:v>0.34641015529632568</c:v>
              </c:pt>
              <c:pt idx="3">
                <c:v>0.17320507764816284</c:v>
              </c:pt>
            </c:numLit>
          </c:xVal>
          <c:yVal>
            <c:numLit>
              <c:formatCode>General</c:formatCode>
              <c:ptCount val="4"/>
              <c:pt idx="0">
                <c:v>265.5</c:v>
              </c:pt>
              <c:pt idx="1">
                <c:v>265.5</c:v>
              </c:pt>
              <c:pt idx="2">
                <c:v>260</c:v>
              </c:pt>
              <c:pt idx="3">
                <c:v>260</c:v>
              </c:pt>
            </c:numLit>
          </c:yVal>
          <c:smooth val="0"/>
        </c:ser>
        <c:ser>
          <c:idx val="105"/>
          <c:order val="105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0.30000001192092896</c:v>
              </c:pt>
              <c:pt idx="1">
                <c:v>0.34641015529632568</c:v>
              </c:pt>
              <c:pt idx="2">
                <c:v>0.34641015529632568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29.03125</c:v>
              </c:pt>
              <c:pt idx="1">
                <c:v>29.03125</c:v>
              </c:pt>
              <c:pt idx="2">
                <c:v>15</c:v>
              </c:pt>
              <c:pt idx="3">
                <c:v>15</c:v>
              </c:pt>
            </c:numLit>
          </c:yVal>
          <c:smooth val="0"/>
        </c:ser>
        <c:ser>
          <c:idx val="106"/>
          <c:order val="106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0.33166247606277466</c:v>
              </c:pt>
              <c:pt idx="1">
                <c:v>0.34641015529632568</c:v>
              </c:pt>
              <c:pt idx="2">
                <c:v>0.34641015529632568</c:v>
              </c:pt>
              <c:pt idx="3">
                <c:v>0.33166247606277466</c:v>
              </c:pt>
            </c:numLit>
          </c:xVal>
          <c:yVal>
            <c:numLit>
              <c:formatCode>General</c:formatCode>
              <c:ptCount val="4"/>
              <c:pt idx="0">
                <c:v>203.75</c:v>
              </c:pt>
              <c:pt idx="1">
                <c:v>203.75</c:v>
              </c:pt>
              <c:pt idx="2">
                <c:v>167.734375</c:v>
              </c:pt>
              <c:pt idx="3">
                <c:v>167.734375</c:v>
              </c:pt>
            </c:numLit>
          </c:yVal>
          <c:smooth val="0"/>
        </c:ser>
        <c:ser>
          <c:idx val="107"/>
          <c:order val="10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0.34641015529632568</c:v>
              </c:pt>
              <c:pt idx="1">
                <c:v>0.34641015529632568</c:v>
              </c:pt>
              <c:pt idx="2">
                <c:v>0.34641015529632568</c:v>
              </c:pt>
              <c:pt idx="3">
                <c:v>0.33166247606277466</c:v>
              </c:pt>
            </c:numLit>
          </c:xVal>
          <c:yVal>
            <c:numLit>
              <c:formatCode>General</c:formatCode>
              <c:ptCount val="4"/>
              <c:pt idx="0">
                <c:v>22.015625</c:v>
              </c:pt>
              <c:pt idx="1">
                <c:v>22.015625</c:v>
              </c:pt>
              <c:pt idx="2">
                <c:v>12</c:v>
              </c:pt>
              <c:pt idx="3">
                <c:v>12</c:v>
              </c:pt>
            </c:numLit>
          </c:yVal>
          <c:smooth val="0"/>
        </c:ser>
        <c:ser>
          <c:idx val="108"/>
          <c:order val="10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35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34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0.34641015529632568</c:v>
              </c:pt>
              <c:pt idx="2">
                <c:v>0.34641015529632568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99</c:v>
              </c:pt>
              <c:pt idx="1">
                <c:v>99</c:v>
              </c:pt>
              <c:pt idx="2">
                <c:v>97</c:v>
              </c:pt>
              <c:pt idx="3">
                <c:v>97</c:v>
              </c:pt>
            </c:numLit>
          </c:yVal>
          <c:smooth val="0"/>
        </c:ser>
        <c:ser>
          <c:idx val="109"/>
          <c:order val="10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0.34641015529632568</c:v>
              </c:pt>
              <c:pt idx="1">
                <c:v>0.34641015529632568</c:v>
              </c:pt>
              <c:pt idx="2">
                <c:v>0.34641015529632568</c:v>
              </c:pt>
              <c:pt idx="3">
                <c:v>0.34641015529632568</c:v>
              </c:pt>
            </c:numLit>
          </c:xVal>
          <c:yVal>
            <c:numLit>
              <c:formatCode>General</c:formatCode>
              <c:ptCount val="4"/>
              <c:pt idx="0">
                <c:v>98</c:v>
              </c:pt>
              <c:pt idx="1">
                <c:v>98</c:v>
              </c:pt>
              <c:pt idx="2">
                <c:v>20.515625</c:v>
              </c:pt>
              <c:pt idx="3">
                <c:v>20.515625</c:v>
              </c:pt>
            </c:numLit>
          </c:yVal>
          <c:smooth val="0"/>
        </c:ser>
        <c:ser>
          <c:idx val="110"/>
          <c:order val="11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131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127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0.34641015529632568</c:v>
              </c:pt>
              <c:pt idx="2">
                <c:v>0.34641015529632568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299</c:v>
              </c:pt>
              <c:pt idx="1">
                <c:v>299</c:v>
              </c:pt>
              <c:pt idx="2">
                <c:v>297</c:v>
              </c:pt>
              <c:pt idx="3">
                <c:v>297</c:v>
              </c:pt>
            </c:numLit>
          </c:yVal>
          <c:smooth val="0"/>
        </c:ser>
        <c:ser>
          <c:idx val="111"/>
          <c:order val="11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81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0.34641015529632568</c:v>
              </c:pt>
              <c:pt idx="1">
                <c:v>0.34641015529632568</c:v>
              </c:pt>
              <c:pt idx="2">
                <c:v>0.34641015529632568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185.7421875</c:v>
              </c:pt>
              <c:pt idx="1">
                <c:v>185.7421875</c:v>
              </c:pt>
              <c:pt idx="2">
                <c:v>151</c:v>
              </c:pt>
              <c:pt idx="3">
                <c:v>151</c:v>
              </c:pt>
            </c:numLit>
          </c:yVal>
          <c:smooth val="0"/>
        </c:ser>
        <c:ser>
          <c:idx val="112"/>
          <c:order val="11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74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0.33166247606277466</c:v>
              </c:pt>
              <c:pt idx="1">
                <c:v>0.36055514216423035</c:v>
              </c:pt>
              <c:pt idx="2">
                <c:v>0.36055514216423035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250</c:v>
              </c:pt>
              <c:pt idx="1">
                <c:v>250</c:v>
              </c:pt>
              <c:pt idx="2">
                <c:v>247</c:v>
              </c:pt>
              <c:pt idx="3">
                <c:v>247</c:v>
              </c:pt>
            </c:numLit>
          </c:yVal>
          <c:smooth val="0"/>
        </c:ser>
        <c:ser>
          <c:idx val="113"/>
          <c:order val="11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46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0.34641015529632568</c:v>
              </c:pt>
              <c:pt idx="1">
                <c:v>0.36055514216423035</c:v>
              </c:pt>
              <c:pt idx="2">
                <c:v>0.36055514216423035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24.7734375</c:v>
              </c:pt>
              <c:pt idx="1">
                <c:v>24.7734375</c:v>
              </c:pt>
              <c:pt idx="2">
                <c:v>9</c:v>
              </c:pt>
              <c:pt idx="3">
                <c:v>9</c:v>
              </c:pt>
            </c:numLit>
          </c:yVal>
          <c:smooth val="0"/>
        </c:ser>
        <c:ser>
          <c:idx val="114"/>
          <c:order val="11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0.34641015529632568</c:v>
              </c:pt>
              <c:pt idx="1">
                <c:v>0.36055514216423035</c:v>
              </c:pt>
              <c:pt idx="2">
                <c:v>0.36055514216423035</c:v>
              </c:pt>
              <c:pt idx="3">
                <c:v>0.33166247606277466</c:v>
              </c:pt>
            </c:numLit>
          </c:xVal>
          <c:yVal>
            <c:numLit>
              <c:formatCode>General</c:formatCode>
              <c:ptCount val="4"/>
              <c:pt idx="0">
                <c:v>290.5</c:v>
              </c:pt>
              <c:pt idx="1">
                <c:v>290.5</c:v>
              </c:pt>
              <c:pt idx="2">
                <c:v>281.5</c:v>
              </c:pt>
              <c:pt idx="3">
                <c:v>281.5</c:v>
              </c:pt>
            </c:numLit>
          </c:yVal>
          <c:smooth val="0"/>
        </c:ser>
        <c:ser>
          <c:idx val="115"/>
          <c:order val="115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0.36055514216423035</c:v>
              </c:pt>
              <c:pt idx="1">
                <c:v>0.36055514216423035</c:v>
              </c:pt>
              <c:pt idx="2">
                <c:v>0.36055514216423035</c:v>
              </c:pt>
              <c:pt idx="3">
                <c:v>0.24494896829128265</c:v>
              </c:pt>
            </c:numLit>
          </c:xVal>
          <c:yVal>
            <c:numLit>
              <c:formatCode>General</c:formatCode>
              <c:ptCount val="4"/>
              <c:pt idx="0">
                <c:v>286</c:v>
              </c:pt>
              <c:pt idx="1">
                <c:v>286</c:v>
              </c:pt>
              <c:pt idx="2">
                <c:v>274</c:v>
              </c:pt>
              <c:pt idx="3">
                <c:v>274</c:v>
              </c:pt>
            </c:numLit>
          </c:yVal>
          <c:smooth val="0"/>
        </c:ser>
        <c:ser>
          <c:idx val="116"/>
          <c:order val="116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62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0.1414213627576828</c:v>
              </c:pt>
              <c:pt idx="1">
                <c:v>0.36055514216423035</c:v>
              </c:pt>
              <c:pt idx="2">
                <c:v>0.36055514216423035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112</c:v>
              </c:pt>
              <c:pt idx="1">
                <c:v>112</c:v>
              </c:pt>
              <c:pt idx="2">
                <c:v>109</c:v>
              </c:pt>
              <c:pt idx="3">
                <c:v>109</c:v>
              </c:pt>
            </c:numLit>
          </c:yVal>
          <c:smooth val="0"/>
        </c:ser>
        <c:ser>
          <c:idx val="117"/>
          <c:order val="11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0.36055514216423035</c:v>
              </c:pt>
              <c:pt idx="1">
                <c:v>0.36055514216423035</c:v>
              </c:pt>
              <c:pt idx="2">
                <c:v>0.36055514216423035</c:v>
              </c:pt>
              <c:pt idx="3">
                <c:v>0.33166247606277466</c:v>
              </c:pt>
            </c:numLit>
          </c:xVal>
          <c:yVal>
            <c:numLit>
              <c:formatCode>General</c:formatCode>
              <c:ptCount val="4"/>
              <c:pt idx="0">
                <c:v>248.5</c:v>
              </c:pt>
              <c:pt idx="1">
                <c:v>248.5</c:v>
              </c:pt>
              <c:pt idx="2">
                <c:v>234.6875</c:v>
              </c:pt>
              <c:pt idx="3">
                <c:v>234.6875</c:v>
              </c:pt>
            </c:numLit>
          </c:yVal>
          <c:smooth val="0"/>
        </c:ser>
        <c:ser>
          <c:idx val="118"/>
          <c:order val="11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0.36055514216423035</c:v>
              </c:pt>
              <c:pt idx="1">
                <c:v>0.36055514216423035</c:v>
              </c:pt>
              <c:pt idx="2">
                <c:v>0.36055514216423035</c:v>
              </c:pt>
              <c:pt idx="3">
                <c:v>0.34641015529632568</c:v>
              </c:pt>
            </c:numLit>
          </c:xVal>
          <c:yVal>
            <c:numLit>
              <c:formatCode>General</c:formatCode>
              <c:ptCount val="4"/>
              <c:pt idx="0">
                <c:v>282.25</c:v>
              </c:pt>
              <c:pt idx="1">
                <c:v>282.25</c:v>
              </c:pt>
              <c:pt idx="2">
                <c:v>262.75</c:v>
              </c:pt>
              <c:pt idx="3">
                <c:v>262.75</c:v>
              </c:pt>
            </c:numLit>
          </c:yVal>
          <c:smooth val="0"/>
        </c:ser>
        <c:ser>
          <c:idx val="119"/>
          <c:order val="11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0.36055514216423035</c:v>
              </c:pt>
              <c:pt idx="1">
                <c:v>0.36055514216423035</c:v>
              </c:pt>
              <c:pt idx="2">
                <c:v>0.36055514216423035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16.88671875</c:v>
              </c:pt>
              <c:pt idx="1">
                <c:v>16.88671875</c:v>
              </c:pt>
              <c:pt idx="2">
                <c:v>7</c:v>
              </c:pt>
              <c:pt idx="3">
                <c:v>7</c:v>
              </c:pt>
            </c:numLit>
          </c:yVal>
          <c:smooth val="0"/>
        </c:ser>
        <c:ser>
          <c:idx val="120"/>
          <c:order val="12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0.36055514216423035</c:v>
              </c:pt>
              <c:pt idx="1">
                <c:v>0.37416574358940125</c:v>
              </c:pt>
              <c:pt idx="2">
                <c:v>0.37416574358940125</c:v>
              </c:pt>
              <c:pt idx="3">
                <c:v>0.30000001192092896</c:v>
              </c:pt>
            </c:numLit>
          </c:xVal>
          <c:yVal>
            <c:numLit>
              <c:formatCode>General</c:formatCode>
              <c:ptCount val="4"/>
              <c:pt idx="0">
                <c:v>276.625</c:v>
              </c:pt>
              <c:pt idx="1">
                <c:v>276.625</c:v>
              </c:pt>
              <c:pt idx="2">
                <c:v>254.5</c:v>
              </c:pt>
              <c:pt idx="3">
                <c:v>254.5</c:v>
              </c:pt>
            </c:numLit>
          </c:yVal>
          <c:smooth val="0"/>
        </c:ser>
        <c:ser>
          <c:idx val="121"/>
          <c:order val="12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87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0.34641015529632568</c:v>
              </c:pt>
              <c:pt idx="1">
                <c:v>0.37416574358940125</c:v>
              </c:pt>
              <c:pt idx="2">
                <c:v>0.37416574358940125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177.375</c:v>
              </c:pt>
              <c:pt idx="1">
                <c:v>177.375</c:v>
              </c:pt>
              <c:pt idx="2">
                <c:v>149</c:v>
              </c:pt>
              <c:pt idx="3">
                <c:v>149</c:v>
              </c:pt>
            </c:numLit>
          </c:yVal>
          <c:smooth val="0"/>
        </c:ser>
        <c:ser>
          <c:idx val="122"/>
          <c:order val="12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0.37416574358940125</c:v>
              </c:pt>
              <c:pt idx="1">
                <c:v>0.37416574358940125</c:v>
              </c:pt>
              <c:pt idx="2">
                <c:v>0.37416574358940125</c:v>
              </c:pt>
              <c:pt idx="3">
                <c:v>0.36055514216423035</c:v>
              </c:pt>
            </c:numLit>
          </c:xVal>
          <c:yVal>
            <c:numLit>
              <c:formatCode>General</c:formatCode>
              <c:ptCount val="4"/>
              <c:pt idx="0">
                <c:v>265.5625</c:v>
              </c:pt>
              <c:pt idx="1">
                <c:v>265.5625</c:v>
              </c:pt>
              <c:pt idx="2">
                <c:v>242.34375</c:v>
              </c:pt>
              <c:pt idx="3">
                <c:v>242.34375</c:v>
              </c:pt>
            </c:numLit>
          </c:yVal>
          <c:smooth val="0"/>
        </c:ser>
        <c:ser>
          <c:idx val="123"/>
          <c:order val="12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0.36055514216423035</c:v>
              </c:pt>
              <c:pt idx="1">
                <c:v>0.3872983455657959</c:v>
              </c:pt>
              <c:pt idx="2">
                <c:v>0.3872983455657959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110.5</c:v>
              </c:pt>
              <c:pt idx="1">
                <c:v>110.5</c:v>
              </c:pt>
              <c:pt idx="2">
                <c:v>107</c:v>
              </c:pt>
              <c:pt idx="3">
                <c:v>107</c:v>
              </c:pt>
            </c:numLit>
          </c:yVal>
          <c:smooth val="0"/>
        </c:ser>
        <c:ser>
          <c:idx val="124"/>
          <c:order val="12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61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0.37416574358940125</c:v>
              </c:pt>
              <c:pt idx="1">
                <c:v>0.3872983455657959</c:v>
              </c:pt>
              <c:pt idx="2">
                <c:v>0.3872983455657959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163.1875</c:v>
              </c:pt>
              <c:pt idx="1">
                <c:v>163.1875</c:v>
              </c:pt>
              <c:pt idx="2">
                <c:v>147</c:v>
              </c:pt>
              <c:pt idx="3">
                <c:v>147</c:v>
              </c:pt>
            </c:numLit>
          </c:yVal>
          <c:smooth val="0"/>
        </c:ser>
        <c:ser>
          <c:idx val="125"/>
          <c:order val="125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104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0.34641015529632568</c:v>
              </c:pt>
              <c:pt idx="1">
                <c:v>0.3872983455657959</c:v>
              </c:pt>
              <c:pt idx="2">
                <c:v>0.3872983455657959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298</c:v>
              </c:pt>
              <c:pt idx="1">
                <c:v>298</c:v>
              </c:pt>
              <c:pt idx="2">
                <c:v>295</c:v>
              </c:pt>
              <c:pt idx="3">
                <c:v>295</c:v>
              </c:pt>
            </c:numLit>
          </c:yVal>
          <c:smooth val="0"/>
        </c:ser>
        <c:ser>
          <c:idx val="126"/>
          <c:order val="126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0.3872983455657959</c:v>
              </c:pt>
              <c:pt idx="1">
                <c:v>0.40000000596046448</c:v>
              </c:pt>
              <c:pt idx="2">
                <c:v>0.40000000596046448</c:v>
              </c:pt>
              <c:pt idx="3">
                <c:v>0.37416574358940125</c:v>
              </c:pt>
            </c:numLit>
          </c:xVal>
          <c:yVal>
            <c:numLit>
              <c:formatCode>General</c:formatCode>
              <c:ptCount val="4"/>
              <c:pt idx="0">
                <c:v>296.5</c:v>
              </c:pt>
              <c:pt idx="1">
                <c:v>296.5</c:v>
              </c:pt>
              <c:pt idx="2">
                <c:v>259.484375</c:v>
              </c:pt>
              <c:pt idx="3">
                <c:v>259.484375</c:v>
              </c:pt>
            </c:numLit>
          </c:yVal>
          <c:smooth val="0"/>
        </c:ser>
        <c:ser>
          <c:idx val="127"/>
          <c:order val="12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120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0.26457512378692627</c:v>
              </c:pt>
              <c:pt idx="1">
                <c:v>0.41231057047843933</c:v>
              </c:pt>
              <c:pt idx="2">
                <c:v>0.41231057047843933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126</c:v>
              </c:pt>
              <c:pt idx="1">
                <c:v>126</c:v>
              </c:pt>
              <c:pt idx="2">
                <c:v>123</c:v>
              </c:pt>
              <c:pt idx="3">
                <c:v>123</c:v>
              </c:pt>
            </c:numLit>
          </c:yVal>
          <c:smooth val="0"/>
        </c:ser>
        <c:ser>
          <c:idx val="128"/>
          <c:order val="12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0.36055514216423035</c:v>
              </c:pt>
              <c:pt idx="1">
                <c:v>0.41231057047843933</c:v>
              </c:pt>
              <c:pt idx="2">
                <c:v>0.41231057047843933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15.88671875</c:v>
              </c:pt>
              <c:pt idx="1">
                <c:v>15.88671875</c:v>
              </c:pt>
              <c:pt idx="2">
                <c:v>5</c:v>
              </c:pt>
              <c:pt idx="3">
                <c:v>5</c:v>
              </c:pt>
            </c:numLit>
          </c:yVal>
          <c:smooth val="0"/>
        </c:ser>
        <c:ser>
          <c:idx val="129"/>
          <c:order val="12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133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119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0.41231057047843933</c:v>
              </c:pt>
              <c:pt idx="2">
                <c:v>0.41231057047843933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103</c:v>
              </c:pt>
              <c:pt idx="1">
                <c:v>103</c:v>
              </c:pt>
              <c:pt idx="2">
                <c:v>101</c:v>
              </c:pt>
              <c:pt idx="3">
                <c:v>101</c:v>
              </c:pt>
            </c:numLit>
          </c:yVal>
          <c:smooth val="0"/>
        </c:ser>
        <c:ser>
          <c:idx val="130"/>
          <c:order val="13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0.40000000596046448</c:v>
              </c:pt>
              <c:pt idx="1">
                <c:v>0.41231057047843933</c:v>
              </c:pt>
              <c:pt idx="2">
                <c:v>0.41231057047843933</c:v>
              </c:pt>
              <c:pt idx="3">
                <c:v>0.3872983455657959</c:v>
              </c:pt>
            </c:numLit>
          </c:xVal>
          <c:yVal>
            <c:numLit>
              <c:formatCode>General</c:formatCode>
              <c:ptCount val="4"/>
              <c:pt idx="0">
                <c:v>277.9921875</c:v>
              </c:pt>
              <c:pt idx="1">
                <c:v>277.9921875</c:v>
              </c:pt>
              <c:pt idx="2">
                <c:v>155.09375</c:v>
              </c:pt>
              <c:pt idx="3">
                <c:v>155.09375</c:v>
              </c:pt>
            </c:numLit>
          </c:yVal>
          <c:smooth val="0"/>
        </c:ser>
        <c:ser>
          <c:idx val="131"/>
          <c:order val="13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66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0.41231057047843933</c:v>
              </c:pt>
              <c:pt idx="1">
                <c:v>0.42426407337188721</c:v>
              </c:pt>
              <c:pt idx="2">
                <c:v>0.42426407337188721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216.54296875</c:v>
              </c:pt>
              <c:pt idx="1">
                <c:v>216.54296875</c:v>
              </c:pt>
              <c:pt idx="2">
                <c:v>145</c:v>
              </c:pt>
              <c:pt idx="3">
                <c:v>145</c:v>
              </c:pt>
            </c:numLit>
          </c:yVal>
          <c:smooth val="0"/>
        </c:ser>
        <c:ser>
          <c:idx val="132"/>
          <c:order val="13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102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0.42426407337188721</c:v>
              </c:pt>
              <c:pt idx="1">
                <c:v>0.42426407337188721</c:v>
              </c:pt>
              <c:pt idx="2">
                <c:v>0.42426407337188721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180.771484375</c:v>
              </c:pt>
              <c:pt idx="1">
                <c:v>180.771484375</c:v>
              </c:pt>
              <c:pt idx="2">
                <c:v>143</c:v>
              </c:pt>
              <c:pt idx="3">
                <c:v>143</c:v>
              </c:pt>
            </c:numLit>
          </c:yVal>
          <c:smooth val="0"/>
        </c:ser>
        <c:ser>
          <c:idx val="133"/>
          <c:order val="13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121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0.42426407337188721</c:v>
              </c:pt>
              <c:pt idx="1">
                <c:v>0.43588989973068237</c:v>
              </c:pt>
              <c:pt idx="2">
                <c:v>0.43588989973068237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179.771484375</c:v>
              </c:pt>
              <c:pt idx="1">
                <c:v>179.771484375</c:v>
              </c:pt>
              <c:pt idx="2">
                <c:v>141</c:v>
              </c:pt>
              <c:pt idx="3">
                <c:v>141</c:v>
              </c:pt>
            </c:numLit>
          </c:yVal>
          <c:smooth val="0"/>
        </c:ser>
        <c:ser>
          <c:idx val="134"/>
          <c:order val="13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0.43588989973068237</c:v>
              </c:pt>
              <c:pt idx="1">
                <c:v>0.43588989973068237</c:v>
              </c:pt>
              <c:pt idx="2">
                <c:v>0.43588989973068237</c:v>
              </c:pt>
              <c:pt idx="3">
                <c:v>0.26457512378692627</c:v>
              </c:pt>
            </c:numLit>
          </c:xVal>
          <c:yVal>
            <c:numLit>
              <c:formatCode>General</c:formatCode>
              <c:ptCount val="4"/>
              <c:pt idx="0">
                <c:v>160.3857421875</c:v>
              </c:pt>
              <c:pt idx="1">
                <c:v>160.3857421875</c:v>
              </c:pt>
              <c:pt idx="2">
                <c:v>138</c:v>
              </c:pt>
              <c:pt idx="3">
                <c:v>138</c:v>
              </c:pt>
            </c:numLit>
          </c:yVal>
          <c:smooth val="0"/>
        </c:ser>
        <c:ser>
          <c:idx val="135"/>
          <c:order val="135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24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0.41231057047843933</c:v>
              </c:pt>
              <c:pt idx="1">
                <c:v>0.45825755596160889</c:v>
              </c:pt>
              <c:pt idx="2">
                <c:v>0.45825755596160889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10.443359375</c:v>
              </c:pt>
              <c:pt idx="1">
                <c:v>10.443359375</c:v>
              </c:pt>
              <c:pt idx="2">
                <c:v>3</c:v>
              </c:pt>
              <c:pt idx="3">
                <c:v>3</c:v>
              </c:pt>
            </c:numLit>
          </c:yVal>
          <c:smooth val="0"/>
        </c:ser>
        <c:ser>
          <c:idx val="136"/>
          <c:order val="136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116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0.43588989973068237</c:v>
              </c:pt>
              <c:pt idx="1">
                <c:v>0.48989793658256531</c:v>
              </c:pt>
              <c:pt idx="2">
                <c:v>0.48989793658256531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158.8857421875</c:v>
              </c:pt>
              <c:pt idx="1">
                <c:v>158.8857421875</c:v>
              </c:pt>
              <c:pt idx="2">
                <c:v>135</c:v>
              </c:pt>
              <c:pt idx="3">
                <c:v>135</c:v>
              </c:pt>
            </c:numLit>
          </c:yVal>
          <c:smooth val="0"/>
        </c:ser>
        <c:ser>
          <c:idx val="137"/>
          <c:order val="13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64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0.48989793658256531</c:v>
              </c:pt>
              <c:pt idx="1">
                <c:v>0.48989793658256531</c:v>
              </c:pt>
              <c:pt idx="2">
                <c:v>0.48989793658256531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146.94287109375</c:v>
              </c:pt>
              <c:pt idx="1">
                <c:v>146.94287109375</c:v>
              </c:pt>
              <c:pt idx="2">
                <c:v>133</c:v>
              </c:pt>
              <c:pt idx="3">
                <c:v>133</c:v>
              </c:pt>
            </c:numLit>
          </c:yVal>
          <c:smooth val="0"/>
        </c:ser>
        <c:ser>
          <c:idx val="138"/>
          <c:order val="13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0.48989793658256531</c:v>
              </c:pt>
              <c:pt idx="1">
                <c:v>0.50990194082260132</c:v>
              </c:pt>
              <c:pt idx="2">
                <c:v>0.50990194082260132</c:v>
              </c:pt>
              <c:pt idx="3">
                <c:v>0.26457512378692627</c:v>
              </c:pt>
            </c:numLit>
          </c:xVal>
          <c:yVal>
            <c:numLit>
              <c:formatCode>General</c:formatCode>
              <c:ptCount val="4"/>
              <c:pt idx="0">
                <c:v>145.94287109375</c:v>
              </c:pt>
              <c:pt idx="1">
                <c:v>145.94287109375</c:v>
              </c:pt>
              <c:pt idx="2">
                <c:v>130</c:v>
              </c:pt>
              <c:pt idx="3">
                <c:v>130</c:v>
              </c:pt>
            </c:numLit>
          </c:yVal>
          <c:smooth val="0"/>
        </c:ser>
        <c:ser>
          <c:idx val="139"/>
          <c:order val="13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0.50990194082260132</c:v>
              </c:pt>
              <c:pt idx="1">
                <c:v>0.52915024757385254</c:v>
              </c:pt>
              <c:pt idx="2">
                <c:v>0.52915024757385254</c:v>
              </c:pt>
              <c:pt idx="3">
                <c:v>0.41231057047843933</c:v>
              </c:pt>
            </c:numLit>
          </c:xVal>
          <c:yVal>
            <c:numLit>
              <c:formatCode>General</c:formatCode>
              <c:ptCount val="4"/>
              <c:pt idx="0">
                <c:v>137.971435546875</c:v>
              </c:pt>
              <c:pt idx="1">
                <c:v>137.971435546875</c:v>
              </c:pt>
              <c:pt idx="2">
                <c:v>124.5</c:v>
              </c:pt>
              <c:pt idx="3">
                <c:v>124.5</c:v>
              </c:pt>
            </c:numLit>
          </c:yVal>
          <c:smooth val="0"/>
        </c:ser>
        <c:ser>
          <c:idx val="140"/>
          <c:order val="14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136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0.52915024757385254</c:v>
              </c:pt>
              <c:pt idx="1">
                <c:v>0.53851646184921265</c:v>
              </c:pt>
              <c:pt idx="2">
                <c:v>0.53851646184921265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131.2357177734375</c:v>
              </c:pt>
              <c:pt idx="1">
                <c:v>131.2357177734375</c:v>
              </c:pt>
              <c:pt idx="2">
                <c:v>121</c:v>
              </c:pt>
              <c:pt idx="3">
                <c:v>121</c:v>
              </c:pt>
            </c:numLit>
          </c:yVal>
          <c:smooth val="0"/>
        </c:ser>
        <c:ser>
          <c:idx val="141"/>
          <c:order val="14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137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0.53851646184921265</c:v>
              </c:pt>
              <c:pt idx="1">
                <c:v>0.53851646184921265</c:v>
              </c:pt>
              <c:pt idx="2">
                <c:v>0.53851646184921265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126.11785888671875</c:v>
              </c:pt>
              <c:pt idx="1">
                <c:v>126.11785888671875</c:v>
              </c:pt>
              <c:pt idx="2">
                <c:v>119</c:v>
              </c:pt>
              <c:pt idx="3">
                <c:v>119</c:v>
              </c:pt>
            </c:numLit>
          </c:yVal>
          <c:smooth val="0"/>
        </c:ser>
        <c:ser>
          <c:idx val="142"/>
          <c:order val="14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110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0.53851646184921265</c:v>
              </c:pt>
              <c:pt idx="1">
                <c:v>0.55677646398544312</c:v>
              </c:pt>
              <c:pt idx="2">
                <c:v>0.55677646398544312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125.11785888671875</c:v>
              </c:pt>
              <c:pt idx="1">
                <c:v>125.11785888671875</c:v>
              </c:pt>
              <c:pt idx="2">
                <c:v>117</c:v>
              </c:pt>
              <c:pt idx="3">
                <c:v>117</c:v>
              </c:pt>
            </c:numLit>
          </c:yVal>
          <c:smooth val="0"/>
        </c:ser>
        <c:ser>
          <c:idx val="143"/>
          <c:order val="14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43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0.45825755596160889</c:v>
              </c:pt>
              <c:pt idx="1">
                <c:v>0.62449979782104492</c:v>
              </c:pt>
              <c:pt idx="2">
                <c:v>0.62449979782104492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6.7216796875</c:v>
              </c:pt>
              <c:pt idx="1">
                <c:v>6.7216796875</c:v>
              </c:pt>
              <c:pt idx="2">
                <c:v>1</c:v>
              </c:pt>
              <c:pt idx="3">
                <c:v>1</c:v>
              </c:pt>
            </c:numLit>
          </c:yVal>
          <c:smooth val="0"/>
        </c:ser>
        <c:ser>
          <c:idx val="144"/>
          <c:order val="14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111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0.55677646398544312</c:v>
              </c:pt>
              <c:pt idx="1">
                <c:v>0.63245552778244019</c:v>
              </c:pt>
              <c:pt idx="2">
                <c:v>0.63245552778244019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121.05892944335937</c:v>
              </c:pt>
              <c:pt idx="1">
                <c:v>121.05892944335937</c:v>
              </c:pt>
              <c:pt idx="2">
                <c:v>115</c:v>
              </c:pt>
              <c:pt idx="3">
                <c:v>115</c:v>
              </c:pt>
            </c:numLit>
          </c:yVal>
          <c:smooth val="0"/>
        </c:ser>
        <c:ser>
          <c:idx val="145"/>
          <c:order val="145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0.63245552778244019</c:v>
              </c:pt>
              <c:pt idx="1">
                <c:v>0.64807409048080444</c:v>
              </c:pt>
              <c:pt idx="2">
                <c:v>0.64807409048080444</c:v>
              </c:pt>
              <c:pt idx="3">
                <c:v>0.3872983455657959</c:v>
              </c:pt>
            </c:numLit>
          </c:xVal>
          <c:yVal>
            <c:numLit>
              <c:formatCode>General</c:formatCode>
              <c:ptCount val="4"/>
              <c:pt idx="0">
                <c:v>118.02946472167969</c:v>
              </c:pt>
              <c:pt idx="1">
                <c:v>118.02946472167969</c:v>
              </c:pt>
              <c:pt idx="2">
                <c:v>108.75</c:v>
              </c:pt>
              <c:pt idx="3">
                <c:v>108.75</c:v>
              </c:pt>
            </c:numLit>
          </c:yVal>
          <c:smooth val="0"/>
        </c:ser>
        <c:ser>
          <c:idx val="146"/>
          <c:order val="146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00"/>
                    </a:pPr>
                    <a:r>
                      <a:rPr lang="en-US"/>
                      <a:t>Row 108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l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Lit>
              <c:formatCode>General</c:formatCode>
              <c:ptCount val="4"/>
              <c:pt idx="0">
                <c:v>0.64807409048080444</c:v>
              </c:pt>
              <c:pt idx="1">
                <c:v>0.73484694957733154</c:v>
              </c:pt>
              <c:pt idx="2">
                <c:v>0.73484694957733154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113.38973236083984</c:v>
              </c:pt>
              <c:pt idx="1">
                <c:v>113.38973236083984</c:v>
              </c:pt>
              <c:pt idx="2">
                <c:v>105</c:v>
              </c:pt>
              <c:pt idx="3">
                <c:v>105</c:v>
              </c:pt>
            </c:numLit>
          </c:yVal>
          <c:smooth val="0"/>
        </c:ser>
        <c:ser>
          <c:idx val="147"/>
          <c:order val="14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0.73484694957733154</c:v>
              </c:pt>
              <c:pt idx="1">
                <c:v>0.81853526830673218</c:v>
              </c:pt>
              <c:pt idx="2">
                <c:v>0.81853526830673218</c:v>
              </c:pt>
              <c:pt idx="3">
                <c:v>0.41231057047843933</c:v>
              </c:pt>
            </c:numLit>
          </c:xVal>
          <c:yVal>
            <c:numLit>
              <c:formatCode>General</c:formatCode>
              <c:ptCount val="4"/>
              <c:pt idx="0">
                <c:v>109.19486999511719</c:v>
              </c:pt>
              <c:pt idx="1">
                <c:v>109.19486999511719</c:v>
              </c:pt>
              <c:pt idx="2">
                <c:v>102</c:v>
              </c:pt>
              <c:pt idx="3">
                <c:v>102</c:v>
              </c:pt>
            </c:numLit>
          </c:yVal>
          <c:smooth val="0"/>
        </c:ser>
        <c:ser>
          <c:idx val="148"/>
          <c:order val="14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"/>
              <c:pt idx="0">
                <c:v>0.81853526830673218</c:v>
              </c:pt>
              <c:pt idx="1">
                <c:v>1.6401219367980957</c:v>
              </c:pt>
              <c:pt idx="2">
                <c:v>1.6401219367980957</c:v>
              </c:pt>
              <c:pt idx="3">
                <c:v>0.62449979782104492</c:v>
              </c:pt>
            </c:numLit>
          </c:xVal>
          <c:yVal>
            <c:numLit>
              <c:formatCode>General</c:formatCode>
              <c:ptCount val="4"/>
              <c:pt idx="0">
                <c:v>105.59743499755859</c:v>
              </c:pt>
              <c:pt idx="1">
                <c:v>105.59743499755859</c:v>
              </c:pt>
              <c:pt idx="2">
                <c:v>3.86083984375</c:v>
              </c:pt>
              <c:pt idx="3">
                <c:v>3.86083984375</c:v>
              </c:pt>
            </c:numLit>
          </c:yVal>
          <c:smooth val="0"/>
        </c:ser>
        <c:ser>
          <c:idx val="149"/>
          <c:order val="14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1.6401219367980957</c:v>
              </c:pt>
              <c:pt idx="1">
                <c:v>1.8041341304779053</c:v>
              </c:pt>
            </c:numLit>
          </c:xVal>
          <c:yVal>
            <c:numLit>
              <c:formatCode>General</c:formatCode>
              <c:ptCount val="2"/>
              <c:pt idx="0">
                <c:v>54.729137420654297</c:v>
              </c:pt>
              <c:pt idx="1">
                <c:v>54.729137420654297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296128"/>
        <c:axId val="656287424"/>
      </c:scatterChart>
      <c:valAx>
        <c:axId val="656296128"/>
        <c:scaling>
          <c:orientation val="minMax"/>
          <c:max val="1.80413414135424"/>
          <c:min val="0"/>
        </c:scaling>
        <c:delete val="0"/>
        <c:axPos val="b"/>
        <c:numFmt formatCode="0.0" sourceLinked="0"/>
        <c:majorTickMark val="out"/>
        <c:minorTickMark val="out"/>
        <c:tickLblPos val="nextTo"/>
        <c:txPr>
          <a:bodyPr/>
          <a:lstStyle/>
          <a:p>
            <a:pPr>
              <a:defRPr sz="800"/>
            </a:pPr>
            <a:endParaRPr lang="hi-IN"/>
          </a:p>
        </c:txPr>
        <c:crossAx val="656287424"/>
        <c:crosses val="autoZero"/>
        <c:crossBetween val="midCat"/>
        <c:majorUnit val="1.80413414135424"/>
        <c:minorUnit val="0.45103353533856"/>
      </c:valAx>
      <c:valAx>
        <c:axId val="656287424"/>
        <c:scaling>
          <c:orientation val="minMax"/>
          <c:max val="299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656296128"/>
        <c:crosses val="autoZero"/>
        <c:crossBetween val="midCat"/>
        <c:majorUnit val="50"/>
        <c:minorUnit val="10"/>
      </c:valAx>
      <c:spPr>
        <a:solidFill>
          <a:srgbClr val="E7E6E6"/>
        </a:solidFill>
      </c:spPr>
    </c:plotArea>
    <c:plotVisOnly val="1"/>
    <c:dispBlanksAs val="gap"/>
    <c:showDLblsOverMax val="0"/>
  </c:chart>
  <c:spPr>
    <a:solidFill>
      <a:srgbClr val="E7E6E6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619</xdr:row>
      <xdr:rowOff>323849</xdr:rowOff>
    </xdr:from>
    <xdr:to>
      <xdr:col>13</xdr:col>
      <xdr:colOff>381000</xdr:colOff>
      <xdr:row>710</xdr:row>
      <xdr:rowOff>63499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l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152"/>
  <sheetViews>
    <sheetView tabSelected="1" zoomScale="78" zoomScaleNormal="78" workbookViewId="0">
      <selection activeCell="O6" sqref="O6"/>
    </sheetView>
  </sheetViews>
  <sheetFormatPr defaultRowHeight="25.5" x14ac:dyDescent="0.7"/>
  <sheetData>
    <row r="1" spans="1:31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9</v>
      </c>
      <c r="H1" t="s">
        <v>8</v>
      </c>
      <c r="I1" t="s">
        <v>7</v>
      </c>
      <c r="J1" t="s">
        <v>10</v>
      </c>
      <c r="K1" t="s">
        <v>16</v>
      </c>
      <c r="N1" t="s">
        <v>5</v>
      </c>
      <c r="T1" s="25" t="s">
        <v>11</v>
      </c>
      <c r="U1" s="25"/>
      <c r="V1" s="25"/>
      <c r="W1" s="25"/>
      <c r="X1" s="27" t="s">
        <v>12</v>
      </c>
      <c r="Y1" s="27"/>
      <c r="Z1" s="27"/>
      <c r="AA1" s="27"/>
      <c r="AB1" s="28" t="s">
        <v>13</v>
      </c>
      <c r="AC1" s="28"/>
      <c r="AD1" s="28"/>
      <c r="AE1" s="28"/>
    </row>
    <row r="2" spans="1:31" x14ac:dyDescent="0.7">
      <c r="A2">
        <v>5.0999999999999996</v>
      </c>
      <c r="B2">
        <v>3.5</v>
      </c>
      <c r="C2">
        <v>1.4</v>
      </c>
      <c r="D2">
        <v>0.2</v>
      </c>
      <c r="E2">
        <v>1</v>
      </c>
      <c r="F2">
        <f>IF(J2=G2,1,IF(J2=H2, 2,3))</f>
        <v>1</v>
      </c>
      <c r="G2">
        <f>SQRT((A2-$N$3)^2 + (B2-$O$3)^2 + (C2-$P$3)^2 + (D2-$Q$3)^2 )</f>
        <v>0.14694216549377498</v>
      </c>
      <c r="H2">
        <f>SQRT((A2-$N$4)^2 + (B2-$O$4)^2 + (C2-$P$4)^2 + (D2-$Q$4)^2 )</f>
        <v>3.2040248200129442</v>
      </c>
      <c r="I2">
        <f>SQRT((A2-$N$5)^2 + (B2-$O$5)^2 + (C2-$P$5)^2 + (D2-$Q$5)^2 )</f>
        <v>4.7569896591525112</v>
      </c>
      <c r="J2">
        <f>MIN(G2:I2)</f>
        <v>0.14694216549377498</v>
      </c>
      <c r="K2">
        <f>IF(E2=F2,1,0)</f>
        <v>1</v>
      </c>
      <c r="N2" t="s">
        <v>0</v>
      </c>
      <c r="O2" t="s">
        <v>1</v>
      </c>
      <c r="P2" t="s">
        <v>2</v>
      </c>
      <c r="Q2" t="s">
        <v>3</v>
      </c>
      <c r="R2" t="s">
        <v>6</v>
      </c>
      <c r="T2" s="25" t="s">
        <v>0</v>
      </c>
      <c r="U2" s="25" t="s">
        <v>1</v>
      </c>
      <c r="V2" s="25" t="s">
        <v>2</v>
      </c>
      <c r="W2" s="25" t="s">
        <v>3</v>
      </c>
      <c r="X2" s="27" t="s">
        <v>0</v>
      </c>
      <c r="Y2" s="27" t="s">
        <v>1</v>
      </c>
      <c r="Z2" s="27" t="s">
        <v>2</v>
      </c>
      <c r="AA2" s="27" t="s">
        <v>3</v>
      </c>
      <c r="AB2" s="28" t="s">
        <v>0</v>
      </c>
      <c r="AC2" s="28" t="s">
        <v>1</v>
      </c>
      <c r="AD2" s="28" t="s">
        <v>2</v>
      </c>
      <c r="AE2" s="28" t="s">
        <v>3</v>
      </c>
    </row>
    <row r="3" spans="1:31" x14ac:dyDescent="0.7">
      <c r="A3">
        <v>4.9000000000000004</v>
      </c>
      <c r="B3">
        <v>3</v>
      </c>
      <c r="C3">
        <v>1.4</v>
      </c>
      <c r="D3">
        <v>0.2</v>
      </c>
      <c r="E3">
        <v>1</v>
      </c>
      <c r="F3">
        <f t="shared" ref="F3:F51" si="0">IF(J3=G3,1,IF(J3=H3, 2,3))</f>
        <v>1</v>
      </c>
      <c r="G3">
        <f t="shared" ref="G3:G66" si="1">SQRT((A3-$N$3)^2 + (B3-$O$3)^2 + (C3-$P$3)^2 + (D3-$Q$3)^2 )</f>
        <v>0.43816891719974876</v>
      </c>
      <c r="H3">
        <f t="shared" ref="H3:H66" si="2">SQRT((A3-$N$4)^2 + (B3-$O$4)^2 + (C3-$P$4)^2 + (D3-$Q$4)^2 )</f>
        <v>3.1693012951489625</v>
      </c>
      <c r="I3">
        <f t="shared" ref="I3:I66" si="3">SQRT((A3-$N$5)^2 + (B3-$O$5)^2 + (C3-$P$5)^2 + (D3-$Q$5)^2 )</f>
        <v>4.8012794076805463</v>
      </c>
      <c r="J3">
        <f>MIN(G3:I3)</f>
        <v>0.43816891719974876</v>
      </c>
      <c r="K3">
        <f t="shared" ref="K3:K66" si="4">IF(E3=F3,1,0)</f>
        <v>1</v>
      </c>
      <c r="N3">
        <v>5.0059999999999993</v>
      </c>
      <c r="O3">
        <v>3.4180000000000006</v>
      </c>
      <c r="P3">
        <v>1.464</v>
      </c>
      <c r="Q3">
        <v>0.24399999999999991</v>
      </c>
      <c r="R3">
        <v>1</v>
      </c>
      <c r="T3" s="26">
        <f>IF(F2=1,A2)</f>
        <v>5.0999999999999996</v>
      </c>
      <c r="U3" s="26">
        <f>IF(F2=1,B2)</f>
        <v>3.5</v>
      </c>
      <c r="V3" s="26">
        <f>IF(F2=1,C2)</f>
        <v>1.4</v>
      </c>
      <c r="W3" s="26">
        <f>IF(F2=1,D2)</f>
        <v>0.2</v>
      </c>
      <c r="X3" s="24" t="b">
        <f>IF(F2=2,A2)</f>
        <v>0</v>
      </c>
      <c r="Y3" s="24" t="b">
        <f>IF(F2=2,B2)</f>
        <v>0</v>
      </c>
      <c r="Z3" s="24" t="b">
        <f>IF(F2=2,C2)</f>
        <v>0</v>
      </c>
      <c r="AA3" s="24" t="b">
        <f>IF(F2=2,D2)</f>
        <v>0</v>
      </c>
      <c r="AB3" s="23" t="b">
        <f>IF(F2=3,A2)</f>
        <v>0</v>
      </c>
      <c r="AC3" s="23" t="b">
        <f>IF(F2=3,B2)</f>
        <v>0</v>
      </c>
      <c r="AD3" s="23" t="b">
        <f>IF(F2=3,C2)</f>
        <v>0</v>
      </c>
      <c r="AE3" s="23" t="b">
        <f>IF(F2=3,D2)</f>
        <v>0</v>
      </c>
    </row>
    <row r="4" spans="1:31" x14ac:dyDescent="0.7">
      <c r="A4">
        <v>4.7</v>
      </c>
      <c r="B4">
        <v>3.2</v>
      </c>
      <c r="C4">
        <v>1.3</v>
      </c>
      <c r="D4">
        <v>0.2</v>
      </c>
      <c r="E4">
        <v>1</v>
      </c>
      <c r="F4">
        <f t="shared" si="0"/>
        <v>1</v>
      </c>
      <c r="G4">
        <f t="shared" si="1"/>
        <v>0.41230086102262709</v>
      </c>
      <c r="H4">
        <f t="shared" si="2"/>
        <v>3.3416529760698328</v>
      </c>
      <c r="I4">
        <f t="shared" si="3"/>
        <v>4.9664118751448942</v>
      </c>
      <c r="J4">
        <f>MIN(G4:I4)</f>
        <v>0.41230086102262709</v>
      </c>
      <c r="K4">
        <f t="shared" si="4"/>
        <v>1</v>
      </c>
      <c r="N4">
        <v>5.7891304347826074</v>
      </c>
      <c r="O4">
        <v>2.7130434782608699</v>
      </c>
      <c r="P4">
        <v>4.2086956521739136</v>
      </c>
      <c r="Q4">
        <v>1.3326086956521739</v>
      </c>
      <c r="R4">
        <v>2</v>
      </c>
      <c r="T4" s="26">
        <f t="shared" ref="T4:T67" si="5">IF(F3=1,A3)</f>
        <v>4.9000000000000004</v>
      </c>
      <c r="U4" s="26">
        <f t="shared" ref="U4:U67" si="6">IF(F3=1,B3)</f>
        <v>3</v>
      </c>
      <c r="V4" s="26">
        <f t="shared" ref="V4:V67" si="7">IF(F3=1,C3)</f>
        <v>1.4</v>
      </c>
      <c r="W4" s="26">
        <f t="shared" ref="W4:W67" si="8">IF(F3=1,D3)</f>
        <v>0.2</v>
      </c>
      <c r="X4" s="24" t="b">
        <f t="shared" ref="X4:X67" si="9">IF(F3=2,A3)</f>
        <v>0</v>
      </c>
      <c r="Y4" s="24" t="b">
        <f t="shared" ref="Y4:Y67" si="10">IF(F3=2,B3)</f>
        <v>0</v>
      </c>
      <c r="Z4" s="24" t="b">
        <f t="shared" ref="Z4:Z67" si="11">IF(F3=2,C3)</f>
        <v>0</v>
      </c>
      <c r="AA4" s="24" t="b">
        <f t="shared" ref="AA4:AA67" si="12">IF(F3=2,D3)</f>
        <v>0</v>
      </c>
      <c r="AB4" s="23" t="b">
        <f t="shared" ref="AB4:AB67" si="13">IF(F3=3,A3)</f>
        <v>0</v>
      </c>
      <c r="AC4" s="23" t="b">
        <f t="shared" ref="AC4:AC67" si="14">IF(F3=3,B3)</f>
        <v>0</v>
      </c>
      <c r="AD4" s="23" t="b">
        <f t="shared" ref="AD4:AD67" si="15">IF(F3=3,C3)</f>
        <v>0</v>
      </c>
      <c r="AE4" s="23" t="b">
        <f t="shared" ref="AE4:AE67" si="16">IF(F3=3,D3)</f>
        <v>0</v>
      </c>
    </row>
    <row r="5" spans="1:31" x14ac:dyDescent="0.7">
      <c r="A5">
        <v>4.5999999999999996</v>
      </c>
      <c r="B5">
        <v>3.1</v>
      </c>
      <c r="C5">
        <v>1.5</v>
      </c>
      <c r="D5">
        <v>0.2</v>
      </c>
      <c r="E5">
        <v>1</v>
      </c>
      <c r="F5">
        <f t="shared" si="0"/>
        <v>1</v>
      </c>
      <c r="G5">
        <f t="shared" si="1"/>
        <v>0.5188371613521916</v>
      </c>
      <c r="H5">
        <f t="shared" si="2"/>
        <v>3.191175509779351</v>
      </c>
      <c r="I5">
        <f t="shared" si="3"/>
        <v>4.8373227469360227</v>
      </c>
      <c r="J5">
        <f t="shared" ref="J5:J66" si="17">MIN(G5:I5)</f>
        <v>0.5188371613521916</v>
      </c>
      <c r="K5">
        <f t="shared" si="4"/>
        <v>1</v>
      </c>
      <c r="N5">
        <v>6.6648148148148119</v>
      </c>
      <c r="O5">
        <v>3.0074074074074066</v>
      </c>
      <c r="P5">
        <v>5.4999999999999982</v>
      </c>
      <c r="Q5">
        <v>1.9685185185185186</v>
      </c>
      <c r="R5">
        <v>3</v>
      </c>
      <c r="T5" s="26">
        <f t="shared" si="5"/>
        <v>4.7</v>
      </c>
      <c r="U5" s="26">
        <f t="shared" si="6"/>
        <v>3.2</v>
      </c>
      <c r="V5" s="26">
        <f t="shared" si="7"/>
        <v>1.3</v>
      </c>
      <c r="W5" s="26">
        <f t="shared" si="8"/>
        <v>0.2</v>
      </c>
      <c r="X5" s="24" t="b">
        <f t="shared" si="9"/>
        <v>0</v>
      </c>
      <c r="Y5" s="24" t="b">
        <f t="shared" si="10"/>
        <v>0</v>
      </c>
      <c r="Z5" s="24" t="b">
        <f t="shared" si="11"/>
        <v>0</v>
      </c>
      <c r="AA5" s="24" t="b">
        <f t="shared" si="12"/>
        <v>0</v>
      </c>
      <c r="AB5" s="23" t="b">
        <f t="shared" si="13"/>
        <v>0</v>
      </c>
      <c r="AC5" s="23" t="b">
        <f t="shared" si="14"/>
        <v>0</v>
      </c>
      <c r="AD5" s="23" t="b">
        <f t="shared" si="15"/>
        <v>0</v>
      </c>
      <c r="AE5" s="23" t="b">
        <f>IF(F4=3,D4)</f>
        <v>0</v>
      </c>
    </row>
    <row r="6" spans="1:31" x14ac:dyDescent="0.7">
      <c r="A6">
        <v>5</v>
      </c>
      <c r="B6">
        <v>3.6</v>
      </c>
      <c r="C6">
        <v>1.4</v>
      </c>
      <c r="D6">
        <v>0.2</v>
      </c>
      <c r="E6">
        <v>1</v>
      </c>
      <c r="F6">
        <f t="shared" si="0"/>
        <v>1</v>
      </c>
      <c r="G6">
        <f t="shared" si="1"/>
        <v>0.19796969465046868</v>
      </c>
      <c r="H6">
        <f t="shared" si="2"/>
        <v>3.2528437464107198</v>
      </c>
      <c r="I6">
        <f t="shared" si="3"/>
        <v>4.8021278719714875</v>
      </c>
      <c r="J6">
        <f t="shared" si="17"/>
        <v>0.19796969465046868</v>
      </c>
      <c r="K6">
        <f t="shared" si="4"/>
        <v>1</v>
      </c>
      <c r="T6" s="26">
        <f t="shared" si="5"/>
        <v>4.5999999999999996</v>
      </c>
      <c r="U6" s="26">
        <f t="shared" si="6"/>
        <v>3.1</v>
      </c>
      <c r="V6" s="26">
        <f t="shared" si="7"/>
        <v>1.5</v>
      </c>
      <c r="W6" s="26">
        <f t="shared" si="8"/>
        <v>0.2</v>
      </c>
      <c r="X6" s="24" t="b">
        <f t="shared" si="9"/>
        <v>0</v>
      </c>
      <c r="Y6" s="24" t="b">
        <f t="shared" si="10"/>
        <v>0</v>
      </c>
      <c r="Z6" s="24" t="b">
        <f t="shared" si="11"/>
        <v>0</v>
      </c>
      <c r="AA6" s="24" t="b">
        <f t="shared" si="12"/>
        <v>0</v>
      </c>
      <c r="AB6" s="23" t="b">
        <f t="shared" si="13"/>
        <v>0</v>
      </c>
      <c r="AC6" s="23" t="b">
        <f t="shared" si="14"/>
        <v>0</v>
      </c>
      <c r="AD6" s="23" t="b">
        <f t="shared" si="15"/>
        <v>0</v>
      </c>
      <c r="AE6" s="23" t="b">
        <f t="shared" si="16"/>
        <v>0</v>
      </c>
    </row>
    <row r="7" spans="1:31" x14ac:dyDescent="0.7">
      <c r="A7">
        <v>5.4</v>
      </c>
      <c r="B7">
        <v>3.9</v>
      </c>
      <c r="C7">
        <v>1.7</v>
      </c>
      <c r="D7">
        <v>0.4</v>
      </c>
      <c r="E7">
        <v>1</v>
      </c>
      <c r="F7">
        <f t="shared" si="0"/>
        <v>1</v>
      </c>
      <c r="G7">
        <f t="shared" si="1"/>
        <v>0.68380699031232495</v>
      </c>
      <c r="H7">
        <f t="shared" si="2"/>
        <v>2.9535742980692903</v>
      </c>
      <c r="I7">
        <f t="shared" si="3"/>
        <v>4.3928041607908845</v>
      </c>
      <c r="J7">
        <f>MIN(G7:I7)</f>
        <v>0.68380699031232495</v>
      </c>
      <c r="K7">
        <f t="shared" si="4"/>
        <v>1</v>
      </c>
      <c r="T7" s="26">
        <f t="shared" si="5"/>
        <v>5</v>
      </c>
      <c r="U7" s="26">
        <f t="shared" si="6"/>
        <v>3.6</v>
      </c>
      <c r="V7" s="26">
        <f t="shared" si="7"/>
        <v>1.4</v>
      </c>
      <c r="W7" s="26">
        <f t="shared" si="8"/>
        <v>0.2</v>
      </c>
      <c r="X7" s="24" t="b">
        <f t="shared" si="9"/>
        <v>0</v>
      </c>
      <c r="Y7" s="24" t="b">
        <f t="shared" si="10"/>
        <v>0</v>
      </c>
      <c r="Z7" s="24" t="b">
        <f t="shared" si="11"/>
        <v>0</v>
      </c>
      <c r="AA7" s="24" t="b">
        <f t="shared" si="12"/>
        <v>0</v>
      </c>
      <c r="AB7" s="23" t="b">
        <f t="shared" si="13"/>
        <v>0</v>
      </c>
      <c r="AC7" s="23" t="b">
        <f t="shared" si="14"/>
        <v>0</v>
      </c>
      <c r="AD7" s="23" t="b">
        <f t="shared" si="15"/>
        <v>0</v>
      </c>
      <c r="AE7" s="23" t="b">
        <f t="shared" si="16"/>
        <v>0</v>
      </c>
    </row>
    <row r="8" spans="1:31" x14ac:dyDescent="0.7">
      <c r="A8">
        <v>4.5999999999999996</v>
      </c>
      <c r="B8">
        <v>3.4</v>
      </c>
      <c r="C8">
        <v>1.4</v>
      </c>
      <c r="D8">
        <v>0.3</v>
      </c>
      <c r="E8">
        <v>1</v>
      </c>
      <c r="F8">
        <f t="shared" si="0"/>
        <v>1</v>
      </c>
      <c r="G8">
        <f t="shared" si="1"/>
        <v>0.41520115606775448</v>
      </c>
      <c r="H8">
        <f t="shared" si="2"/>
        <v>3.2925662390547785</v>
      </c>
      <c r="I8">
        <f t="shared" si="3"/>
        <v>4.9001574678653457</v>
      </c>
      <c r="J8">
        <f t="shared" si="17"/>
        <v>0.41520115606775448</v>
      </c>
      <c r="K8">
        <f t="shared" si="4"/>
        <v>1</v>
      </c>
      <c r="N8" t="s">
        <v>14</v>
      </c>
      <c r="T8" s="26">
        <f t="shared" si="5"/>
        <v>5.4</v>
      </c>
      <c r="U8" s="26">
        <f t="shared" si="6"/>
        <v>3.9</v>
      </c>
      <c r="V8" s="26">
        <f t="shared" si="7"/>
        <v>1.7</v>
      </c>
      <c r="W8" s="26">
        <f t="shared" si="8"/>
        <v>0.4</v>
      </c>
      <c r="X8" s="24" t="b">
        <f t="shared" si="9"/>
        <v>0</v>
      </c>
      <c r="Y8" s="24" t="b">
        <f t="shared" si="10"/>
        <v>0</v>
      </c>
      <c r="Z8" s="24" t="b">
        <f t="shared" si="11"/>
        <v>0</v>
      </c>
      <c r="AA8" s="24" t="b">
        <f t="shared" si="12"/>
        <v>0</v>
      </c>
      <c r="AB8" s="23" t="b">
        <f t="shared" si="13"/>
        <v>0</v>
      </c>
      <c r="AC8" s="23" t="b">
        <f t="shared" si="14"/>
        <v>0</v>
      </c>
      <c r="AD8" s="23" t="b">
        <f t="shared" si="15"/>
        <v>0</v>
      </c>
      <c r="AE8" s="23" t="b">
        <f t="shared" si="16"/>
        <v>0</v>
      </c>
    </row>
    <row r="9" spans="1:31" x14ac:dyDescent="0.7">
      <c r="A9">
        <v>5</v>
      </c>
      <c r="B9">
        <v>3.4</v>
      </c>
      <c r="C9">
        <v>1.5</v>
      </c>
      <c r="D9">
        <v>0.2</v>
      </c>
      <c r="E9">
        <v>1</v>
      </c>
      <c r="F9">
        <f t="shared" si="0"/>
        <v>1</v>
      </c>
      <c r="G9">
        <f t="shared" si="1"/>
        <v>5.9933296255086872E-2</v>
      </c>
      <c r="H9">
        <f t="shared" si="2"/>
        <v>3.1168045654857628</v>
      </c>
      <c r="I9">
        <f t="shared" si="3"/>
        <v>4.6961042430644975</v>
      </c>
      <c r="J9">
        <f>MIN(G9:I9)</f>
        <v>5.9933296255086872E-2</v>
      </c>
      <c r="K9">
        <f t="shared" si="4"/>
        <v>1</v>
      </c>
      <c r="N9">
        <f>AVERAGE(T3:T152)</f>
        <v>5.0059999999999993</v>
      </c>
      <c r="O9">
        <f>AVERAGE(U3:U152)</f>
        <v>3.4180000000000006</v>
      </c>
      <c r="P9">
        <f>AVERAGE(V3:V152)</f>
        <v>1.464</v>
      </c>
      <c r="Q9">
        <f>AVERAGE(W3:W152)</f>
        <v>0.24399999999999991</v>
      </c>
      <c r="T9" s="26">
        <f t="shared" si="5"/>
        <v>4.5999999999999996</v>
      </c>
      <c r="U9" s="26">
        <f t="shared" si="6"/>
        <v>3.4</v>
      </c>
      <c r="V9" s="26">
        <f t="shared" si="7"/>
        <v>1.4</v>
      </c>
      <c r="W9" s="26">
        <f t="shared" si="8"/>
        <v>0.3</v>
      </c>
      <c r="X9" s="24" t="b">
        <f t="shared" si="9"/>
        <v>0</v>
      </c>
      <c r="Y9" s="24" t="b">
        <f t="shared" si="10"/>
        <v>0</v>
      </c>
      <c r="Z9" s="24" t="b">
        <f t="shared" si="11"/>
        <v>0</v>
      </c>
      <c r="AA9" s="24" t="b">
        <f t="shared" si="12"/>
        <v>0</v>
      </c>
      <c r="AB9" s="23" t="b">
        <f t="shared" si="13"/>
        <v>0</v>
      </c>
      <c r="AC9" s="23" t="b">
        <f t="shared" si="14"/>
        <v>0</v>
      </c>
      <c r="AD9" s="23" t="b">
        <f t="shared" si="15"/>
        <v>0</v>
      </c>
      <c r="AE9" s="23" t="b">
        <f t="shared" si="16"/>
        <v>0</v>
      </c>
    </row>
    <row r="10" spans="1:31" x14ac:dyDescent="0.7">
      <c r="A10">
        <v>4.4000000000000004</v>
      </c>
      <c r="B10">
        <v>2.9</v>
      </c>
      <c r="C10">
        <v>1.4</v>
      </c>
      <c r="D10">
        <v>0.2</v>
      </c>
      <c r="E10">
        <v>1</v>
      </c>
      <c r="F10">
        <f t="shared" si="0"/>
        <v>1</v>
      </c>
      <c r="G10">
        <f t="shared" si="1"/>
        <v>0.80099438200276996</v>
      </c>
      <c r="H10">
        <f t="shared" si="2"/>
        <v>3.337096017478022</v>
      </c>
      <c r="I10">
        <f t="shared" si="3"/>
        <v>5.0078518595215602</v>
      </c>
      <c r="J10">
        <f t="shared" si="17"/>
        <v>0.80099438200276996</v>
      </c>
      <c r="K10">
        <f t="shared" si="4"/>
        <v>1</v>
      </c>
      <c r="N10">
        <f>AVERAGE(X3:X152)</f>
        <v>5.8219999999999983</v>
      </c>
      <c r="O10">
        <f>AVERAGE(Y3:Y152)</f>
        <v>2.7280000000000006</v>
      </c>
      <c r="P10">
        <f>AVERAGE(Z3:Z152)</f>
        <v>4.2560000000000011</v>
      </c>
      <c r="Q10">
        <f>AVERAGE(AA3:AA152)</f>
        <v>1.36</v>
      </c>
      <c r="T10" s="26">
        <f t="shared" si="5"/>
        <v>5</v>
      </c>
      <c r="U10" s="26">
        <f t="shared" si="6"/>
        <v>3.4</v>
      </c>
      <c r="V10" s="26">
        <f t="shared" si="7"/>
        <v>1.5</v>
      </c>
      <c r="W10" s="26">
        <f t="shared" si="8"/>
        <v>0.2</v>
      </c>
      <c r="X10" s="24" t="b">
        <f t="shared" si="9"/>
        <v>0</v>
      </c>
      <c r="Y10" s="24" t="b">
        <f t="shared" si="10"/>
        <v>0</v>
      </c>
      <c r="Z10" s="24" t="b">
        <f t="shared" si="11"/>
        <v>0</v>
      </c>
      <c r="AA10" s="24" t="b">
        <f t="shared" si="12"/>
        <v>0</v>
      </c>
      <c r="AB10" s="23" t="b">
        <f t="shared" si="13"/>
        <v>0</v>
      </c>
      <c r="AC10" s="23" t="b">
        <f t="shared" si="14"/>
        <v>0</v>
      </c>
      <c r="AD10" s="23" t="b">
        <f t="shared" si="15"/>
        <v>0</v>
      </c>
      <c r="AE10" s="23" t="b">
        <f t="shared" si="16"/>
        <v>0</v>
      </c>
    </row>
    <row r="11" spans="1:31" x14ac:dyDescent="0.7">
      <c r="A11">
        <v>4.9000000000000004</v>
      </c>
      <c r="B11">
        <v>3.1</v>
      </c>
      <c r="C11">
        <v>1.5</v>
      </c>
      <c r="D11">
        <v>0.1</v>
      </c>
      <c r="E11">
        <v>1</v>
      </c>
      <c r="F11">
        <f t="shared" si="0"/>
        <v>1</v>
      </c>
      <c r="G11">
        <f t="shared" si="1"/>
        <v>0.36659514453958619</v>
      </c>
      <c r="H11">
        <f t="shared" si="2"/>
        <v>3.1299592030051078</v>
      </c>
      <c r="I11">
        <f t="shared" si="3"/>
        <v>4.7554711830521565</v>
      </c>
      <c r="J11">
        <f t="shared" si="17"/>
        <v>0.36659514453958619</v>
      </c>
      <c r="K11">
        <f t="shared" si="4"/>
        <v>1</v>
      </c>
      <c r="N11">
        <f>AVERAGE(AB3:AB152)</f>
        <v>6.7019999999999973</v>
      </c>
      <c r="O11">
        <f>AVERAGE(AC3:AC152)</f>
        <v>3.0159999999999991</v>
      </c>
      <c r="P11">
        <f>AVERAGE(AD3:AD152)</f>
        <v>5.5559999999999983</v>
      </c>
      <c r="Q11">
        <f>AVERAGE(AE3:AE152)</f>
        <v>1.992</v>
      </c>
      <c r="T11" s="26">
        <f t="shared" si="5"/>
        <v>4.4000000000000004</v>
      </c>
      <c r="U11" s="26">
        <f t="shared" si="6"/>
        <v>2.9</v>
      </c>
      <c r="V11" s="26">
        <f t="shared" si="7"/>
        <v>1.4</v>
      </c>
      <c r="W11" s="26">
        <f t="shared" si="8"/>
        <v>0.2</v>
      </c>
      <c r="X11" s="24" t="b">
        <f t="shared" si="9"/>
        <v>0</v>
      </c>
      <c r="Y11" s="24" t="b">
        <f t="shared" si="10"/>
        <v>0</v>
      </c>
      <c r="Z11" s="24" t="b">
        <f t="shared" si="11"/>
        <v>0</v>
      </c>
      <c r="AA11" s="24" t="b">
        <f t="shared" si="12"/>
        <v>0</v>
      </c>
      <c r="AB11" s="23" t="b">
        <f t="shared" si="13"/>
        <v>0</v>
      </c>
      <c r="AC11" s="23" t="b">
        <f t="shared" si="14"/>
        <v>0</v>
      </c>
      <c r="AD11" s="23" t="b">
        <f t="shared" si="15"/>
        <v>0</v>
      </c>
      <c r="AE11" s="23" t="b">
        <f t="shared" si="16"/>
        <v>0</v>
      </c>
    </row>
    <row r="12" spans="1:31" x14ac:dyDescent="0.7">
      <c r="A12">
        <v>5.4</v>
      </c>
      <c r="B12">
        <v>3.7</v>
      </c>
      <c r="C12">
        <v>1.5</v>
      </c>
      <c r="D12">
        <v>0.2</v>
      </c>
      <c r="E12">
        <v>1</v>
      </c>
      <c r="F12">
        <f t="shared" si="0"/>
        <v>1</v>
      </c>
      <c r="G12">
        <f t="shared" si="1"/>
        <v>0.48784423743650035</v>
      </c>
      <c r="H12">
        <f t="shared" si="2"/>
        <v>3.1217527552082474</v>
      </c>
      <c r="I12">
        <f t="shared" si="3"/>
        <v>4.6051165854332154</v>
      </c>
      <c r="J12">
        <f t="shared" si="17"/>
        <v>0.48784423743650035</v>
      </c>
      <c r="K12">
        <f t="shared" si="4"/>
        <v>1</v>
      </c>
      <c r="T12" s="26">
        <f t="shared" si="5"/>
        <v>4.9000000000000004</v>
      </c>
      <c r="U12" s="26">
        <f t="shared" si="6"/>
        <v>3.1</v>
      </c>
      <c r="V12" s="26">
        <f t="shared" si="7"/>
        <v>1.5</v>
      </c>
      <c r="W12" s="26">
        <f t="shared" si="8"/>
        <v>0.1</v>
      </c>
      <c r="X12" s="24" t="b">
        <f t="shared" si="9"/>
        <v>0</v>
      </c>
      <c r="Y12" s="24" t="b">
        <f t="shared" si="10"/>
        <v>0</v>
      </c>
      <c r="Z12" s="24" t="b">
        <f t="shared" si="11"/>
        <v>0</v>
      </c>
      <c r="AA12" s="24" t="b">
        <f t="shared" si="12"/>
        <v>0</v>
      </c>
      <c r="AB12" s="23" t="b">
        <f t="shared" si="13"/>
        <v>0</v>
      </c>
      <c r="AC12" s="23" t="b">
        <f t="shared" si="14"/>
        <v>0</v>
      </c>
      <c r="AD12" s="23" t="b">
        <f t="shared" si="15"/>
        <v>0</v>
      </c>
      <c r="AE12" s="23" t="b">
        <f t="shared" si="16"/>
        <v>0</v>
      </c>
    </row>
    <row r="13" spans="1:31" x14ac:dyDescent="0.7">
      <c r="A13">
        <v>4.8</v>
      </c>
      <c r="B13">
        <v>3.4</v>
      </c>
      <c r="C13">
        <v>1.6</v>
      </c>
      <c r="D13">
        <v>0.2</v>
      </c>
      <c r="E13">
        <v>1</v>
      </c>
      <c r="F13">
        <f t="shared" si="0"/>
        <v>1</v>
      </c>
      <c r="G13">
        <f t="shared" si="1"/>
        <v>0.25138019015029772</v>
      </c>
      <c r="H13">
        <f t="shared" si="2"/>
        <v>3.0884273899366899</v>
      </c>
      <c r="I13">
        <f t="shared" si="3"/>
        <v>4.687144225181715</v>
      </c>
      <c r="J13">
        <f t="shared" si="17"/>
        <v>0.25138019015029772</v>
      </c>
      <c r="K13">
        <f t="shared" si="4"/>
        <v>1</v>
      </c>
      <c r="T13" s="26">
        <f t="shared" si="5"/>
        <v>5.4</v>
      </c>
      <c r="U13" s="26">
        <f t="shared" si="6"/>
        <v>3.7</v>
      </c>
      <c r="V13" s="26">
        <f t="shared" si="7"/>
        <v>1.5</v>
      </c>
      <c r="W13" s="26">
        <f t="shared" si="8"/>
        <v>0.2</v>
      </c>
      <c r="X13" s="24" t="b">
        <f t="shared" si="9"/>
        <v>0</v>
      </c>
      <c r="Y13" s="24" t="b">
        <f t="shared" si="10"/>
        <v>0</v>
      </c>
      <c r="Z13" s="24" t="b">
        <f t="shared" si="11"/>
        <v>0</v>
      </c>
      <c r="AA13" s="24" t="b">
        <f t="shared" si="12"/>
        <v>0</v>
      </c>
      <c r="AB13" s="23" t="b">
        <f t="shared" si="13"/>
        <v>0</v>
      </c>
      <c r="AC13" s="23" t="b">
        <f t="shared" si="14"/>
        <v>0</v>
      </c>
      <c r="AD13" s="23" t="b">
        <f t="shared" si="15"/>
        <v>0</v>
      </c>
      <c r="AE13" s="23" t="b">
        <f t="shared" si="16"/>
        <v>0</v>
      </c>
    </row>
    <row r="14" spans="1:31" x14ac:dyDescent="0.7">
      <c r="A14">
        <v>4.8</v>
      </c>
      <c r="B14">
        <v>3</v>
      </c>
      <c r="C14">
        <v>1.4</v>
      </c>
      <c r="D14">
        <v>0.1</v>
      </c>
      <c r="E14">
        <v>1</v>
      </c>
      <c r="F14">
        <f t="shared" si="0"/>
        <v>1</v>
      </c>
      <c r="G14">
        <f t="shared" si="1"/>
        <v>0.49192682382647146</v>
      </c>
      <c r="H14">
        <f t="shared" si="2"/>
        <v>3.2355553658560456</v>
      </c>
      <c r="I14">
        <f t="shared" si="3"/>
        <v>4.8763665384468302</v>
      </c>
      <c r="J14">
        <f t="shared" si="17"/>
        <v>0.49192682382647146</v>
      </c>
      <c r="K14">
        <f t="shared" si="4"/>
        <v>1</v>
      </c>
      <c r="N14" t="s">
        <v>18</v>
      </c>
      <c r="Q14" t="s">
        <v>17</v>
      </c>
      <c r="T14" s="26">
        <f t="shared" si="5"/>
        <v>4.8</v>
      </c>
      <c r="U14" s="26">
        <f t="shared" si="6"/>
        <v>3.4</v>
      </c>
      <c r="V14" s="26">
        <f t="shared" si="7"/>
        <v>1.6</v>
      </c>
      <c r="W14" s="26">
        <f t="shared" si="8"/>
        <v>0.2</v>
      </c>
      <c r="X14" s="24" t="b">
        <f t="shared" si="9"/>
        <v>0</v>
      </c>
      <c r="Y14" s="24" t="b">
        <f t="shared" si="10"/>
        <v>0</v>
      </c>
      <c r="Z14" s="24" t="b">
        <f t="shared" si="11"/>
        <v>0</v>
      </c>
      <c r="AA14" s="24" t="b">
        <f t="shared" si="12"/>
        <v>0</v>
      </c>
      <c r="AB14" s="23" t="b">
        <f t="shared" si="13"/>
        <v>0</v>
      </c>
      <c r="AC14" s="23" t="b">
        <f t="shared" si="14"/>
        <v>0</v>
      </c>
      <c r="AD14" s="23" t="b">
        <f t="shared" si="15"/>
        <v>0</v>
      </c>
      <c r="AE14" s="23" t="b">
        <f t="shared" si="16"/>
        <v>0</v>
      </c>
    </row>
    <row r="15" spans="1:31" x14ac:dyDescent="0.7">
      <c r="A15">
        <v>4.3</v>
      </c>
      <c r="B15">
        <v>3</v>
      </c>
      <c r="C15">
        <v>1.1000000000000001</v>
      </c>
      <c r="D15">
        <v>0.1</v>
      </c>
      <c r="E15">
        <v>1</v>
      </c>
      <c r="F15">
        <f t="shared" si="0"/>
        <v>1</v>
      </c>
      <c r="G15">
        <f t="shared" si="1"/>
        <v>0.90906105405522664</v>
      </c>
      <c r="H15">
        <f t="shared" si="2"/>
        <v>3.6719431302250318</v>
      </c>
      <c r="I15">
        <f t="shared" si="3"/>
        <v>5.3332696755460196</v>
      </c>
      <c r="J15">
        <f t="shared" si="17"/>
        <v>0.90906105405522664</v>
      </c>
      <c r="K15">
        <f t="shared" si="4"/>
        <v>1</v>
      </c>
      <c r="N15">
        <f>ABS(N3-N9) + ABS(O3-O9) + ABS(P3-P9) + ABS(Q3-Q9)</f>
        <v>0</v>
      </c>
      <c r="Q15">
        <f>SUM(K2:K151)/150</f>
        <v>0.92</v>
      </c>
      <c r="T15" s="26">
        <f t="shared" si="5"/>
        <v>4.8</v>
      </c>
      <c r="U15" s="26">
        <f t="shared" si="6"/>
        <v>3</v>
      </c>
      <c r="V15" s="26">
        <f t="shared" si="7"/>
        <v>1.4</v>
      </c>
      <c r="W15" s="26">
        <f t="shared" si="8"/>
        <v>0.1</v>
      </c>
      <c r="X15" s="24" t="b">
        <f t="shared" si="9"/>
        <v>0</v>
      </c>
      <c r="Y15" s="24" t="b">
        <f t="shared" si="10"/>
        <v>0</v>
      </c>
      <c r="Z15" s="24" t="b">
        <f t="shared" si="11"/>
        <v>0</v>
      </c>
      <c r="AA15" s="24" t="b">
        <f t="shared" si="12"/>
        <v>0</v>
      </c>
      <c r="AB15" s="23" t="b">
        <f t="shared" si="13"/>
        <v>0</v>
      </c>
      <c r="AC15" s="23" t="b">
        <f t="shared" si="14"/>
        <v>0</v>
      </c>
      <c r="AD15" s="23" t="b">
        <f t="shared" si="15"/>
        <v>0</v>
      </c>
      <c r="AE15" s="23" t="b">
        <f t="shared" si="16"/>
        <v>0</v>
      </c>
    </row>
    <row r="16" spans="1:31" x14ac:dyDescent="0.7">
      <c r="A16">
        <v>5.8</v>
      </c>
      <c r="B16">
        <v>4</v>
      </c>
      <c r="C16">
        <v>1.2</v>
      </c>
      <c r="D16">
        <v>0.2</v>
      </c>
      <c r="E16">
        <v>1</v>
      </c>
      <c r="F16">
        <f t="shared" si="0"/>
        <v>1</v>
      </c>
      <c r="G16">
        <f t="shared" si="1"/>
        <v>1.0201921387660267</v>
      </c>
      <c r="H16">
        <f t="shared" si="2"/>
        <v>3.4628640200233138</v>
      </c>
      <c r="I16">
        <f t="shared" si="3"/>
        <v>4.8322668044237567</v>
      </c>
      <c r="J16">
        <f t="shared" si="17"/>
        <v>1.0201921387660267</v>
      </c>
      <c r="K16">
        <f t="shared" si="4"/>
        <v>1</v>
      </c>
      <c r="N16">
        <f>ABS(N4-N10) + ABS(O4-O10) + ABS(P4-P10) + ABS(Q4-Q10)</f>
        <v>0.1225217391304354</v>
      </c>
      <c r="T16" s="26">
        <f t="shared" si="5"/>
        <v>4.3</v>
      </c>
      <c r="U16" s="26">
        <f t="shared" si="6"/>
        <v>3</v>
      </c>
      <c r="V16" s="26">
        <f t="shared" si="7"/>
        <v>1.1000000000000001</v>
      </c>
      <c r="W16" s="26">
        <f t="shared" si="8"/>
        <v>0.1</v>
      </c>
      <c r="X16" s="24" t="b">
        <f t="shared" si="9"/>
        <v>0</v>
      </c>
      <c r="Y16" s="24" t="b">
        <f t="shared" si="10"/>
        <v>0</v>
      </c>
      <c r="Z16" s="24" t="b">
        <f t="shared" si="11"/>
        <v>0</v>
      </c>
      <c r="AA16" s="24" t="b">
        <f t="shared" si="12"/>
        <v>0</v>
      </c>
      <c r="AB16" s="23" t="b">
        <f t="shared" si="13"/>
        <v>0</v>
      </c>
      <c r="AC16" s="23" t="b">
        <f t="shared" si="14"/>
        <v>0</v>
      </c>
      <c r="AD16" s="23" t="b">
        <f t="shared" si="15"/>
        <v>0</v>
      </c>
      <c r="AE16" s="23" t="b">
        <f t="shared" si="16"/>
        <v>0</v>
      </c>
    </row>
    <row r="17" spans="1:31" x14ac:dyDescent="0.7">
      <c r="A17">
        <v>5.7</v>
      </c>
      <c r="B17">
        <v>4.4000000000000004</v>
      </c>
      <c r="C17">
        <v>1.5</v>
      </c>
      <c r="D17">
        <v>0.4</v>
      </c>
      <c r="E17">
        <v>1</v>
      </c>
      <c r="F17">
        <f t="shared" si="0"/>
        <v>1</v>
      </c>
      <c r="G17">
        <f t="shared" si="1"/>
        <v>1.2130919173747721</v>
      </c>
      <c r="H17">
        <f t="shared" si="2"/>
        <v>3.3257416700571669</v>
      </c>
      <c r="I17">
        <f t="shared" si="3"/>
        <v>4.6184880749835671</v>
      </c>
      <c r="J17">
        <f t="shared" si="17"/>
        <v>1.2130919173747721</v>
      </c>
      <c r="K17">
        <f t="shared" si="4"/>
        <v>1</v>
      </c>
      <c r="N17">
        <f>ABS(N5-N11) + ABS(O5-O11) + ABS(P5-P11) + ABS(Q5-Q11)</f>
        <v>0.1252592592592594</v>
      </c>
      <c r="T17" s="26">
        <f t="shared" si="5"/>
        <v>5.8</v>
      </c>
      <c r="U17" s="26">
        <f t="shared" si="6"/>
        <v>4</v>
      </c>
      <c r="V17" s="26">
        <f t="shared" si="7"/>
        <v>1.2</v>
      </c>
      <c r="W17" s="26">
        <f t="shared" si="8"/>
        <v>0.2</v>
      </c>
      <c r="X17" s="24" t="b">
        <f t="shared" si="9"/>
        <v>0</v>
      </c>
      <c r="Y17" s="24" t="b">
        <f t="shared" si="10"/>
        <v>0</v>
      </c>
      <c r="Z17" s="24" t="b">
        <f t="shared" si="11"/>
        <v>0</v>
      </c>
      <c r="AA17" s="24" t="b">
        <f t="shared" si="12"/>
        <v>0</v>
      </c>
      <c r="AB17" s="23" t="b">
        <f t="shared" si="13"/>
        <v>0</v>
      </c>
      <c r="AC17" s="23" t="b">
        <f t="shared" si="14"/>
        <v>0</v>
      </c>
      <c r="AD17" s="23" t="b">
        <f t="shared" si="15"/>
        <v>0</v>
      </c>
      <c r="AE17" s="23" t="b">
        <f t="shared" si="16"/>
        <v>0</v>
      </c>
    </row>
    <row r="18" spans="1:31" x14ac:dyDescent="0.7">
      <c r="A18">
        <v>5.4</v>
      </c>
      <c r="B18">
        <v>3.9</v>
      </c>
      <c r="C18">
        <v>1.3</v>
      </c>
      <c r="D18">
        <v>0.4</v>
      </c>
      <c r="E18">
        <v>1</v>
      </c>
      <c r="F18">
        <f t="shared" si="0"/>
        <v>1</v>
      </c>
      <c r="G18">
        <f t="shared" si="1"/>
        <v>0.66241376797285856</v>
      </c>
      <c r="H18">
        <f t="shared" si="2"/>
        <v>3.3000844922448018</v>
      </c>
      <c r="I18">
        <f t="shared" si="3"/>
        <v>4.7430716202753782</v>
      </c>
      <c r="J18">
        <f t="shared" si="17"/>
        <v>0.66241376797285856</v>
      </c>
      <c r="K18">
        <f t="shared" si="4"/>
        <v>1</v>
      </c>
      <c r="M18" t="s">
        <v>15</v>
      </c>
      <c r="N18">
        <f>SUM(N15:N17)</f>
        <v>0.24778099838969481</v>
      </c>
      <c r="T18" s="26">
        <f t="shared" si="5"/>
        <v>5.7</v>
      </c>
      <c r="U18" s="26">
        <f t="shared" si="6"/>
        <v>4.4000000000000004</v>
      </c>
      <c r="V18" s="26">
        <f t="shared" si="7"/>
        <v>1.5</v>
      </c>
      <c r="W18" s="26">
        <f t="shared" si="8"/>
        <v>0.4</v>
      </c>
      <c r="X18" s="24" t="b">
        <f t="shared" si="9"/>
        <v>0</v>
      </c>
      <c r="Y18" s="24" t="b">
        <f t="shared" si="10"/>
        <v>0</v>
      </c>
      <c r="Z18" s="24" t="b">
        <f t="shared" si="11"/>
        <v>0</v>
      </c>
      <c r="AA18" s="24" t="b">
        <f t="shared" si="12"/>
        <v>0</v>
      </c>
      <c r="AB18" s="23" t="b">
        <f t="shared" si="13"/>
        <v>0</v>
      </c>
      <c r="AC18" s="23" t="b">
        <f t="shared" si="14"/>
        <v>0</v>
      </c>
      <c r="AD18" s="23" t="b">
        <f t="shared" si="15"/>
        <v>0</v>
      </c>
      <c r="AE18" s="23" t="b">
        <f t="shared" si="16"/>
        <v>0</v>
      </c>
    </row>
    <row r="19" spans="1:31" x14ac:dyDescent="0.7">
      <c r="A19">
        <v>5.0999999999999996</v>
      </c>
      <c r="B19">
        <v>3.5</v>
      </c>
      <c r="C19">
        <v>1.4</v>
      </c>
      <c r="D19">
        <v>0.3</v>
      </c>
      <c r="E19">
        <v>1</v>
      </c>
      <c r="F19">
        <f t="shared" si="0"/>
        <v>1</v>
      </c>
      <c r="G19">
        <f t="shared" si="1"/>
        <v>0.15097019573412487</v>
      </c>
      <c r="H19">
        <f t="shared" si="2"/>
        <v>3.1700557263443407</v>
      </c>
      <c r="I19">
        <f t="shared" si="3"/>
        <v>4.7207252529225023</v>
      </c>
      <c r="J19">
        <f t="shared" si="17"/>
        <v>0.15097019573412487</v>
      </c>
      <c r="K19">
        <f t="shared" si="4"/>
        <v>1</v>
      </c>
      <c r="T19" s="26">
        <f t="shared" si="5"/>
        <v>5.4</v>
      </c>
      <c r="U19" s="26">
        <f t="shared" si="6"/>
        <v>3.9</v>
      </c>
      <c r="V19" s="26">
        <f t="shared" si="7"/>
        <v>1.3</v>
      </c>
      <c r="W19" s="26">
        <f t="shared" si="8"/>
        <v>0.4</v>
      </c>
      <c r="X19" s="24" t="b">
        <f t="shared" si="9"/>
        <v>0</v>
      </c>
      <c r="Y19" s="24" t="b">
        <f t="shared" si="10"/>
        <v>0</v>
      </c>
      <c r="Z19" s="24" t="b">
        <f t="shared" si="11"/>
        <v>0</v>
      </c>
      <c r="AA19" s="24" t="b">
        <f t="shared" si="12"/>
        <v>0</v>
      </c>
      <c r="AB19" s="23" t="b">
        <f t="shared" si="13"/>
        <v>0</v>
      </c>
      <c r="AC19" s="23" t="b">
        <f t="shared" si="14"/>
        <v>0</v>
      </c>
      <c r="AD19" s="23" t="b">
        <f t="shared" si="15"/>
        <v>0</v>
      </c>
      <c r="AE19" s="23" t="b">
        <f t="shared" si="16"/>
        <v>0</v>
      </c>
    </row>
    <row r="20" spans="1:31" x14ac:dyDescent="0.7">
      <c r="A20">
        <v>5.7</v>
      </c>
      <c r="B20">
        <v>3.8</v>
      </c>
      <c r="C20">
        <v>1.7</v>
      </c>
      <c r="D20">
        <v>0.3</v>
      </c>
      <c r="E20">
        <v>1</v>
      </c>
      <c r="F20">
        <f t="shared" si="0"/>
        <v>1</v>
      </c>
      <c r="G20">
        <f t="shared" si="1"/>
        <v>0.82848777902875581</v>
      </c>
      <c r="H20">
        <f t="shared" si="2"/>
        <v>2.9239106190389172</v>
      </c>
      <c r="I20">
        <f t="shared" si="3"/>
        <v>4.3339387041533026</v>
      </c>
      <c r="J20">
        <f t="shared" si="17"/>
        <v>0.82848777902875581</v>
      </c>
      <c r="K20">
        <f t="shared" si="4"/>
        <v>1</v>
      </c>
      <c r="M20" t="s">
        <v>638</v>
      </c>
      <c r="T20" s="26">
        <f t="shared" si="5"/>
        <v>5.0999999999999996</v>
      </c>
      <c r="U20" s="26">
        <f t="shared" si="6"/>
        <v>3.5</v>
      </c>
      <c r="V20" s="26">
        <f t="shared" si="7"/>
        <v>1.4</v>
      </c>
      <c r="W20" s="26">
        <f t="shared" si="8"/>
        <v>0.3</v>
      </c>
      <c r="X20" s="24" t="b">
        <f t="shared" si="9"/>
        <v>0</v>
      </c>
      <c r="Y20" s="24" t="b">
        <f t="shared" si="10"/>
        <v>0</v>
      </c>
      <c r="Z20" s="24" t="b">
        <f t="shared" si="11"/>
        <v>0</v>
      </c>
      <c r="AA20" s="24" t="b">
        <f t="shared" si="12"/>
        <v>0</v>
      </c>
      <c r="AB20" s="23" t="b">
        <f t="shared" si="13"/>
        <v>0</v>
      </c>
      <c r="AC20" s="23" t="b">
        <f t="shared" si="14"/>
        <v>0</v>
      </c>
      <c r="AD20" s="23" t="b">
        <f t="shared" si="15"/>
        <v>0</v>
      </c>
      <c r="AE20" s="23" t="b">
        <f t="shared" si="16"/>
        <v>0</v>
      </c>
    </row>
    <row r="21" spans="1:31" x14ac:dyDescent="0.7">
      <c r="A21">
        <v>5.0999999999999996</v>
      </c>
      <c r="B21">
        <v>3.8</v>
      </c>
      <c r="C21">
        <v>1.5</v>
      </c>
      <c r="D21">
        <v>0.3</v>
      </c>
      <c r="E21">
        <v>1</v>
      </c>
      <c r="F21">
        <f t="shared" si="0"/>
        <v>1</v>
      </c>
      <c r="G21">
        <f t="shared" si="1"/>
        <v>0.39898872164511051</v>
      </c>
      <c r="H21">
        <f t="shared" si="2"/>
        <v>3.1717011351540108</v>
      </c>
      <c r="I21">
        <f t="shared" si="3"/>
        <v>4.6755537072239672</v>
      </c>
      <c r="J21">
        <f t="shared" si="17"/>
        <v>0.39898872164511051</v>
      </c>
      <c r="K21">
        <f t="shared" si="4"/>
        <v>1</v>
      </c>
      <c r="M21">
        <v>1</v>
      </c>
      <c r="N21">
        <v>1</v>
      </c>
      <c r="O21">
        <v>1</v>
      </c>
      <c r="P21">
        <v>1</v>
      </c>
      <c r="T21" s="26">
        <f t="shared" si="5"/>
        <v>5.7</v>
      </c>
      <c r="U21" s="26">
        <f t="shared" si="6"/>
        <v>3.8</v>
      </c>
      <c r="V21" s="26">
        <f t="shared" si="7"/>
        <v>1.7</v>
      </c>
      <c r="W21" s="26">
        <f t="shared" si="8"/>
        <v>0.3</v>
      </c>
      <c r="X21" s="24" t="b">
        <f t="shared" si="9"/>
        <v>0</v>
      </c>
      <c r="Y21" s="24" t="b">
        <f t="shared" si="10"/>
        <v>0</v>
      </c>
      <c r="Z21" s="24" t="b">
        <f t="shared" si="11"/>
        <v>0</v>
      </c>
      <c r="AA21" s="24" t="b">
        <f t="shared" si="12"/>
        <v>0</v>
      </c>
      <c r="AB21" s="23" t="b">
        <f t="shared" si="13"/>
        <v>0</v>
      </c>
      <c r="AC21" s="23" t="b">
        <f t="shared" si="14"/>
        <v>0</v>
      </c>
      <c r="AD21" s="23" t="b">
        <f t="shared" si="15"/>
        <v>0</v>
      </c>
      <c r="AE21" s="23" t="b">
        <f t="shared" si="16"/>
        <v>0</v>
      </c>
    </row>
    <row r="22" spans="1:31" x14ac:dyDescent="0.7">
      <c r="A22">
        <v>5.4</v>
      </c>
      <c r="B22">
        <v>3.4</v>
      </c>
      <c r="C22">
        <v>1.7</v>
      </c>
      <c r="D22">
        <v>0.2</v>
      </c>
      <c r="E22">
        <v>1</v>
      </c>
      <c r="F22">
        <f t="shared" si="0"/>
        <v>1</v>
      </c>
      <c r="G22">
        <f t="shared" si="1"/>
        <v>0.4617271921817046</v>
      </c>
      <c r="H22">
        <f t="shared" si="2"/>
        <v>2.8635097504177001</v>
      </c>
      <c r="I22">
        <f t="shared" si="3"/>
        <v>4.3956277378636743</v>
      </c>
      <c r="J22">
        <f t="shared" si="17"/>
        <v>0.4617271921817046</v>
      </c>
      <c r="K22">
        <f t="shared" si="4"/>
        <v>1</v>
      </c>
      <c r="M22">
        <v>7</v>
      </c>
      <c r="N22">
        <v>3.2</v>
      </c>
      <c r="O22">
        <v>4.7</v>
      </c>
      <c r="P22">
        <v>1.4</v>
      </c>
      <c r="T22" s="26">
        <f t="shared" si="5"/>
        <v>5.0999999999999996</v>
      </c>
      <c r="U22" s="26">
        <f t="shared" si="6"/>
        <v>3.8</v>
      </c>
      <c r="V22" s="26">
        <f t="shared" si="7"/>
        <v>1.5</v>
      </c>
      <c r="W22" s="26">
        <f t="shared" si="8"/>
        <v>0.3</v>
      </c>
      <c r="X22" s="24" t="b">
        <f t="shared" si="9"/>
        <v>0</v>
      </c>
      <c r="Y22" s="24" t="b">
        <f t="shared" si="10"/>
        <v>0</v>
      </c>
      <c r="Z22" s="24" t="b">
        <f t="shared" si="11"/>
        <v>0</v>
      </c>
      <c r="AA22" s="24" t="b">
        <f t="shared" si="12"/>
        <v>0</v>
      </c>
      <c r="AB22" s="23" t="b">
        <f t="shared" si="13"/>
        <v>0</v>
      </c>
      <c r="AC22" s="23" t="b">
        <f t="shared" si="14"/>
        <v>0</v>
      </c>
      <c r="AD22" s="23" t="b">
        <f t="shared" si="15"/>
        <v>0</v>
      </c>
      <c r="AE22" s="23" t="b">
        <f t="shared" si="16"/>
        <v>0</v>
      </c>
    </row>
    <row r="23" spans="1:31" x14ac:dyDescent="0.7">
      <c r="A23">
        <v>5.0999999999999996</v>
      </c>
      <c r="B23">
        <v>3.7</v>
      </c>
      <c r="C23">
        <v>1.5</v>
      </c>
      <c r="D23">
        <v>0.4</v>
      </c>
      <c r="E23">
        <v>1</v>
      </c>
      <c r="F23">
        <f t="shared" si="0"/>
        <v>1</v>
      </c>
      <c r="G23">
        <f t="shared" si="1"/>
        <v>0.33762701313727822</v>
      </c>
      <c r="H23">
        <f t="shared" si="2"/>
        <v>3.1073743011196737</v>
      </c>
      <c r="I23">
        <f t="shared" si="3"/>
        <v>4.6247789403293167</v>
      </c>
      <c r="J23">
        <f t="shared" si="17"/>
        <v>0.33762701313727822</v>
      </c>
      <c r="K23">
        <f t="shared" si="4"/>
        <v>1</v>
      </c>
      <c r="M23">
        <v>6.3</v>
      </c>
      <c r="N23">
        <v>3.3</v>
      </c>
      <c r="O23">
        <v>6</v>
      </c>
      <c r="P23">
        <v>2.5</v>
      </c>
      <c r="T23" s="26">
        <f t="shared" si="5"/>
        <v>5.4</v>
      </c>
      <c r="U23" s="26">
        <f t="shared" si="6"/>
        <v>3.4</v>
      </c>
      <c r="V23" s="26">
        <f t="shared" si="7"/>
        <v>1.7</v>
      </c>
      <c r="W23" s="26">
        <f t="shared" si="8"/>
        <v>0.2</v>
      </c>
      <c r="X23" s="24" t="b">
        <f t="shared" si="9"/>
        <v>0</v>
      </c>
      <c r="Y23" s="24" t="b">
        <f t="shared" si="10"/>
        <v>0</v>
      </c>
      <c r="Z23" s="24" t="b">
        <f t="shared" si="11"/>
        <v>0</v>
      </c>
      <c r="AA23" s="24" t="b">
        <f t="shared" si="12"/>
        <v>0</v>
      </c>
      <c r="AB23" s="23" t="b">
        <f t="shared" si="13"/>
        <v>0</v>
      </c>
      <c r="AC23" s="23" t="b">
        <f t="shared" si="14"/>
        <v>0</v>
      </c>
      <c r="AD23" s="23" t="b">
        <f t="shared" si="15"/>
        <v>0</v>
      </c>
      <c r="AE23" s="23" t="b">
        <f t="shared" si="16"/>
        <v>0</v>
      </c>
    </row>
    <row r="24" spans="1:31" x14ac:dyDescent="0.7">
      <c r="A24">
        <v>4.5999999999999996</v>
      </c>
      <c r="B24">
        <v>3.6</v>
      </c>
      <c r="C24">
        <v>1</v>
      </c>
      <c r="D24">
        <v>0.2</v>
      </c>
      <c r="E24">
        <v>1</v>
      </c>
      <c r="F24">
        <f t="shared" si="0"/>
        <v>1</v>
      </c>
      <c r="G24">
        <f t="shared" si="1"/>
        <v>0.64435394000502511</v>
      </c>
      <c r="H24">
        <f t="shared" si="2"/>
        <v>3.7120416630378146</v>
      </c>
      <c r="I24">
        <f t="shared" si="3"/>
        <v>5.2907734737576186</v>
      </c>
      <c r="J24">
        <f t="shared" si="17"/>
        <v>0.64435394000502511</v>
      </c>
      <c r="K24">
        <f t="shared" si="4"/>
        <v>1</v>
      </c>
      <c r="T24" s="26">
        <f t="shared" si="5"/>
        <v>5.0999999999999996</v>
      </c>
      <c r="U24" s="26">
        <f t="shared" si="6"/>
        <v>3.7</v>
      </c>
      <c r="V24" s="26">
        <f t="shared" si="7"/>
        <v>1.5</v>
      </c>
      <c r="W24" s="26">
        <f t="shared" si="8"/>
        <v>0.4</v>
      </c>
      <c r="X24" s="24" t="b">
        <f t="shared" si="9"/>
        <v>0</v>
      </c>
      <c r="Y24" s="24" t="b">
        <f t="shared" si="10"/>
        <v>0</v>
      </c>
      <c r="Z24" s="24" t="b">
        <f t="shared" si="11"/>
        <v>0</v>
      </c>
      <c r="AA24" s="24" t="b">
        <f t="shared" si="12"/>
        <v>0</v>
      </c>
      <c r="AB24" s="23" t="b">
        <f t="shared" si="13"/>
        <v>0</v>
      </c>
      <c r="AC24" s="23" t="b">
        <f t="shared" si="14"/>
        <v>0</v>
      </c>
      <c r="AD24" s="23" t="b">
        <f t="shared" si="15"/>
        <v>0</v>
      </c>
      <c r="AE24" s="23" t="b">
        <f t="shared" si="16"/>
        <v>0</v>
      </c>
    </row>
    <row r="25" spans="1:31" x14ac:dyDescent="0.7">
      <c r="A25">
        <v>5.0999999999999996</v>
      </c>
      <c r="B25">
        <v>3.3</v>
      </c>
      <c r="C25">
        <v>1.7</v>
      </c>
      <c r="D25">
        <v>0.5</v>
      </c>
      <c r="E25">
        <v>1</v>
      </c>
      <c r="F25">
        <f t="shared" si="0"/>
        <v>1</v>
      </c>
      <c r="G25">
        <f t="shared" si="1"/>
        <v>0.37946277814826618</v>
      </c>
      <c r="H25">
        <f t="shared" si="2"/>
        <v>2.7939595254526641</v>
      </c>
      <c r="I25">
        <f t="shared" si="3"/>
        <v>4.3738772809871769</v>
      </c>
      <c r="J25">
        <f t="shared" si="17"/>
        <v>0.37946277814826618</v>
      </c>
      <c r="K25">
        <f t="shared" si="4"/>
        <v>1</v>
      </c>
      <c r="T25" s="26">
        <f t="shared" si="5"/>
        <v>4.5999999999999996</v>
      </c>
      <c r="U25" s="26">
        <f t="shared" si="6"/>
        <v>3.6</v>
      </c>
      <c r="V25" s="26">
        <f t="shared" si="7"/>
        <v>1</v>
      </c>
      <c r="W25" s="26">
        <f t="shared" si="8"/>
        <v>0.2</v>
      </c>
      <c r="X25" s="24" t="b">
        <f t="shared" si="9"/>
        <v>0</v>
      </c>
      <c r="Y25" s="24" t="b">
        <f t="shared" si="10"/>
        <v>0</v>
      </c>
      <c r="Z25" s="24" t="b">
        <f t="shared" si="11"/>
        <v>0</v>
      </c>
      <c r="AA25" s="24" t="b">
        <f t="shared" si="12"/>
        <v>0</v>
      </c>
      <c r="AB25" s="23" t="b">
        <f t="shared" si="13"/>
        <v>0</v>
      </c>
      <c r="AC25" s="23" t="b">
        <f t="shared" si="14"/>
        <v>0</v>
      </c>
      <c r="AD25" s="23" t="b">
        <f t="shared" si="15"/>
        <v>0</v>
      </c>
      <c r="AE25" s="23" t="b">
        <f t="shared" si="16"/>
        <v>0</v>
      </c>
    </row>
    <row r="26" spans="1:31" x14ac:dyDescent="0.7">
      <c r="A26">
        <v>4.8</v>
      </c>
      <c r="B26">
        <v>3.4</v>
      </c>
      <c r="C26">
        <v>1.9</v>
      </c>
      <c r="D26">
        <v>0.2</v>
      </c>
      <c r="E26">
        <v>1</v>
      </c>
      <c r="F26">
        <f t="shared" si="0"/>
        <v>1</v>
      </c>
      <c r="G26">
        <f t="shared" si="1"/>
        <v>0.484553402629679</v>
      </c>
      <c r="H26">
        <f t="shared" si="2"/>
        <v>2.8395715084510211</v>
      </c>
      <c r="I26">
        <f t="shared" si="3"/>
        <v>4.4406442086317055</v>
      </c>
      <c r="J26">
        <f t="shared" si="17"/>
        <v>0.484553402629679</v>
      </c>
      <c r="K26">
        <f t="shared" si="4"/>
        <v>1</v>
      </c>
      <c r="M26" t="s">
        <v>19</v>
      </c>
      <c r="N26">
        <f>AVERAGE(A2:A151)</f>
        <v>5.8433333333333346</v>
      </c>
      <c r="O26">
        <f t="shared" ref="O26:Q26" si="18">AVERAGE(B2:B151)</f>
        <v>3.0540000000000007</v>
      </c>
      <c r="P26">
        <f t="shared" si="18"/>
        <v>3.7586666666666693</v>
      </c>
      <c r="Q26">
        <f t="shared" si="18"/>
        <v>1.1986666666666672</v>
      </c>
      <c r="T26" s="26">
        <f t="shared" si="5"/>
        <v>5.0999999999999996</v>
      </c>
      <c r="U26" s="26">
        <f t="shared" si="6"/>
        <v>3.3</v>
      </c>
      <c r="V26" s="26">
        <f t="shared" si="7"/>
        <v>1.7</v>
      </c>
      <c r="W26" s="26">
        <f t="shared" si="8"/>
        <v>0.5</v>
      </c>
      <c r="X26" s="24" t="b">
        <f t="shared" si="9"/>
        <v>0</v>
      </c>
      <c r="Y26" s="24" t="b">
        <f t="shared" si="10"/>
        <v>0</v>
      </c>
      <c r="Z26" s="24" t="b">
        <f t="shared" si="11"/>
        <v>0</v>
      </c>
      <c r="AA26" s="24" t="b">
        <f t="shared" si="12"/>
        <v>0</v>
      </c>
      <c r="AB26" s="23" t="b">
        <f t="shared" si="13"/>
        <v>0</v>
      </c>
      <c r="AC26" s="23" t="b">
        <f t="shared" si="14"/>
        <v>0</v>
      </c>
      <c r="AD26" s="23" t="b">
        <f t="shared" si="15"/>
        <v>0</v>
      </c>
      <c r="AE26" s="23" t="b">
        <f t="shared" si="16"/>
        <v>0</v>
      </c>
    </row>
    <row r="27" spans="1:31" x14ac:dyDescent="0.7">
      <c r="A27">
        <v>5</v>
      </c>
      <c r="B27">
        <v>3</v>
      </c>
      <c r="C27">
        <v>1.6</v>
      </c>
      <c r="D27">
        <v>0.2</v>
      </c>
      <c r="E27">
        <v>1</v>
      </c>
      <c r="F27">
        <f t="shared" si="0"/>
        <v>1</v>
      </c>
      <c r="G27">
        <f t="shared" si="1"/>
        <v>0.44180538702012279</v>
      </c>
      <c r="H27">
        <f t="shared" si="2"/>
        <v>2.9653273599396757</v>
      </c>
      <c r="I27">
        <f t="shared" si="3"/>
        <v>4.5944881094257166</v>
      </c>
      <c r="J27">
        <f t="shared" si="17"/>
        <v>0.44180538702012279</v>
      </c>
      <c r="K27">
        <f t="shared" si="4"/>
        <v>1</v>
      </c>
      <c r="M27" t="s">
        <v>20</v>
      </c>
      <c r="N27">
        <f>MIN(A2:A151)</f>
        <v>4.3</v>
      </c>
      <c r="O27">
        <f t="shared" ref="O27:Q27" si="19">MIN(B2:B151)</f>
        <v>2</v>
      </c>
      <c r="P27">
        <f t="shared" si="19"/>
        <v>1</v>
      </c>
      <c r="Q27">
        <f t="shared" si="19"/>
        <v>0.1</v>
      </c>
      <c r="T27" s="26">
        <f t="shared" si="5"/>
        <v>4.8</v>
      </c>
      <c r="U27" s="26">
        <f t="shared" si="6"/>
        <v>3.4</v>
      </c>
      <c r="V27" s="26">
        <f t="shared" si="7"/>
        <v>1.9</v>
      </c>
      <c r="W27" s="26">
        <f t="shared" si="8"/>
        <v>0.2</v>
      </c>
      <c r="X27" s="24" t="b">
        <f t="shared" si="9"/>
        <v>0</v>
      </c>
      <c r="Y27" s="24" t="b">
        <f t="shared" si="10"/>
        <v>0</v>
      </c>
      <c r="Z27" s="24" t="b">
        <f t="shared" si="11"/>
        <v>0</v>
      </c>
      <c r="AA27" s="24" t="b">
        <f t="shared" si="12"/>
        <v>0</v>
      </c>
      <c r="AB27" s="23" t="b">
        <f t="shared" si="13"/>
        <v>0</v>
      </c>
      <c r="AC27" s="23" t="b">
        <f t="shared" si="14"/>
        <v>0</v>
      </c>
      <c r="AD27" s="23" t="b">
        <f t="shared" si="15"/>
        <v>0</v>
      </c>
      <c r="AE27" s="23" t="b">
        <f t="shared" si="16"/>
        <v>0</v>
      </c>
    </row>
    <row r="28" spans="1:31" x14ac:dyDescent="0.7">
      <c r="A28">
        <v>5</v>
      </c>
      <c r="B28">
        <v>3.4</v>
      </c>
      <c r="C28">
        <v>1.6</v>
      </c>
      <c r="D28">
        <v>0.4</v>
      </c>
      <c r="E28">
        <v>1</v>
      </c>
      <c r="F28">
        <f t="shared" si="0"/>
        <v>1</v>
      </c>
      <c r="G28">
        <f t="shared" si="1"/>
        <v>0.20782685100823733</v>
      </c>
      <c r="H28">
        <f t="shared" si="2"/>
        <v>2.9613659163867676</v>
      </c>
      <c r="I28">
        <f t="shared" si="3"/>
        <v>4.5382802529505559</v>
      </c>
      <c r="J28">
        <f t="shared" si="17"/>
        <v>0.20782685100823733</v>
      </c>
      <c r="K28">
        <f t="shared" si="4"/>
        <v>1</v>
      </c>
      <c r="M28" t="s">
        <v>21</v>
      </c>
      <c r="N28">
        <f>MAX(A2:A151)</f>
        <v>7.9</v>
      </c>
      <c r="O28">
        <f>MAX(B2:B151)</f>
        <v>4.4000000000000004</v>
      </c>
      <c r="P28">
        <f>MAX(C2:C151)</f>
        <v>6.9</v>
      </c>
      <c r="Q28">
        <f>MAX(D2:D151)</f>
        <v>2.5</v>
      </c>
      <c r="T28" s="26">
        <f t="shared" si="5"/>
        <v>5</v>
      </c>
      <c r="U28" s="26">
        <f t="shared" si="6"/>
        <v>3</v>
      </c>
      <c r="V28" s="26">
        <f t="shared" si="7"/>
        <v>1.6</v>
      </c>
      <c r="W28" s="26">
        <f t="shared" si="8"/>
        <v>0.2</v>
      </c>
      <c r="X28" s="24" t="b">
        <f t="shared" si="9"/>
        <v>0</v>
      </c>
      <c r="Y28" s="24" t="b">
        <f t="shared" si="10"/>
        <v>0</v>
      </c>
      <c r="Z28" s="24" t="b">
        <f t="shared" si="11"/>
        <v>0</v>
      </c>
      <c r="AA28" s="24" t="b">
        <f t="shared" si="12"/>
        <v>0</v>
      </c>
      <c r="AB28" s="23" t="b">
        <f t="shared" si="13"/>
        <v>0</v>
      </c>
      <c r="AC28" s="23" t="b">
        <f t="shared" si="14"/>
        <v>0</v>
      </c>
      <c r="AD28" s="23" t="b">
        <f t="shared" si="15"/>
        <v>0</v>
      </c>
      <c r="AE28" s="23" t="b">
        <f t="shared" si="16"/>
        <v>0</v>
      </c>
    </row>
    <row r="29" spans="1:31" x14ac:dyDescent="0.7">
      <c r="A29">
        <v>5.2</v>
      </c>
      <c r="B29">
        <v>3.5</v>
      </c>
      <c r="C29">
        <v>1.5</v>
      </c>
      <c r="D29">
        <v>0.2</v>
      </c>
      <c r="E29">
        <v>1</v>
      </c>
      <c r="F29">
        <f t="shared" si="0"/>
        <v>1</v>
      </c>
      <c r="G29">
        <f t="shared" si="1"/>
        <v>0.21815590755237463</v>
      </c>
      <c r="H29">
        <f t="shared" si="2"/>
        <v>3.0961604980794646</v>
      </c>
      <c r="I29">
        <f t="shared" si="3"/>
        <v>4.63853292047399</v>
      </c>
      <c r="J29">
        <f t="shared" si="17"/>
        <v>0.21815590755237463</v>
      </c>
      <c r="K29">
        <f t="shared" si="4"/>
        <v>1</v>
      </c>
      <c r="T29" s="26">
        <f t="shared" si="5"/>
        <v>5</v>
      </c>
      <c r="U29" s="26">
        <f t="shared" si="6"/>
        <v>3.4</v>
      </c>
      <c r="V29" s="26">
        <f t="shared" si="7"/>
        <v>1.6</v>
      </c>
      <c r="W29" s="26">
        <f t="shared" si="8"/>
        <v>0.4</v>
      </c>
      <c r="X29" s="24" t="b">
        <f t="shared" si="9"/>
        <v>0</v>
      </c>
      <c r="Y29" s="24" t="b">
        <f t="shared" si="10"/>
        <v>0</v>
      </c>
      <c r="Z29" s="24" t="b">
        <f t="shared" si="11"/>
        <v>0</v>
      </c>
      <c r="AA29" s="24" t="b">
        <f t="shared" si="12"/>
        <v>0</v>
      </c>
      <c r="AB29" s="23" t="b">
        <f t="shared" si="13"/>
        <v>0</v>
      </c>
      <c r="AC29" s="23" t="b">
        <f t="shared" si="14"/>
        <v>0</v>
      </c>
      <c r="AD29" s="23" t="b">
        <f t="shared" si="15"/>
        <v>0</v>
      </c>
      <c r="AE29" s="23" t="b">
        <f t="shared" si="16"/>
        <v>0</v>
      </c>
    </row>
    <row r="30" spans="1:31" x14ac:dyDescent="0.7">
      <c r="A30">
        <v>5.2</v>
      </c>
      <c r="B30">
        <v>3.4</v>
      </c>
      <c r="C30">
        <v>1.4</v>
      </c>
      <c r="D30">
        <v>0.2</v>
      </c>
      <c r="E30">
        <v>1</v>
      </c>
      <c r="F30">
        <f t="shared" si="0"/>
        <v>1</v>
      </c>
      <c r="G30">
        <f t="shared" si="1"/>
        <v>0.20974269951538324</v>
      </c>
      <c r="H30">
        <f t="shared" si="2"/>
        <v>3.1607843418927892</v>
      </c>
      <c r="I30">
        <f t="shared" si="3"/>
        <v>4.7156621100119587</v>
      </c>
      <c r="J30">
        <f t="shared" si="17"/>
        <v>0.20974269951538324</v>
      </c>
      <c r="K30">
        <f t="shared" si="4"/>
        <v>1</v>
      </c>
      <c r="M30" s="26" t="s">
        <v>632</v>
      </c>
      <c r="N30" s="26"/>
      <c r="O30" s="26"/>
      <c r="P30" s="26"/>
      <c r="Q30" s="26"/>
      <c r="T30" s="26">
        <f t="shared" si="5"/>
        <v>5.2</v>
      </c>
      <c r="U30" s="26">
        <f t="shared" si="6"/>
        <v>3.5</v>
      </c>
      <c r="V30" s="26">
        <f t="shared" si="7"/>
        <v>1.5</v>
      </c>
      <c r="W30" s="26">
        <f t="shared" si="8"/>
        <v>0.2</v>
      </c>
      <c r="X30" s="24" t="b">
        <f t="shared" si="9"/>
        <v>0</v>
      </c>
      <c r="Y30" s="24" t="b">
        <f t="shared" si="10"/>
        <v>0</v>
      </c>
      <c r="Z30" s="24" t="b">
        <f t="shared" si="11"/>
        <v>0</v>
      </c>
      <c r="AA30" s="24" t="b">
        <f t="shared" si="12"/>
        <v>0</v>
      </c>
      <c r="AB30" s="23" t="b">
        <f t="shared" si="13"/>
        <v>0</v>
      </c>
      <c r="AC30" s="23" t="b">
        <f t="shared" si="14"/>
        <v>0</v>
      </c>
      <c r="AD30" s="23" t="b">
        <f t="shared" si="15"/>
        <v>0</v>
      </c>
      <c r="AE30" s="23" t="b">
        <f t="shared" si="16"/>
        <v>0</v>
      </c>
    </row>
    <row r="31" spans="1:31" x14ac:dyDescent="0.7">
      <c r="A31">
        <v>4.7</v>
      </c>
      <c r="B31">
        <v>3.2</v>
      </c>
      <c r="C31">
        <v>1.6</v>
      </c>
      <c r="D31">
        <v>0.2</v>
      </c>
      <c r="E31">
        <v>1</v>
      </c>
      <c r="F31">
        <f t="shared" si="0"/>
        <v>1</v>
      </c>
      <c r="G31">
        <f t="shared" si="1"/>
        <v>0.40198507434978192</v>
      </c>
      <c r="H31">
        <f t="shared" si="2"/>
        <v>3.0840601844276678</v>
      </c>
      <c r="I31">
        <f t="shared" si="3"/>
        <v>4.7154264826821572</v>
      </c>
      <c r="J31">
        <f t="shared" si="17"/>
        <v>0.40198507434978192</v>
      </c>
      <c r="K31">
        <f t="shared" si="4"/>
        <v>1</v>
      </c>
      <c r="M31" s="26" t="s">
        <v>19</v>
      </c>
      <c r="N31" s="26">
        <f>AVERAGE(T3:T152)</f>
        <v>5.0059999999999993</v>
      </c>
      <c r="O31" s="26">
        <f t="shared" ref="O31:P31" si="20">AVERAGE(U3:U152)</f>
        <v>3.4180000000000006</v>
      </c>
      <c r="P31" s="26">
        <f t="shared" si="20"/>
        <v>1.464</v>
      </c>
      <c r="Q31" s="26">
        <f>AVERAGE(W3:W152)</f>
        <v>0.24399999999999991</v>
      </c>
      <c r="T31" s="26">
        <f t="shared" si="5"/>
        <v>5.2</v>
      </c>
      <c r="U31" s="26">
        <f t="shared" si="6"/>
        <v>3.4</v>
      </c>
      <c r="V31" s="26">
        <f t="shared" si="7"/>
        <v>1.4</v>
      </c>
      <c r="W31" s="26">
        <f t="shared" si="8"/>
        <v>0.2</v>
      </c>
      <c r="X31" s="24" t="b">
        <f t="shared" si="9"/>
        <v>0</v>
      </c>
      <c r="Y31" s="24" t="b">
        <f t="shared" si="10"/>
        <v>0</v>
      </c>
      <c r="Z31" s="24" t="b">
        <f t="shared" si="11"/>
        <v>0</v>
      </c>
      <c r="AA31" s="24" t="b">
        <f t="shared" si="12"/>
        <v>0</v>
      </c>
      <c r="AB31" s="23" t="b">
        <f t="shared" si="13"/>
        <v>0</v>
      </c>
      <c r="AC31" s="23" t="b">
        <f t="shared" si="14"/>
        <v>0</v>
      </c>
      <c r="AD31" s="23" t="b">
        <f t="shared" si="15"/>
        <v>0</v>
      </c>
      <c r="AE31" s="23" t="b">
        <f t="shared" si="16"/>
        <v>0</v>
      </c>
    </row>
    <row r="32" spans="1:31" x14ac:dyDescent="0.7">
      <c r="A32">
        <v>4.8</v>
      </c>
      <c r="B32">
        <v>3.1</v>
      </c>
      <c r="C32">
        <v>1.6</v>
      </c>
      <c r="D32">
        <v>0.2</v>
      </c>
      <c r="E32">
        <v>1</v>
      </c>
      <c r="F32">
        <f t="shared" si="0"/>
        <v>1</v>
      </c>
      <c r="G32">
        <f t="shared" si="1"/>
        <v>0.40495925720990766</v>
      </c>
      <c r="H32">
        <f t="shared" si="2"/>
        <v>3.0358211129557149</v>
      </c>
      <c r="I32">
        <f t="shared" si="3"/>
        <v>4.6715913168960688</v>
      </c>
      <c r="J32">
        <f t="shared" si="17"/>
        <v>0.40495925720990766</v>
      </c>
      <c r="K32">
        <f t="shared" si="4"/>
        <v>1</v>
      </c>
      <c r="M32" s="26" t="s">
        <v>20</v>
      </c>
      <c r="N32" s="26">
        <f>MIN(T3:T152)</f>
        <v>4.3</v>
      </c>
      <c r="O32" s="26">
        <f>MIN(U3:U152)</f>
        <v>2.2999999999999998</v>
      </c>
      <c r="P32" s="26">
        <f>MIN(V3:V152)</f>
        <v>1</v>
      </c>
      <c r="Q32" s="26">
        <f>MIN(W3:W152)</f>
        <v>0.1</v>
      </c>
      <c r="T32" s="26">
        <f t="shared" si="5"/>
        <v>4.7</v>
      </c>
      <c r="U32" s="26">
        <f t="shared" si="6"/>
        <v>3.2</v>
      </c>
      <c r="V32" s="26">
        <f t="shared" si="7"/>
        <v>1.6</v>
      </c>
      <c r="W32" s="26">
        <f t="shared" si="8"/>
        <v>0.2</v>
      </c>
      <c r="X32" s="24" t="b">
        <f t="shared" si="9"/>
        <v>0</v>
      </c>
      <c r="Y32" s="24" t="b">
        <f t="shared" si="10"/>
        <v>0</v>
      </c>
      <c r="Z32" s="24" t="b">
        <f t="shared" si="11"/>
        <v>0</v>
      </c>
      <c r="AA32" s="24" t="b">
        <f t="shared" si="12"/>
        <v>0</v>
      </c>
      <c r="AB32" s="23" t="b">
        <f t="shared" si="13"/>
        <v>0</v>
      </c>
      <c r="AC32" s="23" t="b">
        <f t="shared" si="14"/>
        <v>0</v>
      </c>
      <c r="AD32" s="23" t="b">
        <f t="shared" si="15"/>
        <v>0</v>
      </c>
      <c r="AE32" s="23" t="b">
        <f t="shared" si="16"/>
        <v>0</v>
      </c>
    </row>
    <row r="33" spans="1:31" x14ac:dyDescent="0.7">
      <c r="A33">
        <v>5.4</v>
      </c>
      <c r="B33">
        <v>3.4</v>
      </c>
      <c r="C33">
        <v>1.5</v>
      </c>
      <c r="D33">
        <v>0.4</v>
      </c>
      <c r="E33">
        <v>1</v>
      </c>
      <c r="F33">
        <f t="shared" si="0"/>
        <v>1</v>
      </c>
      <c r="G33">
        <f t="shared" si="1"/>
        <v>0.42566653615242156</v>
      </c>
      <c r="H33">
        <f t="shared" si="2"/>
        <v>2.9715522666353924</v>
      </c>
      <c r="I33">
        <f t="shared" si="3"/>
        <v>4.4960133232085857</v>
      </c>
      <c r="J33">
        <f t="shared" si="17"/>
        <v>0.42566653615242156</v>
      </c>
      <c r="K33">
        <f t="shared" si="4"/>
        <v>1</v>
      </c>
      <c r="M33" s="26" t="s">
        <v>21</v>
      </c>
      <c r="N33" s="26">
        <f>MAX(T3:T152)</f>
        <v>5.8</v>
      </c>
      <c r="O33" s="26">
        <f>MAX(U3:U152)</f>
        <v>4.4000000000000004</v>
      </c>
      <c r="P33" s="26">
        <f>MAX(V3:V152)</f>
        <v>1.9</v>
      </c>
      <c r="Q33" s="26">
        <f>MAX(W3:W152)</f>
        <v>0.6</v>
      </c>
      <c r="T33" s="26">
        <f t="shared" si="5"/>
        <v>4.8</v>
      </c>
      <c r="U33" s="26">
        <f t="shared" si="6"/>
        <v>3.1</v>
      </c>
      <c r="V33" s="26">
        <f t="shared" si="7"/>
        <v>1.6</v>
      </c>
      <c r="W33" s="26">
        <f t="shared" si="8"/>
        <v>0.2</v>
      </c>
      <c r="X33" s="24" t="b">
        <f t="shared" si="9"/>
        <v>0</v>
      </c>
      <c r="Y33" s="24" t="b">
        <f t="shared" si="10"/>
        <v>0</v>
      </c>
      <c r="Z33" s="24" t="b">
        <f t="shared" si="11"/>
        <v>0</v>
      </c>
      <c r="AA33" s="24" t="b">
        <f t="shared" si="12"/>
        <v>0</v>
      </c>
      <c r="AB33" s="23" t="b">
        <f t="shared" si="13"/>
        <v>0</v>
      </c>
      <c r="AC33" s="23" t="b">
        <f t="shared" si="14"/>
        <v>0</v>
      </c>
      <c r="AD33" s="23" t="b">
        <f t="shared" si="15"/>
        <v>0</v>
      </c>
      <c r="AE33" s="23" t="b">
        <f t="shared" si="16"/>
        <v>0</v>
      </c>
    </row>
    <row r="34" spans="1:31" x14ac:dyDescent="0.7">
      <c r="A34">
        <v>5.2</v>
      </c>
      <c r="B34">
        <v>4.0999999999999996</v>
      </c>
      <c r="C34">
        <v>1.5</v>
      </c>
      <c r="D34">
        <v>0.1</v>
      </c>
      <c r="E34">
        <v>1</v>
      </c>
      <c r="F34">
        <f t="shared" si="0"/>
        <v>1</v>
      </c>
      <c r="G34">
        <f t="shared" si="1"/>
        <v>0.72442528945364615</v>
      </c>
      <c r="H34">
        <f t="shared" si="2"/>
        <v>3.3357277159691954</v>
      </c>
      <c r="I34">
        <f t="shared" si="3"/>
        <v>4.7781588995277016</v>
      </c>
      <c r="J34">
        <f t="shared" si="17"/>
        <v>0.72442528945364615</v>
      </c>
      <c r="K34">
        <f t="shared" si="4"/>
        <v>1</v>
      </c>
      <c r="T34" s="26">
        <f t="shared" si="5"/>
        <v>5.4</v>
      </c>
      <c r="U34" s="26">
        <f t="shared" si="6"/>
        <v>3.4</v>
      </c>
      <c r="V34" s="26">
        <f t="shared" si="7"/>
        <v>1.5</v>
      </c>
      <c r="W34" s="26">
        <f t="shared" si="8"/>
        <v>0.4</v>
      </c>
      <c r="X34" s="24" t="b">
        <f t="shared" si="9"/>
        <v>0</v>
      </c>
      <c r="Y34" s="24" t="b">
        <f t="shared" si="10"/>
        <v>0</v>
      </c>
      <c r="Z34" s="24" t="b">
        <f t="shared" si="11"/>
        <v>0</v>
      </c>
      <c r="AA34" s="24" t="b">
        <f t="shared" si="12"/>
        <v>0</v>
      </c>
      <c r="AB34" s="23" t="b">
        <f t="shared" si="13"/>
        <v>0</v>
      </c>
      <c r="AC34" s="23" t="b">
        <f t="shared" si="14"/>
        <v>0</v>
      </c>
      <c r="AD34" s="23" t="b">
        <f t="shared" si="15"/>
        <v>0</v>
      </c>
      <c r="AE34" s="23" t="b">
        <f t="shared" si="16"/>
        <v>0</v>
      </c>
    </row>
    <row r="35" spans="1:31" x14ac:dyDescent="0.7">
      <c r="A35">
        <v>5.5</v>
      </c>
      <c r="B35">
        <v>4.2</v>
      </c>
      <c r="C35">
        <v>1.4</v>
      </c>
      <c r="D35">
        <v>0.2</v>
      </c>
      <c r="E35">
        <v>1</v>
      </c>
      <c r="F35">
        <f t="shared" si="0"/>
        <v>1</v>
      </c>
      <c r="G35">
        <f t="shared" si="1"/>
        <v>0.92821980155564443</v>
      </c>
      <c r="H35">
        <f t="shared" si="2"/>
        <v>3.3861792377054813</v>
      </c>
      <c r="I35">
        <f t="shared" si="3"/>
        <v>4.7662069190354828</v>
      </c>
      <c r="J35">
        <f t="shared" si="17"/>
        <v>0.92821980155564443</v>
      </c>
      <c r="K35">
        <f t="shared" si="4"/>
        <v>1</v>
      </c>
      <c r="M35" s="24" t="s">
        <v>633</v>
      </c>
      <c r="N35" s="24"/>
      <c r="O35" s="24"/>
      <c r="P35" s="24"/>
      <c r="Q35" s="24"/>
      <c r="T35" s="26">
        <f t="shared" si="5"/>
        <v>5.2</v>
      </c>
      <c r="U35" s="26">
        <f t="shared" si="6"/>
        <v>4.0999999999999996</v>
      </c>
      <c r="V35" s="26">
        <f t="shared" si="7"/>
        <v>1.5</v>
      </c>
      <c r="W35" s="26">
        <f t="shared" si="8"/>
        <v>0.1</v>
      </c>
      <c r="X35" s="24" t="b">
        <f t="shared" si="9"/>
        <v>0</v>
      </c>
      <c r="Y35" s="24" t="b">
        <f t="shared" si="10"/>
        <v>0</v>
      </c>
      <c r="Z35" s="24" t="b">
        <f t="shared" si="11"/>
        <v>0</v>
      </c>
      <c r="AA35" s="24" t="b">
        <f t="shared" si="12"/>
        <v>0</v>
      </c>
      <c r="AB35" s="23" t="b">
        <f t="shared" si="13"/>
        <v>0</v>
      </c>
      <c r="AC35" s="23" t="b">
        <f t="shared" si="14"/>
        <v>0</v>
      </c>
      <c r="AD35" s="23" t="b">
        <f t="shared" si="15"/>
        <v>0</v>
      </c>
      <c r="AE35" s="23" t="b">
        <f t="shared" si="16"/>
        <v>0</v>
      </c>
    </row>
    <row r="36" spans="1:31" x14ac:dyDescent="0.7">
      <c r="A36">
        <v>4.9000000000000004</v>
      </c>
      <c r="B36">
        <v>3.1</v>
      </c>
      <c r="C36">
        <v>1.5</v>
      </c>
      <c r="D36">
        <v>0.1</v>
      </c>
      <c r="E36">
        <v>1</v>
      </c>
      <c r="F36">
        <f t="shared" si="0"/>
        <v>1</v>
      </c>
      <c r="G36">
        <f t="shared" si="1"/>
        <v>0.36659514453958619</v>
      </c>
      <c r="H36">
        <f t="shared" si="2"/>
        <v>3.1299592030051078</v>
      </c>
      <c r="I36">
        <f t="shared" si="3"/>
        <v>4.7554711830521565</v>
      </c>
      <c r="J36">
        <f t="shared" si="17"/>
        <v>0.36659514453958619</v>
      </c>
      <c r="K36">
        <f t="shared" si="4"/>
        <v>1</v>
      </c>
      <c r="M36" s="24" t="s">
        <v>19</v>
      </c>
      <c r="N36" s="24">
        <f>AVERAGE(X3:X152)</f>
        <v>5.8219999999999983</v>
      </c>
      <c r="O36" s="24">
        <f t="shared" ref="O36:Q36" si="21">AVERAGE(Y3:Y152)</f>
        <v>2.7280000000000006</v>
      </c>
      <c r="P36" s="24">
        <f t="shared" si="21"/>
        <v>4.2560000000000011</v>
      </c>
      <c r="Q36" s="24">
        <f t="shared" si="21"/>
        <v>1.36</v>
      </c>
      <c r="T36" s="26">
        <f t="shared" si="5"/>
        <v>5.5</v>
      </c>
      <c r="U36" s="26">
        <f t="shared" si="6"/>
        <v>4.2</v>
      </c>
      <c r="V36" s="26">
        <f t="shared" si="7"/>
        <v>1.4</v>
      </c>
      <c r="W36" s="26">
        <f t="shared" si="8"/>
        <v>0.2</v>
      </c>
      <c r="X36" s="24" t="b">
        <f t="shared" si="9"/>
        <v>0</v>
      </c>
      <c r="Y36" s="24" t="b">
        <f t="shared" si="10"/>
        <v>0</v>
      </c>
      <c r="Z36" s="24" t="b">
        <f t="shared" si="11"/>
        <v>0</v>
      </c>
      <c r="AA36" s="24" t="b">
        <f t="shared" si="12"/>
        <v>0</v>
      </c>
      <c r="AB36" s="23" t="b">
        <f t="shared" si="13"/>
        <v>0</v>
      </c>
      <c r="AC36" s="23" t="b">
        <f t="shared" si="14"/>
        <v>0</v>
      </c>
      <c r="AD36" s="23" t="b">
        <f t="shared" si="15"/>
        <v>0</v>
      </c>
      <c r="AE36" s="23" t="b">
        <f t="shared" si="16"/>
        <v>0</v>
      </c>
    </row>
    <row r="37" spans="1:31" x14ac:dyDescent="0.7">
      <c r="A37">
        <v>5</v>
      </c>
      <c r="B37">
        <v>3.2</v>
      </c>
      <c r="C37">
        <v>1.2</v>
      </c>
      <c r="D37">
        <v>0.2</v>
      </c>
      <c r="E37">
        <v>1</v>
      </c>
      <c r="F37">
        <f t="shared" si="0"/>
        <v>1</v>
      </c>
      <c r="G37">
        <f t="shared" si="1"/>
        <v>0.34524194414931708</v>
      </c>
      <c r="H37">
        <f t="shared" si="2"/>
        <v>3.3458788803603738</v>
      </c>
      <c r="I37">
        <f t="shared" si="3"/>
        <v>4.942302907015244</v>
      </c>
      <c r="J37">
        <f t="shared" si="17"/>
        <v>0.34524194414931708</v>
      </c>
      <c r="K37">
        <f t="shared" si="4"/>
        <v>1</v>
      </c>
      <c r="M37" s="24" t="s">
        <v>20</v>
      </c>
      <c r="N37" s="24">
        <f>MIN(X3:X152)</f>
        <v>4.9000000000000004</v>
      </c>
      <c r="O37" s="24">
        <f t="shared" ref="O37:Q37" si="22">MIN(Y3:Y152)</f>
        <v>2</v>
      </c>
      <c r="P37" s="24">
        <f t="shared" si="22"/>
        <v>3</v>
      </c>
      <c r="Q37" s="24">
        <f t="shared" si="22"/>
        <v>1</v>
      </c>
      <c r="T37" s="26">
        <f t="shared" si="5"/>
        <v>4.9000000000000004</v>
      </c>
      <c r="U37" s="26">
        <f t="shared" si="6"/>
        <v>3.1</v>
      </c>
      <c r="V37" s="26">
        <f t="shared" si="7"/>
        <v>1.5</v>
      </c>
      <c r="W37" s="26">
        <f t="shared" si="8"/>
        <v>0.1</v>
      </c>
      <c r="X37" s="24" t="b">
        <f t="shared" si="9"/>
        <v>0</v>
      </c>
      <c r="Y37" s="24" t="b">
        <f t="shared" si="10"/>
        <v>0</v>
      </c>
      <c r="Z37" s="24" t="b">
        <f t="shared" si="11"/>
        <v>0</v>
      </c>
      <c r="AA37" s="24" t="b">
        <f t="shared" si="12"/>
        <v>0</v>
      </c>
      <c r="AB37" s="23" t="b">
        <f t="shared" si="13"/>
        <v>0</v>
      </c>
      <c r="AC37" s="23" t="b">
        <f t="shared" si="14"/>
        <v>0</v>
      </c>
      <c r="AD37" s="23" t="b">
        <f t="shared" si="15"/>
        <v>0</v>
      </c>
      <c r="AE37" s="23" t="b">
        <f t="shared" si="16"/>
        <v>0</v>
      </c>
    </row>
    <row r="38" spans="1:31" x14ac:dyDescent="0.7">
      <c r="A38">
        <v>5.5</v>
      </c>
      <c r="B38">
        <v>3.5</v>
      </c>
      <c r="C38">
        <v>1.3</v>
      </c>
      <c r="D38">
        <v>0.2</v>
      </c>
      <c r="E38">
        <v>1</v>
      </c>
      <c r="F38">
        <f t="shared" si="0"/>
        <v>1</v>
      </c>
      <c r="G38">
        <f t="shared" si="1"/>
        <v>0.52876459790723551</v>
      </c>
      <c r="H38">
        <f t="shared" si="2"/>
        <v>3.2320596884753963</v>
      </c>
      <c r="I38">
        <f t="shared" si="3"/>
        <v>4.7293867219156525</v>
      </c>
      <c r="J38">
        <f t="shared" si="17"/>
        <v>0.52876459790723551</v>
      </c>
      <c r="K38">
        <f t="shared" si="4"/>
        <v>1</v>
      </c>
      <c r="M38" s="24" t="s">
        <v>21</v>
      </c>
      <c r="N38" s="24">
        <f>MAX(X3:X152)</f>
        <v>6.7</v>
      </c>
      <c r="O38" s="24">
        <f t="shared" ref="O38:Q38" si="23">MAX(Y3:Y152)</f>
        <v>3.4</v>
      </c>
      <c r="P38" s="24">
        <f t="shared" si="23"/>
        <v>5</v>
      </c>
      <c r="Q38" s="24">
        <f t="shared" si="23"/>
        <v>2</v>
      </c>
      <c r="T38" s="26">
        <f t="shared" si="5"/>
        <v>5</v>
      </c>
      <c r="U38" s="26">
        <f t="shared" si="6"/>
        <v>3.2</v>
      </c>
      <c r="V38" s="26">
        <f t="shared" si="7"/>
        <v>1.2</v>
      </c>
      <c r="W38" s="26">
        <f t="shared" si="8"/>
        <v>0.2</v>
      </c>
      <c r="X38" s="24" t="b">
        <f t="shared" si="9"/>
        <v>0</v>
      </c>
      <c r="Y38" s="24" t="b">
        <f t="shared" si="10"/>
        <v>0</v>
      </c>
      <c r="Z38" s="24" t="b">
        <f t="shared" si="11"/>
        <v>0</v>
      </c>
      <c r="AA38" s="24" t="b">
        <f t="shared" si="12"/>
        <v>0</v>
      </c>
      <c r="AB38" s="23" t="b">
        <f t="shared" si="13"/>
        <v>0</v>
      </c>
      <c r="AC38" s="23" t="b">
        <f t="shared" si="14"/>
        <v>0</v>
      </c>
      <c r="AD38" s="23" t="b">
        <f t="shared" si="15"/>
        <v>0</v>
      </c>
      <c r="AE38" s="23" t="b">
        <f t="shared" si="16"/>
        <v>0</v>
      </c>
    </row>
    <row r="39" spans="1:31" x14ac:dyDescent="0.7">
      <c r="A39">
        <v>4.9000000000000004</v>
      </c>
      <c r="B39">
        <v>3.1</v>
      </c>
      <c r="C39">
        <v>1.5</v>
      </c>
      <c r="D39">
        <v>0.1</v>
      </c>
      <c r="E39">
        <v>1</v>
      </c>
      <c r="F39">
        <f t="shared" si="0"/>
        <v>1</v>
      </c>
      <c r="G39">
        <f t="shared" si="1"/>
        <v>0.36659514453958619</v>
      </c>
      <c r="H39">
        <f t="shared" si="2"/>
        <v>3.1299592030051078</v>
      </c>
      <c r="I39">
        <f t="shared" si="3"/>
        <v>4.7554711830521565</v>
      </c>
      <c r="J39">
        <f t="shared" si="17"/>
        <v>0.36659514453958619</v>
      </c>
      <c r="K39">
        <f t="shared" si="4"/>
        <v>1</v>
      </c>
      <c r="T39" s="26">
        <f t="shared" si="5"/>
        <v>5.5</v>
      </c>
      <c r="U39" s="26">
        <f t="shared" si="6"/>
        <v>3.5</v>
      </c>
      <c r="V39" s="26">
        <f t="shared" si="7"/>
        <v>1.3</v>
      </c>
      <c r="W39" s="26">
        <f t="shared" si="8"/>
        <v>0.2</v>
      </c>
      <c r="X39" s="24" t="b">
        <f t="shared" si="9"/>
        <v>0</v>
      </c>
      <c r="Y39" s="24" t="b">
        <f t="shared" si="10"/>
        <v>0</v>
      </c>
      <c r="Z39" s="24" t="b">
        <f t="shared" si="11"/>
        <v>0</v>
      </c>
      <c r="AA39" s="24" t="b">
        <f t="shared" si="12"/>
        <v>0</v>
      </c>
      <c r="AB39" s="23" t="b">
        <f t="shared" si="13"/>
        <v>0</v>
      </c>
      <c r="AC39" s="23" t="b">
        <f t="shared" si="14"/>
        <v>0</v>
      </c>
      <c r="AD39" s="23" t="b">
        <f t="shared" si="15"/>
        <v>0</v>
      </c>
      <c r="AE39" s="23" t="b">
        <f t="shared" si="16"/>
        <v>0</v>
      </c>
    </row>
    <row r="40" spans="1:31" x14ac:dyDescent="0.7">
      <c r="A40">
        <v>4.4000000000000004</v>
      </c>
      <c r="B40">
        <v>3</v>
      </c>
      <c r="C40">
        <v>1.3</v>
      </c>
      <c r="D40">
        <v>0.2</v>
      </c>
      <c r="E40">
        <v>1</v>
      </c>
      <c r="F40">
        <f t="shared" si="0"/>
        <v>1</v>
      </c>
      <c r="G40">
        <f t="shared" si="1"/>
        <v>0.75550777626706089</v>
      </c>
      <c r="H40">
        <f t="shared" si="2"/>
        <v>3.428606169371204</v>
      </c>
      <c r="I40">
        <f t="shared" si="3"/>
        <v>5.0889192138834423</v>
      </c>
      <c r="J40">
        <f t="shared" si="17"/>
        <v>0.75550777626706089</v>
      </c>
      <c r="K40">
        <f t="shared" si="4"/>
        <v>1</v>
      </c>
      <c r="M40" s="23" t="s">
        <v>634</v>
      </c>
      <c r="N40" s="23"/>
      <c r="O40" s="23"/>
      <c r="P40" s="23"/>
      <c r="Q40" s="23"/>
      <c r="T40" s="26">
        <f t="shared" si="5"/>
        <v>4.9000000000000004</v>
      </c>
      <c r="U40" s="26">
        <f t="shared" si="6"/>
        <v>3.1</v>
      </c>
      <c r="V40" s="26">
        <f t="shared" si="7"/>
        <v>1.5</v>
      </c>
      <c r="W40" s="26">
        <f t="shared" si="8"/>
        <v>0.1</v>
      </c>
      <c r="X40" s="24" t="b">
        <f t="shared" si="9"/>
        <v>0</v>
      </c>
      <c r="Y40" s="24" t="b">
        <f t="shared" si="10"/>
        <v>0</v>
      </c>
      <c r="Z40" s="24" t="b">
        <f t="shared" si="11"/>
        <v>0</v>
      </c>
      <c r="AA40" s="24" t="b">
        <f t="shared" si="12"/>
        <v>0</v>
      </c>
      <c r="AB40" s="23" t="b">
        <f t="shared" si="13"/>
        <v>0</v>
      </c>
      <c r="AC40" s="23" t="b">
        <f t="shared" si="14"/>
        <v>0</v>
      </c>
      <c r="AD40" s="23" t="b">
        <f t="shared" si="15"/>
        <v>0</v>
      </c>
      <c r="AE40" s="23" t="b">
        <f t="shared" si="16"/>
        <v>0</v>
      </c>
    </row>
    <row r="41" spans="1:31" x14ac:dyDescent="0.7">
      <c r="A41">
        <v>5.0999999999999996</v>
      </c>
      <c r="B41">
        <v>3.4</v>
      </c>
      <c r="C41">
        <v>1.5</v>
      </c>
      <c r="D41">
        <v>0.2</v>
      </c>
      <c r="E41">
        <v>1</v>
      </c>
      <c r="F41">
        <f t="shared" si="0"/>
        <v>1</v>
      </c>
      <c r="G41">
        <f t="shared" si="1"/>
        <v>0.1113193604006063</v>
      </c>
      <c r="H41">
        <f t="shared" si="2"/>
        <v>3.0929992907332471</v>
      </c>
      <c r="I41">
        <f t="shared" si="3"/>
        <v>4.6615911552564766</v>
      </c>
      <c r="J41">
        <f t="shared" si="17"/>
        <v>0.1113193604006063</v>
      </c>
      <c r="K41">
        <f t="shared" si="4"/>
        <v>1</v>
      </c>
      <c r="M41" s="23" t="s">
        <v>19</v>
      </c>
      <c r="N41" s="23">
        <f>AVERAGE(AB3:AB152)</f>
        <v>6.7019999999999973</v>
      </c>
      <c r="O41" s="23">
        <f t="shared" ref="O41:Q41" si="24">AVERAGE(AC3:AC152)</f>
        <v>3.0159999999999991</v>
      </c>
      <c r="P41" s="23">
        <f t="shared" si="24"/>
        <v>5.5559999999999983</v>
      </c>
      <c r="Q41" s="23">
        <f t="shared" si="24"/>
        <v>1.992</v>
      </c>
      <c r="T41" s="26">
        <f t="shared" si="5"/>
        <v>4.4000000000000004</v>
      </c>
      <c r="U41" s="26">
        <f t="shared" si="6"/>
        <v>3</v>
      </c>
      <c r="V41" s="26">
        <f t="shared" si="7"/>
        <v>1.3</v>
      </c>
      <c r="W41" s="26">
        <f t="shared" si="8"/>
        <v>0.2</v>
      </c>
      <c r="X41" s="24" t="b">
        <f t="shared" si="9"/>
        <v>0</v>
      </c>
      <c r="Y41" s="24" t="b">
        <f t="shared" si="10"/>
        <v>0</v>
      </c>
      <c r="Z41" s="24" t="b">
        <f t="shared" si="11"/>
        <v>0</v>
      </c>
      <c r="AA41" s="24" t="b">
        <f t="shared" si="12"/>
        <v>0</v>
      </c>
      <c r="AB41" s="23" t="b">
        <f t="shared" si="13"/>
        <v>0</v>
      </c>
      <c r="AC41" s="23" t="b">
        <f t="shared" si="14"/>
        <v>0</v>
      </c>
      <c r="AD41" s="23" t="b">
        <f t="shared" si="15"/>
        <v>0</v>
      </c>
      <c r="AE41" s="23" t="b">
        <f t="shared" si="16"/>
        <v>0</v>
      </c>
    </row>
    <row r="42" spans="1:31" x14ac:dyDescent="0.7">
      <c r="A42">
        <v>5</v>
      </c>
      <c r="B42">
        <v>3.5</v>
      </c>
      <c r="C42">
        <v>1.3</v>
      </c>
      <c r="D42">
        <v>0.3</v>
      </c>
      <c r="E42">
        <v>1</v>
      </c>
      <c r="F42">
        <f t="shared" si="0"/>
        <v>1</v>
      </c>
      <c r="G42">
        <f t="shared" si="1"/>
        <v>0.19181240835774904</v>
      </c>
      <c r="H42">
        <f t="shared" si="2"/>
        <v>3.2815878055477734</v>
      </c>
      <c r="I42">
        <f t="shared" si="3"/>
        <v>4.8413024979382548</v>
      </c>
      <c r="J42">
        <f t="shared" si="17"/>
        <v>0.19181240835774904</v>
      </c>
      <c r="K42">
        <f t="shared" si="4"/>
        <v>1</v>
      </c>
      <c r="M42" s="23" t="s">
        <v>20</v>
      </c>
      <c r="N42" s="23">
        <f>MIN(AB3:AB152)</f>
        <v>5.8</v>
      </c>
      <c r="O42" s="23">
        <f t="shared" ref="O42:Q42" si="25">MIN(AC3:AC152)</f>
        <v>2.5</v>
      </c>
      <c r="P42" s="23">
        <f t="shared" si="25"/>
        <v>4.7</v>
      </c>
      <c r="Q42" s="23">
        <f t="shared" si="25"/>
        <v>1.4</v>
      </c>
      <c r="T42" s="26">
        <f t="shared" si="5"/>
        <v>5.0999999999999996</v>
      </c>
      <c r="U42" s="26">
        <f t="shared" si="6"/>
        <v>3.4</v>
      </c>
      <c r="V42" s="26">
        <f t="shared" si="7"/>
        <v>1.5</v>
      </c>
      <c r="W42" s="26">
        <f t="shared" si="8"/>
        <v>0.2</v>
      </c>
      <c r="X42" s="24" t="b">
        <f t="shared" si="9"/>
        <v>0</v>
      </c>
      <c r="Y42" s="24" t="b">
        <f t="shared" si="10"/>
        <v>0</v>
      </c>
      <c r="Z42" s="24" t="b">
        <f t="shared" si="11"/>
        <v>0</v>
      </c>
      <c r="AA42" s="24" t="b">
        <f t="shared" si="12"/>
        <v>0</v>
      </c>
      <c r="AB42" s="23" t="b">
        <f t="shared" si="13"/>
        <v>0</v>
      </c>
      <c r="AC42" s="23" t="b">
        <f t="shared" si="14"/>
        <v>0</v>
      </c>
      <c r="AD42" s="23" t="b">
        <f t="shared" si="15"/>
        <v>0</v>
      </c>
      <c r="AE42" s="23" t="b">
        <f t="shared" si="16"/>
        <v>0</v>
      </c>
    </row>
    <row r="43" spans="1:31" x14ac:dyDescent="0.7">
      <c r="A43">
        <v>4.5</v>
      </c>
      <c r="B43">
        <v>2.2999999999999998</v>
      </c>
      <c r="C43">
        <v>1.3</v>
      </c>
      <c r="D43">
        <v>0.3</v>
      </c>
      <c r="E43">
        <v>1</v>
      </c>
      <c r="F43">
        <f t="shared" si="0"/>
        <v>1</v>
      </c>
      <c r="G43">
        <f t="shared" si="1"/>
        <v>1.2393514432960495</v>
      </c>
      <c r="H43">
        <f t="shared" si="2"/>
        <v>3.3703491374230867</v>
      </c>
      <c r="I43">
        <f t="shared" si="3"/>
        <v>5.0607116563913985</v>
      </c>
      <c r="J43">
        <f t="shared" si="17"/>
        <v>1.2393514432960495</v>
      </c>
      <c r="K43">
        <f t="shared" si="4"/>
        <v>1</v>
      </c>
      <c r="M43" s="23" t="s">
        <v>21</v>
      </c>
      <c r="N43" s="23">
        <f>MAX(AB3:AB152)</f>
        <v>7.9</v>
      </c>
      <c r="O43" s="23">
        <f t="shared" ref="O43:Q43" si="26">MAX(AC3:AC152)</f>
        <v>3.8</v>
      </c>
      <c r="P43" s="23">
        <f t="shared" si="26"/>
        <v>6.9</v>
      </c>
      <c r="Q43" s="23">
        <f t="shared" si="26"/>
        <v>2.5</v>
      </c>
      <c r="T43" s="26">
        <f t="shared" si="5"/>
        <v>5</v>
      </c>
      <c r="U43" s="26">
        <f t="shared" si="6"/>
        <v>3.5</v>
      </c>
      <c r="V43" s="26">
        <f t="shared" si="7"/>
        <v>1.3</v>
      </c>
      <c r="W43" s="26">
        <f t="shared" si="8"/>
        <v>0.3</v>
      </c>
      <c r="X43" s="24" t="b">
        <f t="shared" si="9"/>
        <v>0</v>
      </c>
      <c r="Y43" s="24" t="b">
        <f t="shared" si="10"/>
        <v>0</v>
      </c>
      <c r="Z43" s="24" t="b">
        <f t="shared" si="11"/>
        <v>0</v>
      </c>
      <c r="AA43" s="24" t="b">
        <f t="shared" si="12"/>
        <v>0</v>
      </c>
      <c r="AB43" s="23" t="b">
        <f t="shared" si="13"/>
        <v>0</v>
      </c>
      <c r="AC43" s="23" t="b">
        <f t="shared" si="14"/>
        <v>0</v>
      </c>
      <c r="AD43" s="23" t="b">
        <f t="shared" si="15"/>
        <v>0</v>
      </c>
      <c r="AE43" s="23" t="b">
        <f t="shared" si="16"/>
        <v>0</v>
      </c>
    </row>
    <row r="44" spans="1:31" x14ac:dyDescent="0.7">
      <c r="A44">
        <v>4.4000000000000004</v>
      </c>
      <c r="B44">
        <v>3.2</v>
      </c>
      <c r="C44">
        <v>1.3</v>
      </c>
      <c r="D44">
        <v>0.2</v>
      </c>
      <c r="E44">
        <v>1</v>
      </c>
      <c r="F44">
        <f t="shared" si="0"/>
        <v>1</v>
      </c>
      <c r="G44">
        <f t="shared" si="1"/>
        <v>0.66602702647865497</v>
      </c>
      <c r="H44">
        <f t="shared" si="2"/>
        <v>3.4511045874250077</v>
      </c>
      <c r="I44">
        <f t="shared" si="3"/>
        <v>5.0925569022318351</v>
      </c>
      <c r="J44">
        <f t="shared" si="17"/>
        <v>0.66602702647865497</v>
      </c>
      <c r="K44">
        <f t="shared" si="4"/>
        <v>1</v>
      </c>
      <c r="T44" s="26">
        <f t="shared" si="5"/>
        <v>4.5</v>
      </c>
      <c r="U44" s="26">
        <f t="shared" si="6"/>
        <v>2.2999999999999998</v>
      </c>
      <c r="V44" s="26">
        <f t="shared" si="7"/>
        <v>1.3</v>
      </c>
      <c r="W44" s="26">
        <f t="shared" si="8"/>
        <v>0.3</v>
      </c>
      <c r="X44" s="24" t="b">
        <f t="shared" si="9"/>
        <v>0</v>
      </c>
      <c r="Y44" s="24" t="b">
        <f t="shared" si="10"/>
        <v>0</v>
      </c>
      <c r="Z44" s="24" t="b">
        <f t="shared" si="11"/>
        <v>0</v>
      </c>
      <c r="AA44" s="24" t="b">
        <f t="shared" si="12"/>
        <v>0</v>
      </c>
      <c r="AB44" s="23" t="b">
        <f t="shared" si="13"/>
        <v>0</v>
      </c>
      <c r="AC44" s="23" t="b">
        <f t="shared" si="14"/>
        <v>0</v>
      </c>
      <c r="AD44" s="23" t="b">
        <f t="shared" si="15"/>
        <v>0</v>
      </c>
      <c r="AE44" s="23" t="b">
        <f t="shared" si="16"/>
        <v>0</v>
      </c>
    </row>
    <row r="45" spans="1:31" x14ac:dyDescent="0.7">
      <c r="A45">
        <v>5</v>
      </c>
      <c r="B45">
        <v>3.5</v>
      </c>
      <c r="C45">
        <v>1.6</v>
      </c>
      <c r="D45">
        <v>0.6</v>
      </c>
      <c r="E45">
        <v>1</v>
      </c>
      <c r="F45">
        <f t="shared" si="0"/>
        <v>1</v>
      </c>
      <c r="G45">
        <f t="shared" si="1"/>
        <v>0.389861513873837</v>
      </c>
      <c r="H45">
        <f t="shared" si="2"/>
        <v>2.9298525418225738</v>
      </c>
      <c r="I45">
        <f t="shared" si="3"/>
        <v>4.482978782621224</v>
      </c>
      <c r="J45">
        <f t="shared" si="17"/>
        <v>0.389861513873837</v>
      </c>
      <c r="K45">
        <f t="shared" si="4"/>
        <v>1</v>
      </c>
      <c r="M45" s="26" t="s">
        <v>635</v>
      </c>
      <c r="N45" s="26"/>
      <c r="O45" s="26"/>
      <c r="P45" s="26"/>
      <c r="Q45" s="26"/>
      <c r="T45" s="26">
        <f t="shared" si="5"/>
        <v>4.4000000000000004</v>
      </c>
      <c r="U45" s="26">
        <f t="shared" si="6"/>
        <v>3.2</v>
      </c>
      <c r="V45" s="26">
        <f t="shared" si="7"/>
        <v>1.3</v>
      </c>
      <c r="W45" s="26">
        <f t="shared" si="8"/>
        <v>0.2</v>
      </c>
      <c r="X45" s="24" t="b">
        <f t="shared" si="9"/>
        <v>0</v>
      </c>
      <c r="Y45" s="24" t="b">
        <f t="shared" si="10"/>
        <v>0</v>
      </c>
      <c r="Z45" s="24" t="b">
        <f t="shared" si="11"/>
        <v>0</v>
      </c>
      <c r="AA45" s="24" t="b">
        <f t="shared" si="12"/>
        <v>0</v>
      </c>
      <c r="AB45" s="23" t="b">
        <f t="shared" si="13"/>
        <v>0</v>
      </c>
      <c r="AC45" s="23" t="b">
        <f t="shared" si="14"/>
        <v>0</v>
      </c>
      <c r="AD45" s="23" t="b">
        <f t="shared" si="15"/>
        <v>0</v>
      </c>
      <c r="AE45" s="23" t="b">
        <f t="shared" si="16"/>
        <v>0</v>
      </c>
    </row>
    <row r="46" spans="1:31" x14ac:dyDescent="0.7">
      <c r="A46">
        <v>5.0999999999999996</v>
      </c>
      <c r="B46">
        <v>3.8</v>
      </c>
      <c r="C46">
        <v>1.9</v>
      </c>
      <c r="D46">
        <v>0.4</v>
      </c>
      <c r="E46">
        <v>1</v>
      </c>
      <c r="F46">
        <f t="shared" si="0"/>
        <v>1</v>
      </c>
      <c r="G46">
        <f t="shared" si="1"/>
        <v>0.60761171812268355</v>
      </c>
      <c r="H46">
        <f t="shared" si="2"/>
        <v>2.8028931178101804</v>
      </c>
      <c r="I46">
        <f t="shared" si="3"/>
        <v>4.3008253586296759</v>
      </c>
      <c r="J46">
        <f t="shared" si="17"/>
        <v>0.60761171812268355</v>
      </c>
      <c r="K46">
        <f t="shared" si="4"/>
        <v>1</v>
      </c>
      <c r="M46" s="26" t="s">
        <v>19</v>
      </c>
      <c r="N46" s="26">
        <f>AVERAGE(A2:A51)</f>
        <v>5.0059999999999993</v>
      </c>
      <c r="O46" s="26">
        <f t="shared" ref="O46:Q46" si="27">AVERAGE(B2:B51)</f>
        <v>3.4180000000000006</v>
      </c>
      <c r="P46" s="26">
        <f t="shared" si="27"/>
        <v>1.464</v>
      </c>
      <c r="Q46" s="26">
        <f t="shared" si="27"/>
        <v>0.24399999999999991</v>
      </c>
      <c r="T46" s="26">
        <f t="shared" si="5"/>
        <v>5</v>
      </c>
      <c r="U46" s="26">
        <f t="shared" si="6"/>
        <v>3.5</v>
      </c>
      <c r="V46" s="26">
        <f t="shared" si="7"/>
        <v>1.6</v>
      </c>
      <c r="W46" s="26">
        <f t="shared" si="8"/>
        <v>0.6</v>
      </c>
      <c r="X46" s="24" t="b">
        <f t="shared" si="9"/>
        <v>0</v>
      </c>
      <c r="Y46" s="24" t="b">
        <f t="shared" si="10"/>
        <v>0</v>
      </c>
      <c r="Z46" s="24" t="b">
        <f t="shared" si="11"/>
        <v>0</v>
      </c>
      <c r="AA46" s="24" t="b">
        <f t="shared" si="12"/>
        <v>0</v>
      </c>
      <c r="AB46" s="23" t="b">
        <f t="shared" si="13"/>
        <v>0</v>
      </c>
      <c r="AC46" s="23" t="b">
        <f t="shared" si="14"/>
        <v>0</v>
      </c>
      <c r="AD46" s="23" t="b">
        <f t="shared" si="15"/>
        <v>0</v>
      </c>
      <c r="AE46" s="23" t="b">
        <f t="shared" si="16"/>
        <v>0</v>
      </c>
    </row>
    <row r="47" spans="1:31" x14ac:dyDescent="0.7">
      <c r="A47">
        <v>4.8</v>
      </c>
      <c r="B47">
        <v>3</v>
      </c>
      <c r="C47">
        <v>1.4</v>
      </c>
      <c r="D47">
        <v>0.3</v>
      </c>
      <c r="E47">
        <v>1</v>
      </c>
      <c r="F47">
        <f t="shared" si="0"/>
        <v>1</v>
      </c>
      <c r="G47">
        <f t="shared" si="1"/>
        <v>0.47370032721120248</v>
      </c>
      <c r="H47">
        <f t="shared" si="2"/>
        <v>3.1647709312458905</v>
      </c>
      <c r="I47">
        <f t="shared" si="3"/>
        <v>4.8032846271979874</v>
      </c>
      <c r="J47">
        <f t="shared" si="17"/>
        <v>0.47370032721120248</v>
      </c>
      <c r="K47">
        <f t="shared" si="4"/>
        <v>1</v>
      </c>
      <c r="M47" s="26" t="s">
        <v>20</v>
      </c>
      <c r="N47" s="26">
        <f>MIN(A2:A51)</f>
        <v>4.3</v>
      </c>
      <c r="O47" s="26">
        <f t="shared" ref="O47:Q47" si="28">MIN(B2:B51)</f>
        <v>2.2999999999999998</v>
      </c>
      <c r="P47" s="26">
        <f t="shared" si="28"/>
        <v>1</v>
      </c>
      <c r="Q47" s="26">
        <f t="shared" si="28"/>
        <v>0.1</v>
      </c>
      <c r="T47" s="26">
        <f t="shared" si="5"/>
        <v>5.0999999999999996</v>
      </c>
      <c r="U47" s="26">
        <f t="shared" si="6"/>
        <v>3.8</v>
      </c>
      <c r="V47" s="26">
        <f t="shared" si="7"/>
        <v>1.9</v>
      </c>
      <c r="W47" s="26">
        <f t="shared" si="8"/>
        <v>0.4</v>
      </c>
      <c r="X47" s="24" t="b">
        <f t="shared" si="9"/>
        <v>0</v>
      </c>
      <c r="Y47" s="24" t="b">
        <f t="shared" si="10"/>
        <v>0</v>
      </c>
      <c r="Z47" s="24" t="b">
        <f t="shared" si="11"/>
        <v>0</v>
      </c>
      <c r="AA47" s="24" t="b">
        <f t="shared" si="12"/>
        <v>0</v>
      </c>
      <c r="AB47" s="23" t="b">
        <f t="shared" si="13"/>
        <v>0</v>
      </c>
      <c r="AC47" s="23" t="b">
        <f t="shared" si="14"/>
        <v>0</v>
      </c>
      <c r="AD47" s="23" t="b">
        <f t="shared" si="15"/>
        <v>0</v>
      </c>
      <c r="AE47" s="23" t="b">
        <f t="shared" si="16"/>
        <v>0</v>
      </c>
    </row>
    <row r="48" spans="1:31" x14ac:dyDescent="0.7">
      <c r="A48">
        <v>5.0999999999999996</v>
      </c>
      <c r="B48">
        <v>3.8</v>
      </c>
      <c r="C48">
        <v>1.6</v>
      </c>
      <c r="D48">
        <v>0.2</v>
      </c>
      <c r="E48">
        <v>1</v>
      </c>
      <c r="F48">
        <f t="shared" si="0"/>
        <v>1</v>
      </c>
      <c r="G48">
        <f t="shared" si="1"/>
        <v>0.41855943425038161</v>
      </c>
      <c r="H48">
        <f t="shared" si="2"/>
        <v>3.1216134769431165</v>
      </c>
      <c r="I48">
        <f t="shared" si="3"/>
        <v>4.6275810282305683</v>
      </c>
      <c r="J48">
        <f t="shared" si="17"/>
        <v>0.41855943425038161</v>
      </c>
      <c r="K48">
        <f t="shared" si="4"/>
        <v>1</v>
      </c>
      <c r="M48" s="26" t="s">
        <v>21</v>
      </c>
      <c r="N48" s="26">
        <f>MAX(A2:A51)</f>
        <v>5.8</v>
      </c>
      <c r="O48" s="26">
        <f t="shared" ref="O48:Q48" si="29">MAX(B2:B51)</f>
        <v>4.4000000000000004</v>
      </c>
      <c r="P48" s="26">
        <f t="shared" si="29"/>
        <v>1.9</v>
      </c>
      <c r="Q48" s="26">
        <f t="shared" si="29"/>
        <v>0.6</v>
      </c>
      <c r="T48" s="26">
        <f t="shared" si="5"/>
        <v>4.8</v>
      </c>
      <c r="U48" s="26">
        <f t="shared" si="6"/>
        <v>3</v>
      </c>
      <c r="V48" s="26">
        <f t="shared" si="7"/>
        <v>1.4</v>
      </c>
      <c r="W48" s="26">
        <f t="shared" si="8"/>
        <v>0.3</v>
      </c>
      <c r="X48" s="24" t="b">
        <f t="shared" si="9"/>
        <v>0</v>
      </c>
      <c r="Y48" s="24" t="b">
        <f t="shared" si="10"/>
        <v>0</v>
      </c>
      <c r="Z48" s="24" t="b">
        <f t="shared" si="11"/>
        <v>0</v>
      </c>
      <c r="AA48" s="24" t="b">
        <f t="shared" si="12"/>
        <v>0</v>
      </c>
      <c r="AB48" s="23" t="b">
        <f t="shared" si="13"/>
        <v>0</v>
      </c>
      <c r="AC48" s="23" t="b">
        <f t="shared" si="14"/>
        <v>0</v>
      </c>
      <c r="AD48" s="23" t="b">
        <f t="shared" si="15"/>
        <v>0</v>
      </c>
      <c r="AE48" s="23" t="b">
        <f t="shared" si="16"/>
        <v>0</v>
      </c>
    </row>
    <row r="49" spans="1:31" x14ac:dyDescent="0.7">
      <c r="A49">
        <v>4.5999999999999996</v>
      </c>
      <c r="B49">
        <v>3.2</v>
      </c>
      <c r="C49">
        <v>1.4</v>
      </c>
      <c r="D49">
        <v>0.2</v>
      </c>
      <c r="E49">
        <v>1</v>
      </c>
      <c r="F49">
        <f t="shared" si="0"/>
        <v>1</v>
      </c>
      <c r="G49">
        <f t="shared" si="1"/>
        <v>0.46732429853368418</v>
      </c>
      <c r="H49">
        <f t="shared" si="2"/>
        <v>3.2897920251891475</v>
      </c>
      <c r="I49">
        <f t="shared" si="3"/>
        <v>4.923231649693439</v>
      </c>
      <c r="J49">
        <f t="shared" si="17"/>
        <v>0.46732429853368418</v>
      </c>
      <c r="K49">
        <f t="shared" si="4"/>
        <v>1</v>
      </c>
      <c r="T49" s="26">
        <f t="shared" si="5"/>
        <v>5.0999999999999996</v>
      </c>
      <c r="U49" s="26">
        <f t="shared" si="6"/>
        <v>3.8</v>
      </c>
      <c r="V49" s="26">
        <f t="shared" si="7"/>
        <v>1.6</v>
      </c>
      <c r="W49" s="26">
        <f t="shared" si="8"/>
        <v>0.2</v>
      </c>
      <c r="X49" s="24" t="b">
        <f t="shared" si="9"/>
        <v>0</v>
      </c>
      <c r="Y49" s="24" t="b">
        <f t="shared" si="10"/>
        <v>0</v>
      </c>
      <c r="Z49" s="24" t="b">
        <f t="shared" si="11"/>
        <v>0</v>
      </c>
      <c r="AA49" s="24" t="b">
        <f t="shared" si="12"/>
        <v>0</v>
      </c>
      <c r="AB49" s="23" t="b">
        <f t="shared" si="13"/>
        <v>0</v>
      </c>
      <c r="AC49" s="23" t="b">
        <f t="shared" si="14"/>
        <v>0</v>
      </c>
      <c r="AD49" s="23" t="b">
        <f t="shared" si="15"/>
        <v>0</v>
      </c>
      <c r="AE49" s="23" t="b">
        <f t="shared" si="16"/>
        <v>0</v>
      </c>
    </row>
    <row r="50" spans="1:31" x14ac:dyDescent="0.7">
      <c r="A50">
        <v>5.3</v>
      </c>
      <c r="B50">
        <v>3.7</v>
      </c>
      <c r="C50">
        <v>1.5</v>
      </c>
      <c r="D50">
        <v>0.2</v>
      </c>
      <c r="E50">
        <v>1</v>
      </c>
      <c r="F50">
        <f t="shared" si="0"/>
        <v>1</v>
      </c>
      <c r="G50">
        <f t="shared" si="1"/>
        <v>0.4113295515763486</v>
      </c>
      <c r="H50">
        <f t="shared" si="2"/>
        <v>3.1357879953221977</v>
      </c>
      <c r="I50">
        <f t="shared" si="3"/>
        <v>4.6335797962692995</v>
      </c>
      <c r="J50">
        <f t="shared" si="17"/>
        <v>0.4113295515763486</v>
      </c>
      <c r="K50">
        <f t="shared" si="4"/>
        <v>1</v>
      </c>
      <c r="M50" s="24" t="s">
        <v>636</v>
      </c>
      <c r="N50" s="24"/>
      <c r="O50" s="24"/>
      <c r="P50" s="24"/>
      <c r="Q50" s="24"/>
      <c r="T50" s="26">
        <f t="shared" si="5"/>
        <v>4.5999999999999996</v>
      </c>
      <c r="U50" s="26">
        <f t="shared" si="6"/>
        <v>3.2</v>
      </c>
      <c r="V50" s="26">
        <f t="shared" si="7"/>
        <v>1.4</v>
      </c>
      <c r="W50" s="26">
        <f t="shared" si="8"/>
        <v>0.2</v>
      </c>
      <c r="X50" s="24" t="b">
        <f t="shared" si="9"/>
        <v>0</v>
      </c>
      <c r="Y50" s="24" t="b">
        <f t="shared" si="10"/>
        <v>0</v>
      </c>
      <c r="Z50" s="24" t="b">
        <f t="shared" si="11"/>
        <v>0</v>
      </c>
      <c r="AA50" s="24" t="b">
        <f t="shared" si="12"/>
        <v>0</v>
      </c>
      <c r="AB50" s="23" t="b">
        <f t="shared" si="13"/>
        <v>0</v>
      </c>
      <c r="AC50" s="23" t="b">
        <f t="shared" si="14"/>
        <v>0</v>
      </c>
      <c r="AD50" s="23" t="b">
        <f t="shared" si="15"/>
        <v>0</v>
      </c>
      <c r="AE50" s="23" t="b">
        <f t="shared" si="16"/>
        <v>0</v>
      </c>
    </row>
    <row r="51" spans="1:31" x14ac:dyDescent="0.7">
      <c r="A51">
        <v>5</v>
      </c>
      <c r="B51">
        <v>3.3</v>
      </c>
      <c r="C51">
        <v>1.4</v>
      </c>
      <c r="D51">
        <v>0.2</v>
      </c>
      <c r="E51">
        <v>1</v>
      </c>
      <c r="F51">
        <f t="shared" si="0"/>
        <v>1</v>
      </c>
      <c r="G51">
        <f t="shared" si="1"/>
        <v>0.1413930691370697</v>
      </c>
      <c r="H51">
        <f t="shared" si="2"/>
        <v>3.1841511467767747</v>
      </c>
      <c r="I51">
        <f t="shared" si="3"/>
        <v>4.7743980294074611</v>
      </c>
      <c r="J51">
        <f t="shared" si="17"/>
        <v>0.1413930691370697</v>
      </c>
      <c r="K51">
        <f t="shared" si="4"/>
        <v>1</v>
      </c>
      <c r="M51" s="24" t="s">
        <v>19</v>
      </c>
      <c r="N51" s="24">
        <f>AVERAGE(A52:A101)</f>
        <v>5.9359999999999999</v>
      </c>
      <c r="O51" s="24">
        <f t="shared" ref="O51:Q51" si="30">AVERAGE(B52:B101)</f>
        <v>2.7700000000000005</v>
      </c>
      <c r="P51" s="24">
        <f t="shared" si="30"/>
        <v>4.26</v>
      </c>
      <c r="Q51" s="24">
        <f t="shared" si="30"/>
        <v>1.3259999999999998</v>
      </c>
      <c r="T51" s="26">
        <f t="shared" si="5"/>
        <v>5.3</v>
      </c>
      <c r="U51" s="26">
        <f t="shared" si="6"/>
        <v>3.7</v>
      </c>
      <c r="V51" s="26">
        <f t="shared" si="7"/>
        <v>1.5</v>
      </c>
      <c r="W51" s="26">
        <f t="shared" si="8"/>
        <v>0.2</v>
      </c>
      <c r="X51" s="24" t="b">
        <f t="shared" si="9"/>
        <v>0</v>
      </c>
      <c r="Y51" s="24" t="b">
        <f t="shared" si="10"/>
        <v>0</v>
      </c>
      <c r="Z51" s="24" t="b">
        <f t="shared" si="11"/>
        <v>0</v>
      </c>
      <c r="AA51" s="24" t="b">
        <f t="shared" si="12"/>
        <v>0</v>
      </c>
      <c r="AB51" s="23" t="b">
        <f t="shared" si="13"/>
        <v>0</v>
      </c>
      <c r="AC51" s="23" t="b">
        <f t="shared" si="14"/>
        <v>0</v>
      </c>
      <c r="AD51" s="23" t="b">
        <f t="shared" si="15"/>
        <v>0</v>
      </c>
      <c r="AE51" s="23" t="b">
        <f t="shared" si="16"/>
        <v>0</v>
      </c>
    </row>
    <row r="52" spans="1:31" x14ac:dyDescent="0.7">
      <c r="A52">
        <v>7</v>
      </c>
      <c r="B52">
        <v>3.2</v>
      </c>
      <c r="C52">
        <v>4.7</v>
      </c>
      <c r="D52">
        <v>1.4</v>
      </c>
      <c r="E52">
        <v>2</v>
      </c>
      <c r="F52">
        <f t="shared" ref="F3:F66" si="31">IF(J52=G52,1,IF(J52=H52, 2,3))</f>
        <v>3</v>
      </c>
      <c r="G52">
        <f t="shared" si="1"/>
        <v>3.9788933134729816</v>
      </c>
      <c r="H52">
        <f t="shared" si="2"/>
        <v>1.396156620200093</v>
      </c>
      <c r="I52">
        <f t="shared" si="3"/>
        <v>1.0548243081137509</v>
      </c>
      <c r="J52">
        <f t="shared" si="17"/>
        <v>1.0548243081137509</v>
      </c>
      <c r="K52">
        <f t="shared" si="4"/>
        <v>0</v>
      </c>
      <c r="M52" s="24" t="s">
        <v>20</v>
      </c>
      <c r="N52" s="24">
        <f>MIN(A52:A101)</f>
        <v>4.9000000000000004</v>
      </c>
      <c r="O52" s="24">
        <f t="shared" ref="O52:Q52" si="32">MIN(B52:B101)</f>
        <v>2</v>
      </c>
      <c r="P52" s="24">
        <f t="shared" si="32"/>
        <v>3</v>
      </c>
      <c r="Q52" s="24">
        <f t="shared" si="32"/>
        <v>1</v>
      </c>
      <c r="T52" s="26">
        <f t="shared" si="5"/>
        <v>5</v>
      </c>
      <c r="U52" s="26">
        <f t="shared" si="6"/>
        <v>3.3</v>
      </c>
      <c r="V52" s="26">
        <f t="shared" si="7"/>
        <v>1.4</v>
      </c>
      <c r="W52" s="26">
        <f t="shared" si="8"/>
        <v>0.2</v>
      </c>
      <c r="X52" s="24" t="b">
        <f t="shared" si="9"/>
        <v>0</v>
      </c>
      <c r="Y52" s="24" t="b">
        <f t="shared" si="10"/>
        <v>0</v>
      </c>
      <c r="Z52" s="24" t="b">
        <f t="shared" si="11"/>
        <v>0</v>
      </c>
      <c r="AA52" s="24" t="b">
        <f t="shared" si="12"/>
        <v>0</v>
      </c>
      <c r="AB52" s="23" t="b">
        <f t="shared" si="13"/>
        <v>0</v>
      </c>
      <c r="AC52" s="23" t="b">
        <f t="shared" si="14"/>
        <v>0</v>
      </c>
      <c r="AD52" s="23" t="b">
        <f t="shared" si="15"/>
        <v>0</v>
      </c>
      <c r="AE52" s="23" t="b">
        <f t="shared" si="16"/>
        <v>0</v>
      </c>
    </row>
    <row r="53" spans="1:31" x14ac:dyDescent="0.7">
      <c r="A53">
        <v>6.4</v>
      </c>
      <c r="B53">
        <v>3.2</v>
      </c>
      <c r="C53">
        <v>4.5</v>
      </c>
      <c r="D53">
        <v>1.5</v>
      </c>
      <c r="E53">
        <v>2</v>
      </c>
      <c r="F53">
        <f t="shared" si="31"/>
        <v>2</v>
      </c>
      <c r="G53">
        <f t="shared" si="1"/>
        <v>3.5756946178330167</v>
      </c>
      <c r="H53">
        <f t="shared" si="2"/>
        <v>0.85039188119760811</v>
      </c>
      <c r="I53">
        <f t="shared" si="3"/>
        <v>1.1518369654867495</v>
      </c>
      <c r="J53">
        <f t="shared" si="17"/>
        <v>0.85039188119760811</v>
      </c>
      <c r="K53">
        <f t="shared" si="4"/>
        <v>1</v>
      </c>
      <c r="M53" s="24" t="s">
        <v>21</v>
      </c>
      <c r="N53" s="24">
        <f>MAX(A52:A101)</f>
        <v>7</v>
      </c>
      <c r="O53" s="24">
        <f t="shared" ref="O53:Q53" si="33">MAX(B52:B101)</f>
        <v>3.4</v>
      </c>
      <c r="P53" s="24">
        <f t="shared" si="33"/>
        <v>5.0999999999999996</v>
      </c>
      <c r="Q53" s="24">
        <f t="shared" si="33"/>
        <v>1.8</v>
      </c>
      <c r="T53" s="26" t="b">
        <f t="shared" si="5"/>
        <v>0</v>
      </c>
      <c r="U53" s="26" t="b">
        <f t="shared" si="6"/>
        <v>0</v>
      </c>
      <c r="V53" s="26" t="b">
        <f t="shared" si="7"/>
        <v>0</v>
      </c>
      <c r="W53" s="26" t="b">
        <f t="shared" si="8"/>
        <v>0</v>
      </c>
      <c r="X53" s="24" t="b">
        <f t="shared" si="9"/>
        <v>0</v>
      </c>
      <c r="Y53" s="24" t="b">
        <f t="shared" si="10"/>
        <v>0</v>
      </c>
      <c r="Z53" s="24" t="b">
        <f t="shared" si="11"/>
        <v>0</v>
      </c>
      <c r="AA53" s="24" t="b">
        <f t="shared" si="12"/>
        <v>0</v>
      </c>
      <c r="AB53" s="23">
        <f t="shared" si="13"/>
        <v>7</v>
      </c>
      <c r="AC53" s="23">
        <f t="shared" si="14"/>
        <v>3.2</v>
      </c>
      <c r="AD53" s="23">
        <f t="shared" si="15"/>
        <v>4.7</v>
      </c>
      <c r="AE53" s="23">
        <f t="shared" si="16"/>
        <v>1.4</v>
      </c>
    </row>
    <row r="54" spans="1:31" x14ac:dyDescent="0.7">
      <c r="A54">
        <v>6.9</v>
      </c>
      <c r="B54">
        <v>3.1</v>
      </c>
      <c r="C54">
        <v>4.9000000000000004</v>
      </c>
      <c r="D54">
        <v>1.5</v>
      </c>
      <c r="E54">
        <v>2</v>
      </c>
      <c r="F54">
        <f t="shared" si="31"/>
        <v>3</v>
      </c>
      <c r="G54">
        <f t="shared" si="1"/>
        <v>4.1318267146626573</v>
      </c>
      <c r="H54">
        <f t="shared" si="2"/>
        <v>1.3746592635039578</v>
      </c>
      <c r="I54">
        <f t="shared" si="3"/>
        <v>0.80211910694634014</v>
      </c>
      <c r="J54">
        <f t="shared" si="17"/>
        <v>0.80211910694634014</v>
      </c>
      <c r="K54">
        <f t="shared" si="4"/>
        <v>0</v>
      </c>
      <c r="T54" s="26" t="b">
        <f t="shared" si="5"/>
        <v>0</v>
      </c>
      <c r="U54" s="26" t="b">
        <f t="shared" si="6"/>
        <v>0</v>
      </c>
      <c r="V54" s="26" t="b">
        <f t="shared" si="7"/>
        <v>0</v>
      </c>
      <c r="W54" s="26" t="b">
        <f t="shared" si="8"/>
        <v>0</v>
      </c>
      <c r="X54" s="24">
        <f t="shared" si="9"/>
        <v>6.4</v>
      </c>
      <c r="Y54" s="24">
        <f t="shared" si="10"/>
        <v>3.2</v>
      </c>
      <c r="Z54" s="24">
        <f t="shared" si="11"/>
        <v>4.5</v>
      </c>
      <c r="AA54" s="24">
        <f t="shared" si="12"/>
        <v>1.5</v>
      </c>
      <c r="AB54" s="23" t="b">
        <f t="shared" si="13"/>
        <v>0</v>
      </c>
      <c r="AC54" s="23" t="b">
        <f t="shared" si="14"/>
        <v>0</v>
      </c>
      <c r="AD54" s="23" t="b">
        <f t="shared" si="15"/>
        <v>0</v>
      </c>
      <c r="AE54" s="23" t="b">
        <f t="shared" si="16"/>
        <v>0</v>
      </c>
    </row>
    <row r="55" spans="1:31" x14ac:dyDescent="0.7">
      <c r="A55">
        <v>5.5</v>
      </c>
      <c r="B55">
        <v>2.2999999999999998</v>
      </c>
      <c r="C55">
        <v>4</v>
      </c>
      <c r="D55">
        <v>1.3</v>
      </c>
      <c r="E55">
        <v>2</v>
      </c>
      <c r="F55">
        <f t="shared" si="31"/>
        <v>2</v>
      </c>
      <c r="G55">
        <f t="shared" si="1"/>
        <v>3.00672446359822</v>
      </c>
      <c r="H55">
        <f t="shared" si="2"/>
        <v>0.54664295981915711</v>
      </c>
      <c r="I55">
        <f t="shared" si="3"/>
        <v>2.1340421276228647</v>
      </c>
      <c r="J55">
        <f t="shared" si="17"/>
        <v>0.54664295981915711</v>
      </c>
      <c r="K55">
        <f t="shared" si="4"/>
        <v>1</v>
      </c>
      <c r="M55" s="23" t="s">
        <v>637</v>
      </c>
      <c r="N55" s="23"/>
      <c r="O55" s="23"/>
      <c r="P55" s="23"/>
      <c r="Q55" s="23"/>
      <c r="T55" s="26" t="b">
        <f t="shared" si="5"/>
        <v>0</v>
      </c>
      <c r="U55" s="26" t="b">
        <f t="shared" si="6"/>
        <v>0</v>
      </c>
      <c r="V55" s="26" t="b">
        <f t="shared" si="7"/>
        <v>0</v>
      </c>
      <c r="W55" s="26" t="b">
        <f t="shared" si="8"/>
        <v>0</v>
      </c>
      <c r="X55" s="24" t="b">
        <f t="shared" si="9"/>
        <v>0</v>
      </c>
      <c r="Y55" s="24" t="b">
        <f t="shared" si="10"/>
        <v>0</v>
      </c>
      <c r="Z55" s="24" t="b">
        <f t="shared" si="11"/>
        <v>0</v>
      </c>
      <c r="AA55" s="24" t="b">
        <f t="shared" si="12"/>
        <v>0</v>
      </c>
      <c r="AB55" s="23">
        <f t="shared" si="13"/>
        <v>6.9</v>
      </c>
      <c r="AC55" s="23">
        <f t="shared" si="14"/>
        <v>3.1</v>
      </c>
      <c r="AD55" s="23">
        <f t="shared" si="15"/>
        <v>4.9000000000000004</v>
      </c>
      <c r="AE55" s="23">
        <f t="shared" si="16"/>
        <v>1.5</v>
      </c>
    </row>
    <row r="56" spans="1:31" x14ac:dyDescent="0.7">
      <c r="A56">
        <v>6.5</v>
      </c>
      <c r="B56">
        <v>2.8</v>
      </c>
      <c r="C56">
        <v>4.5999999999999996</v>
      </c>
      <c r="D56">
        <v>1.5</v>
      </c>
      <c r="E56">
        <v>2</v>
      </c>
      <c r="F56">
        <f t="shared" si="31"/>
        <v>2</v>
      </c>
      <c r="G56">
        <f t="shared" si="1"/>
        <v>3.7451291032486451</v>
      </c>
      <c r="H56">
        <f t="shared" si="2"/>
        <v>0.83308818070129742</v>
      </c>
      <c r="I56">
        <f t="shared" si="3"/>
        <v>1.0486616985590194</v>
      </c>
      <c r="J56">
        <f t="shared" si="17"/>
        <v>0.83308818070129742</v>
      </c>
      <c r="K56">
        <f t="shared" si="4"/>
        <v>1</v>
      </c>
      <c r="M56" s="23" t="s">
        <v>19</v>
      </c>
      <c r="N56" s="23">
        <f>AVERAGE(A102:A151)</f>
        <v>6.5879999999999983</v>
      </c>
      <c r="O56" s="23">
        <f t="shared" ref="O56:Q56" si="34">AVERAGE(B102:B151)</f>
        <v>2.9739999999999998</v>
      </c>
      <c r="P56" s="23">
        <f t="shared" si="34"/>
        <v>5.5519999999999996</v>
      </c>
      <c r="Q56" s="23">
        <f t="shared" si="34"/>
        <v>2.0259999999999998</v>
      </c>
      <c r="T56" s="26" t="b">
        <f t="shared" si="5"/>
        <v>0</v>
      </c>
      <c r="U56" s="26" t="b">
        <f t="shared" si="6"/>
        <v>0</v>
      </c>
      <c r="V56" s="26" t="b">
        <f t="shared" si="7"/>
        <v>0</v>
      </c>
      <c r="W56" s="26" t="b">
        <f t="shared" si="8"/>
        <v>0</v>
      </c>
      <c r="X56" s="24">
        <f t="shared" si="9"/>
        <v>5.5</v>
      </c>
      <c r="Y56" s="24">
        <f t="shared" si="10"/>
        <v>2.2999999999999998</v>
      </c>
      <c r="Z56" s="24">
        <f t="shared" si="11"/>
        <v>4</v>
      </c>
      <c r="AA56" s="24">
        <f t="shared" si="12"/>
        <v>1.3</v>
      </c>
      <c r="AB56" s="23" t="b">
        <f t="shared" si="13"/>
        <v>0</v>
      </c>
      <c r="AC56" s="23" t="b">
        <f t="shared" si="14"/>
        <v>0</v>
      </c>
      <c r="AD56" s="23" t="b">
        <f t="shared" si="15"/>
        <v>0</v>
      </c>
      <c r="AE56" s="23" t="b">
        <f t="shared" si="16"/>
        <v>0</v>
      </c>
    </row>
    <row r="57" spans="1:31" x14ac:dyDescent="0.7">
      <c r="A57">
        <v>5.7</v>
      </c>
      <c r="B57">
        <v>2.8</v>
      </c>
      <c r="C57">
        <v>4.5</v>
      </c>
      <c r="D57">
        <v>1.3</v>
      </c>
      <c r="E57">
        <v>2</v>
      </c>
      <c r="F57">
        <f t="shared" si="31"/>
        <v>2</v>
      </c>
      <c r="G57">
        <f t="shared" si="1"/>
        <v>3.3460412430213711</v>
      </c>
      <c r="H57">
        <f t="shared" si="2"/>
        <v>0.31847640598955201</v>
      </c>
      <c r="I57">
        <f t="shared" si="3"/>
        <v>1.555892820581094</v>
      </c>
      <c r="J57">
        <f t="shared" si="17"/>
        <v>0.31847640598955201</v>
      </c>
      <c r="K57">
        <f t="shared" si="4"/>
        <v>1</v>
      </c>
      <c r="M57" s="23" t="s">
        <v>20</v>
      </c>
      <c r="N57" s="23">
        <f>MIN(A102:A151)</f>
        <v>4.9000000000000004</v>
      </c>
      <c r="O57" s="23">
        <f t="shared" ref="O57:Q57" si="35">MIN(B102:B151)</f>
        <v>2.2000000000000002</v>
      </c>
      <c r="P57" s="23">
        <f t="shared" si="35"/>
        <v>4.5</v>
      </c>
      <c r="Q57" s="23">
        <f t="shared" si="35"/>
        <v>1.4</v>
      </c>
      <c r="T57" s="26" t="b">
        <f t="shared" si="5"/>
        <v>0</v>
      </c>
      <c r="U57" s="26" t="b">
        <f t="shared" si="6"/>
        <v>0</v>
      </c>
      <c r="V57" s="26" t="b">
        <f t="shared" si="7"/>
        <v>0</v>
      </c>
      <c r="W57" s="26" t="b">
        <f t="shared" si="8"/>
        <v>0</v>
      </c>
      <c r="X57" s="24">
        <f t="shared" si="9"/>
        <v>6.5</v>
      </c>
      <c r="Y57" s="24">
        <f t="shared" si="10"/>
        <v>2.8</v>
      </c>
      <c r="Z57" s="24">
        <f t="shared" si="11"/>
        <v>4.5999999999999996</v>
      </c>
      <c r="AA57" s="24">
        <f t="shared" si="12"/>
        <v>1.5</v>
      </c>
      <c r="AB57" s="23" t="b">
        <f t="shared" si="13"/>
        <v>0</v>
      </c>
      <c r="AC57" s="23" t="b">
        <f t="shared" si="14"/>
        <v>0</v>
      </c>
      <c r="AD57" s="23" t="b">
        <f t="shared" si="15"/>
        <v>0</v>
      </c>
      <c r="AE57" s="23" t="b">
        <f t="shared" si="16"/>
        <v>0</v>
      </c>
    </row>
    <row r="58" spans="1:31" x14ac:dyDescent="0.7">
      <c r="A58">
        <v>6.3</v>
      </c>
      <c r="B58">
        <v>3.3</v>
      </c>
      <c r="C58">
        <v>4.7</v>
      </c>
      <c r="D58">
        <v>1.6</v>
      </c>
      <c r="E58">
        <v>2</v>
      </c>
      <c r="F58">
        <f t="shared" si="31"/>
        <v>2</v>
      </c>
      <c r="G58">
        <f t="shared" si="1"/>
        <v>3.7414959575014914</v>
      </c>
      <c r="H58">
        <f t="shared" si="2"/>
        <v>0.95832340204711342</v>
      </c>
      <c r="I58">
        <f t="shared" si="3"/>
        <v>0.99724930325345496</v>
      </c>
      <c r="J58">
        <f t="shared" si="17"/>
        <v>0.95832340204711342</v>
      </c>
      <c r="K58">
        <f t="shared" si="4"/>
        <v>1</v>
      </c>
      <c r="M58" s="23" t="s">
        <v>21</v>
      </c>
      <c r="N58" s="23">
        <f>MAX(A102:A151)</f>
        <v>7.9</v>
      </c>
      <c r="O58" s="23">
        <f t="shared" ref="O58:Q58" si="36">MAX(B102:B151)</f>
        <v>3.8</v>
      </c>
      <c r="P58" s="23">
        <f t="shared" si="36"/>
        <v>6.9</v>
      </c>
      <c r="Q58" s="23">
        <f t="shared" si="36"/>
        <v>2.5</v>
      </c>
      <c r="T58" s="26" t="b">
        <f t="shared" si="5"/>
        <v>0</v>
      </c>
      <c r="U58" s="26" t="b">
        <f t="shared" si="6"/>
        <v>0</v>
      </c>
      <c r="V58" s="26" t="b">
        <f t="shared" si="7"/>
        <v>0</v>
      </c>
      <c r="W58" s="26" t="b">
        <f t="shared" si="8"/>
        <v>0</v>
      </c>
      <c r="X58" s="24">
        <f t="shared" si="9"/>
        <v>5.7</v>
      </c>
      <c r="Y58" s="24">
        <f t="shared" si="10"/>
        <v>2.8</v>
      </c>
      <c r="Z58" s="24">
        <f t="shared" si="11"/>
        <v>4.5</v>
      </c>
      <c r="AA58" s="24">
        <f t="shared" si="12"/>
        <v>1.3</v>
      </c>
      <c r="AB58" s="23" t="b">
        <f t="shared" si="13"/>
        <v>0</v>
      </c>
      <c r="AC58" s="23" t="b">
        <f t="shared" si="14"/>
        <v>0</v>
      </c>
      <c r="AD58" s="23" t="b">
        <f t="shared" si="15"/>
        <v>0</v>
      </c>
      <c r="AE58" s="23" t="b">
        <f t="shared" si="16"/>
        <v>0</v>
      </c>
    </row>
    <row r="59" spans="1:31" x14ac:dyDescent="0.7">
      <c r="A59">
        <v>4.9000000000000004</v>
      </c>
      <c r="B59">
        <v>2.4</v>
      </c>
      <c r="C59">
        <v>3.3</v>
      </c>
      <c r="D59">
        <v>1</v>
      </c>
      <c r="E59">
        <v>2</v>
      </c>
      <c r="F59">
        <f t="shared" si="31"/>
        <v>2</v>
      </c>
      <c r="G59">
        <f>SQRT((A59-$N$3)^2 + (B59-$O$3)^2 + (C59-$P$3)^2 + (D59-$Q$3)^2 )</f>
        <v>2.2338289997222258</v>
      </c>
      <c r="H59">
        <f>SQRT((A59-$N$4)^2 + (B59-$O$4)^2 + (C59-$P$4)^2 + (D59-$Q$4)^2 )</f>
        <v>1.3508906254917852</v>
      </c>
      <c r="I59">
        <f>SQRT((A59-$N$5)^2 + (B59-$O$5)^2 + (C59-$P$5)^2 + (D59-$Q$5)^2 )</f>
        <v>3.0432783654927991</v>
      </c>
      <c r="J59">
        <f t="shared" si="17"/>
        <v>1.3508906254917852</v>
      </c>
      <c r="K59">
        <f t="shared" si="4"/>
        <v>1</v>
      </c>
      <c r="T59" s="26" t="b">
        <f t="shared" si="5"/>
        <v>0</v>
      </c>
      <c r="U59" s="26" t="b">
        <f t="shared" si="6"/>
        <v>0</v>
      </c>
      <c r="V59" s="26" t="b">
        <f t="shared" si="7"/>
        <v>0</v>
      </c>
      <c r="W59" s="26" t="b">
        <f t="shared" si="8"/>
        <v>0</v>
      </c>
      <c r="X59" s="24">
        <f t="shared" si="9"/>
        <v>6.3</v>
      </c>
      <c r="Y59" s="24">
        <f t="shared" si="10"/>
        <v>3.3</v>
      </c>
      <c r="Z59" s="24">
        <f t="shared" si="11"/>
        <v>4.7</v>
      </c>
      <c r="AA59" s="24">
        <f t="shared" si="12"/>
        <v>1.6</v>
      </c>
      <c r="AB59" s="23" t="b">
        <f t="shared" si="13"/>
        <v>0</v>
      </c>
      <c r="AC59" s="23" t="b">
        <f t="shared" si="14"/>
        <v>0</v>
      </c>
      <c r="AD59" s="23" t="b">
        <f t="shared" si="15"/>
        <v>0</v>
      </c>
      <c r="AE59" s="23" t="b">
        <f t="shared" si="16"/>
        <v>0</v>
      </c>
    </row>
    <row r="60" spans="1:31" x14ac:dyDescent="0.7">
      <c r="A60">
        <v>6.6</v>
      </c>
      <c r="B60">
        <v>2.9</v>
      </c>
      <c r="C60">
        <v>4.5999999999999996</v>
      </c>
      <c r="D60">
        <v>1.3</v>
      </c>
      <c r="E60">
        <v>2</v>
      </c>
      <c r="F60">
        <f t="shared" si="31"/>
        <v>2</v>
      </c>
      <c r="G60">
        <f t="shared" si="1"/>
        <v>3.7092845671369026</v>
      </c>
      <c r="H60">
        <f t="shared" si="2"/>
        <v>0.92013293195949197</v>
      </c>
      <c r="I60">
        <f t="shared" si="3"/>
        <v>1.1281198167693232</v>
      </c>
      <c r="J60">
        <f t="shared" si="17"/>
        <v>0.92013293195949197</v>
      </c>
      <c r="K60">
        <f t="shared" si="4"/>
        <v>1</v>
      </c>
      <c r="T60" s="26" t="b">
        <f t="shared" si="5"/>
        <v>0</v>
      </c>
      <c r="U60" s="26" t="b">
        <f t="shared" si="6"/>
        <v>0</v>
      </c>
      <c r="V60" s="26" t="b">
        <f t="shared" si="7"/>
        <v>0</v>
      </c>
      <c r="W60" s="26" t="b">
        <f t="shared" si="8"/>
        <v>0</v>
      </c>
      <c r="X60" s="24">
        <f t="shared" si="9"/>
        <v>4.9000000000000004</v>
      </c>
      <c r="Y60" s="24">
        <f t="shared" si="10"/>
        <v>2.4</v>
      </c>
      <c r="Z60" s="24">
        <f t="shared" si="11"/>
        <v>3.3</v>
      </c>
      <c r="AA60" s="24">
        <f t="shared" si="12"/>
        <v>1</v>
      </c>
      <c r="AB60" s="23" t="b">
        <f t="shared" si="13"/>
        <v>0</v>
      </c>
      <c r="AC60" s="23" t="b">
        <f t="shared" si="14"/>
        <v>0</v>
      </c>
      <c r="AD60" s="23" t="b">
        <f t="shared" si="15"/>
        <v>0</v>
      </c>
      <c r="AE60" s="23" t="b">
        <f t="shared" si="16"/>
        <v>0</v>
      </c>
    </row>
    <row r="61" spans="1:31" x14ac:dyDescent="0.7">
      <c r="A61">
        <v>5.2</v>
      </c>
      <c r="B61">
        <v>2.7</v>
      </c>
      <c r="C61">
        <v>3.9</v>
      </c>
      <c r="D61">
        <v>1.4</v>
      </c>
      <c r="E61">
        <v>2</v>
      </c>
      <c r="F61">
        <f t="shared" si="31"/>
        <v>2</v>
      </c>
      <c r="G61">
        <f t="shared" si="1"/>
        <v>2.7970684653758475</v>
      </c>
      <c r="H61">
        <f t="shared" si="2"/>
        <v>0.66863995923446329</v>
      </c>
      <c r="I61">
        <f t="shared" si="3"/>
        <v>2.2634917852133638</v>
      </c>
      <c r="J61">
        <f t="shared" si="17"/>
        <v>0.66863995923446329</v>
      </c>
      <c r="K61">
        <f t="shared" si="4"/>
        <v>1</v>
      </c>
      <c r="T61" s="26" t="b">
        <f t="shared" si="5"/>
        <v>0</v>
      </c>
      <c r="U61" s="26" t="b">
        <f t="shared" si="6"/>
        <v>0</v>
      </c>
      <c r="V61" s="26" t="b">
        <f t="shared" si="7"/>
        <v>0</v>
      </c>
      <c r="W61" s="26" t="b">
        <f t="shared" si="8"/>
        <v>0</v>
      </c>
      <c r="X61" s="24">
        <f t="shared" si="9"/>
        <v>6.6</v>
      </c>
      <c r="Y61" s="24">
        <f t="shared" si="10"/>
        <v>2.9</v>
      </c>
      <c r="Z61" s="24">
        <f t="shared" si="11"/>
        <v>4.5999999999999996</v>
      </c>
      <c r="AA61" s="24">
        <f t="shared" si="12"/>
        <v>1.3</v>
      </c>
      <c r="AB61" s="23" t="b">
        <f t="shared" si="13"/>
        <v>0</v>
      </c>
      <c r="AC61" s="23" t="b">
        <f t="shared" si="14"/>
        <v>0</v>
      </c>
      <c r="AD61" s="23" t="b">
        <f t="shared" si="15"/>
        <v>0</v>
      </c>
      <c r="AE61" s="23" t="b">
        <f t="shared" si="16"/>
        <v>0</v>
      </c>
    </row>
    <row r="62" spans="1:31" x14ac:dyDescent="0.7">
      <c r="A62">
        <v>5</v>
      </c>
      <c r="B62">
        <v>2</v>
      </c>
      <c r="C62">
        <v>3.5</v>
      </c>
      <c r="D62">
        <v>1</v>
      </c>
      <c r="E62">
        <v>2</v>
      </c>
      <c r="F62">
        <f t="shared" si="31"/>
        <v>2</v>
      </c>
      <c r="G62">
        <f t="shared" si="1"/>
        <v>2.5937602047992026</v>
      </c>
      <c r="H62">
        <f t="shared" si="2"/>
        <v>1.3206195200829782</v>
      </c>
      <c r="I62">
        <f t="shared" si="3"/>
        <v>2.9537275048385028</v>
      </c>
      <c r="J62">
        <f t="shared" si="17"/>
        <v>1.3206195200829782</v>
      </c>
      <c r="K62">
        <f t="shared" si="4"/>
        <v>1</v>
      </c>
      <c r="T62" s="26" t="b">
        <f t="shared" si="5"/>
        <v>0</v>
      </c>
      <c r="U62" s="26" t="b">
        <f t="shared" si="6"/>
        <v>0</v>
      </c>
      <c r="V62" s="26" t="b">
        <f t="shared" si="7"/>
        <v>0</v>
      </c>
      <c r="W62" s="26" t="b">
        <f t="shared" si="8"/>
        <v>0</v>
      </c>
      <c r="X62" s="24">
        <f t="shared" si="9"/>
        <v>5.2</v>
      </c>
      <c r="Y62" s="24">
        <f t="shared" si="10"/>
        <v>2.7</v>
      </c>
      <c r="Z62" s="24">
        <f t="shared" si="11"/>
        <v>3.9</v>
      </c>
      <c r="AA62" s="24">
        <f t="shared" si="12"/>
        <v>1.4</v>
      </c>
      <c r="AB62" s="23" t="b">
        <f t="shared" si="13"/>
        <v>0</v>
      </c>
      <c r="AC62" s="23" t="b">
        <f t="shared" si="14"/>
        <v>0</v>
      </c>
      <c r="AD62" s="23" t="b">
        <f t="shared" si="15"/>
        <v>0</v>
      </c>
      <c r="AE62" s="23" t="b">
        <f t="shared" si="16"/>
        <v>0</v>
      </c>
    </row>
    <row r="63" spans="1:31" x14ac:dyDescent="0.7">
      <c r="A63">
        <v>5.9</v>
      </c>
      <c r="B63">
        <v>3</v>
      </c>
      <c r="C63">
        <v>4.2</v>
      </c>
      <c r="D63">
        <v>1.5</v>
      </c>
      <c r="E63">
        <v>2</v>
      </c>
      <c r="F63">
        <f t="shared" si="31"/>
        <v>2</v>
      </c>
      <c r="G63">
        <f t="shared" si="1"/>
        <v>3.1681527740940783</v>
      </c>
      <c r="H63">
        <f t="shared" si="2"/>
        <v>0.35033065666325841</v>
      </c>
      <c r="I63">
        <f t="shared" si="3"/>
        <v>1.5794005739012178</v>
      </c>
      <c r="J63">
        <f t="shared" si="17"/>
        <v>0.35033065666325841</v>
      </c>
      <c r="K63">
        <f t="shared" si="4"/>
        <v>1</v>
      </c>
      <c r="T63" s="26" t="b">
        <f t="shared" si="5"/>
        <v>0</v>
      </c>
      <c r="U63" s="26" t="b">
        <f t="shared" si="6"/>
        <v>0</v>
      </c>
      <c r="V63" s="26" t="b">
        <f t="shared" si="7"/>
        <v>0</v>
      </c>
      <c r="W63" s="26" t="b">
        <f t="shared" si="8"/>
        <v>0</v>
      </c>
      <c r="X63" s="24">
        <f t="shared" si="9"/>
        <v>5</v>
      </c>
      <c r="Y63" s="24">
        <f t="shared" si="10"/>
        <v>2</v>
      </c>
      <c r="Z63" s="24">
        <f t="shared" si="11"/>
        <v>3.5</v>
      </c>
      <c r="AA63" s="24">
        <f t="shared" si="12"/>
        <v>1</v>
      </c>
      <c r="AB63" s="23" t="b">
        <f t="shared" si="13"/>
        <v>0</v>
      </c>
      <c r="AC63" s="23" t="b">
        <f t="shared" si="14"/>
        <v>0</v>
      </c>
      <c r="AD63" s="23" t="b">
        <f t="shared" si="15"/>
        <v>0</v>
      </c>
      <c r="AE63" s="23" t="b">
        <f t="shared" si="16"/>
        <v>0</v>
      </c>
    </row>
    <row r="64" spans="1:31" x14ac:dyDescent="0.7">
      <c r="A64">
        <v>6</v>
      </c>
      <c r="B64">
        <v>2.2000000000000002</v>
      </c>
      <c r="C64">
        <v>4</v>
      </c>
      <c r="D64">
        <v>1</v>
      </c>
      <c r="E64">
        <v>2</v>
      </c>
      <c r="F64">
        <f t="shared" si="31"/>
        <v>2</v>
      </c>
      <c r="G64">
        <f t="shared" si="1"/>
        <v>3.0780500320820003</v>
      </c>
      <c r="H64">
        <f t="shared" si="2"/>
        <v>0.67960429941306233</v>
      </c>
      <c r="I64">
        <f t="shared" si="3"/>
        <v>2.0692785168379109</v>
      </c>
      <c r="J64">
        <f t="shared" si="17"/>
        <v>0.67960429941306233</v>
      </c>
      <c r="K64">
        <f t="shared" si="4"/>
        <v>1</v>
      </c>
      <c r="T64" s="26" t="b">
        <f t="shared" si="5"/>
        <v>0</v>
      </c>
      <c r="U64" s="26" t="b">
        <f t="shared" si="6"/>
        <v>0</v>
      </c>
      <c r="V64" s="26" t="b">
        <f t="shared" si="7"/>
        <v>0</v>
      </c>
      <c r="W64" s="26" t="b">
        <f t="shared" si="8"/>
        <v>0</v>
      </c>
      <c r="X64" s="24">
        <f t="shared" si="9"/>
        <v>5.9</v>
      </c>
      <c r="Y64" s="24">
        <f t="shared" si="10"/>
        <v>3</v>
      </c>
      <c r="Z64" s="24">
        <f t="shared" si="11"/>
        <v>4.2</v>
      </c>
      <c r="AA64" s="24">
        <f t="shared" si="12"/>
        <v>1.5</v>
      </c>
      <c r="AB64" s="23" t="b">
        <f t="shared" si="13"/>
        <v>0</v>
      </c>
      <c r="AC64" s="23" t="b">
        <f t="shared" si="14"/>
        <v>0</v>
      </c>
      <c r="AD64" s="23" t="b">
        <f t="shared" si="15"/>
        <v>0</v>
      </c>
      <c r="AE64" s="23" t="b">
        <f t="shared" si="16"/>
        <v>0</v>
      </c>
    </row>
    <row r="65" spans="1:31" x14ac:dyDescent="0.7">
      <c r="A65">
        <v>6.1</v>
      </c>
      <c r="B65">
        <v>2.9</v>
      </c>
      <c r="C65">
        <v>4.7</v>
      </c>
      <c r="D65">
        <v>1.4</v>
      </c>
      <c r="E65">
        <v>2</v>
      </c>
      <c r="F65">
        <f t="shared" si="31"/>
        <v>2</v>
      </c>
      <c r="G65">
        <f t="shared" si="1"/>
        <v>3.6432392180585675</v>
      </c>
      <c r="H65">
        <f t="shared" si="2"/>
        <v>0.61442182390745359</v>
      </c>
      <c r="I65">
        <f t="shared" si="3"/>
        <v>1.1374381003372269</v>
      </c>
      <c r="J65">
        <f t="shared" si="17"/>
        <v>0.61442182390745359</v>
      </c>
      <c r="K65">
        <f t="shared" si="4"/>
        <v>1</v>
      </c>
      <c r="T65" s="26" t="b">
        <f t="shared" si="5"/>
        <v>0</v>
      </c>
      <c r="U65" s="26" t="b">
        <f t="shared" si="6"/>
        <v>0</v>
      </c>
      <c r="V65" s="26" t="b">
        <f t="shared" si="7"/>
        <v>0</v>
      </c>
      <c r="W65" s="26" t="b">
        <f t="shared" si="8"/>
        <v>0</v>
      </c>
      <c r="X65" s="24">
        <f t="shared" si="9"/>
        <v>6</v>
      </c>
      <c r="Y65" s="24">
        <f t="shared" si="10"/>
        <v>2.2000000000000002</v>
      </c>
      <c r="Z65" s="24">
        <f t="shared" si="11"/>
        <v>4</v>
      </c>
      <c r="AA65" s="24">
        <f t="shared" si="12"/>
        <v>1</v>
      </c>
      <c r="AB65" s="23" t="b">
        <f t="shared" si="13"/>
        <v>0</v>
      </c>
      <c r="AC65" s="23" t="b">
        <f t="shared" si="14"/>
        <v>0</v>
      </c>
      <c r="AD65" s="23" t="b">
        <f t="shared" si="15"/>
        <v>0</v>
      </c>
      <c r="AE65" s="23" t="b">
        <f t="shared" si="16"/>
        <v>0</v>
      </c>
    </row>
    <row r="66" spans="1:31" x14ac:dyDescent="0.7">
      <c r="A66">
        <v>5.6</v>
      </c>
      <c r="B66">
        <v>2.9</v>
      </c>
      <c r="C66">
        <v>3.6</v>
      </c>
      <c r="D66">
        <v>1.3</v>
      </c>
      <c r="E66">
        <v>2</v>
      </c>
      <c r="F66">
        <f t="shared" si="31"/>
        <v>2</v>
      </c>
      <c r="G66">
        <f t="shared" si="1"/>
        <v>2.5097394287056973</v>
      </c>
      <c r="H66">
        <f t="shared" si="2"/>
        <v>0.66505397253863097</v>
      </c>
      <c r="I66">
        <f t="shared" si="3"/>
        <v>2.2808515845221651</v>
      </c>
      <c r="J66">
        <f t="shared" si="17"/>
        <v>0.66505397253863097</v>
      </c>
      <c r="K66">
        <f t="shared" si="4"/>
        <v>1</v>
      </c>
      <c r="T66" s="26" t="b">
        <f t="shared" si="5"/>
        <v>0</v>
      </c>
      <c r="U66" s="26" t="b">
        <f t="shared" si="6"/>
        <v>0</v>
      </c>
      <c r="V66" s="26" t="b">
        <f t="shared" si="7"/>
        <v>0</v>
      </c>
      <c r="W66" s="26" t="b">
        <f t="shared" si="8"/>
        <v>0</v>
      </c>
      <c r="X66" s="24">
        <f t="shared" si="9"/>
        <v>6.1</v>
      </c>
      <c r="Y66" s="24">
        <f t="shared" si="10"/>
        <v>2.9</v>
      </c>
      <c r="Z66" s="24">
        <f t="shared" si="11"/>
        <v>4.7</v>
      </c>
      <c r="AA66" s="24">
        <f t="shared" si="12"/>
        <v>1.4</v>
      </c>
      <c r="AB66" s="23" t="b">
        <f t="shared" si="13"/>
        <v>0</v>
      </c>
      <c r="AC66" s="23" t="b">
        <f t="shared" si="14"/>
        <v>0</v>
      </c>
      <c r="AD66" s="23" t="b">
        <f t="shared" si="15"/>
        <v>0</v>
      </c>
      <c r="AE66" s="23" t="b">
        <f t="shared" si="16"/>
        <v>0</v>
      </c>
    </row>
    <row r="67" spans="1:31" x14ac:dyDescent="0.7">
      <c r="A67">
        <v>6.7</v>
      </c>
      <c r="B67">
        <v>3.1</v>
      </c>
      <c r="C67">
        <v>4.4000000000000004</v>
      </c>
      <c r="D67">
        <v>1.4</v>
      </c>
      <c r="E67">
        <v>2</v>
      </c>
      <c r="F67">
        <f t="shared" ref="F67:F101" si="37">IF(J67=G67,1,IF(J67=H67, 2,3))</f>
        <v>2</v>
      </c>
      <c r="G67">
        <f t="shared" ref="G67:G130" si="38">SQRT((A67-$N$3)^2 + (B67-$O$3)^2 + (C67-$P$3)^2 + (D67-$Q$3)^2 )</f>
        <v>3.5954404458981108</v>
      </c>
      <c r="H67">
        <f t="shared" ref="H67:H130" si="39">SQRT((A67-$N$4)^2 + (B67-$O$4)^2 + (C67-$P$4)^2 + (D67-$Q$4)^2 )</f>
        <v>1.010226536948339</v>
      </c>
      <c r="I67">
        <f t="shared" ref="I67:I130" si="40">SQRT((A67-$N$5)^2 + (B67-$O$5)^2 + (C67-$P$5)^2 + (D67-$Q$5)^2 )</f>
        <v>1.2421854496644293</v>
      </c>
      <c r="J67">
        <f t="shared" ref="J67:J130" si="41">MIN(G67:I67)</f>
        <v>1.010226536948339</v>
      </c>
      <c r="K67">
        <f t="shared" ref="K67:K130" si="42">IF(E67=F67,1,0)</f>
        <v>1</v>
      </c>
      <c r="T67" s="26" t="b">
        <f t="shared" si="5"/>
        <v>0</v>
      </c>
      <c r="U67" s="26" t="b">
        <f t="shared" si="6"/>
        <v>0</v>
      </c>
      <c r="V67" s="26" t="b">
        <f t="shared" si="7"/>
        <v>0</v>
      </c>
      <c r="W67" s="26" t="b">
        <f t="shared" si="8"/>
        <v>0</v>
      </c>
      <c r="X67" s="24">
        <f t="shared" si="9"/>
        <v>5.6</v>
      </c>
      <c r="Y67" s="24">
        <f t="shared" si="10"/>
        <v>2.9</v>
      </c>
      <c r="Z67" s="24">
        <f t="shared" si="11"/>
        <v>3.6</v>
      </c>
      <c r="AA67" s="24">
        <f t="shared" si="12"/>
        <v>1.3</v>
      </c>
      <c r="AB67" s="23" t="b">
        <f t="shared" si="13"/>
        <v>0</v>
      </c>
      <c r="AC67" s="23" t="b">
        <f t="shared" si="14"/>
        <v>0</v>
      </c>
      <c r="AD67" s="23" t="b">
        <f t="shared" si="15"/>
        <v>0</v>
      </c>
      <c r="AE67" s="23" t="b">
        <f t="shared" si="16"/>
        <v>0</v>
      </c>
    </row>
    <row r="68" spans="1:31" x14ac:dyDescent="0.7">
      <c r="A68">
        <v>5.6</v>
      </c>
      <c r="B68">
        <v>3</v>
      </c>
      <c r="C68">
        <v>4.5</v>
      </c>
      <c r="D68">
        <v>1.5</v>
      </c>
      <c r="E68">
        <v>2</v>
      </c>
      <c r="F68">
        <f t="shared" si="37"/>
        <v>2</v>
      </c>
      <c r="G68">
        <f t="shared" si="38"/>
        <v>3.3648762235779199</v>
      </c>
      <c r="H68">
        <f t="shared" si="39"/>
        <v>0.48061672730287502</v>
      </c>
      <c r="I68">
        <f t="shared" si="40"/>
        <v>1.5340779190537832</v>
      </c>
      <c r="J68">
        <f t="shared" si="41"/>
        <v>0.48061672730287502</v>
      </c>
      <c r="K68">
        <f t="shared" si="42"/>
        <v>1</v>
      </c>
      <c r="T68" s="26" t="b">
        <f t="shared" ref="T68:T131" si="43">IF(F67=1,A67)</f>
        <v>0</v>
      </c>
      <c r="U68" s="26" t="b">
        <f t="shared" ref="U68:U131" si="44">IF(F67=1,B67)</f>
        <v>0</v>
      </c>
      <c r="V68" s="26" t="b">
        <f t="shared" ref="V68:V131" si="45">IF(F67=1,C67)</f>
        <v>0</v>
      </c>
      <c r="W68" s="26" t="b">
        <f t="shared" ref="W68:W131" si="46">IF(F67=1,D67)</f>
        <v>0</v>
      </c>
      <c r="X68" s="24">
        <f t="shared" ref="X68:X131" si="47">IF(F67=2,A67)</f>
        <v>6.7</v>
      </c>
      <c r="Y68" s="24">
        <f t="shared" ref="Y68:Y131" si="48">IF(F67=2,B67)</f>
        <v>3.1</v>
      </c>
      <c r="Z68" s="24">
        <f t="shared" ref="Z68:Z131" si="49">IF(F67=2,C67)</f>
        <v>4.4000000000000004</v>
      </c>
      <c r="AA68" s="24">
        <f t="shared" ref="AA68:AA131" si="50">IF(F67=2,D67)</f>
        <v>1.4</v>
      </c>
      <c r="AB68" s="23" t="b">
        <f t="shared" ref="AB68:AB131" si="51">IF(F67=3,A67)</f>
        <v>0</v>
      </c>
      <c r="AC68" s="23" t="b">
        <f t="shared" ref="AC68:AC131" si="52">IF(F67=3,B67)</f>
        <v>0</v>
      </c>
      <c r="AD68" s="23" t="b">
        <f t="shared" ref="AD68:AD131" si="53">IF(F67=3,C67)</f>
        <v>0</v>
      </c>
      <c r="AE68" s="23" t="b">
        <f t="shared" ref="AE68:AE131" si="54">IF(F67=3,D67)</f>
        <v>0</v>
      </c>
    </row>
    <row r="69" spans="1:31" x14ac:dyDescent="0.7">
      <c r="A69">
        <v>5.8</v>
      </c>
      <c r="B69">
        <v>2.7</v>
      </c>
      <c r="C69">
        <v>4.0999999999999996</v>
      </c>
      <c r="D69">
        <v>1</v>
      </c>
      <c r="E69">
        <v>2</v>
      </c>
      <c r="F69">
        <f t="shared" si="37"/>
        <v>2</v>
      </c>
      <c r="G69">
        <f t="shared" si="38"/>
        <v>2.9438057001099787</v>
      </c>
      <c r="H69">
        <f t="shared" si="39"/>
        <v>0.35033065666325841</v>
      </c>
      <c r="I69">
        <f t="shared" si="40"/>
        <v>1.9340196738310143</v>
      </c>
      <c r="J69">
        <f t="shared" si="41"/>
        <v>0.35033065666325841</v>
      </c>
      <c r="K69">
        <f t="shared" si="42"/>
        <v>1</v>
      </c>
      <c r="T69" s="26" t="b">
        <f t="shared" si="43"/>
        <v>0</v>
      </c>
      <c r="U69" s="26" t="b">
        <f t="shared" si="44"/>
        <v>0</v>
      </c>
      <c r="V69" s="26" t="b">
        <f t="shared" si="45"/>
        <v>0</v>
      </c>
      <c r="W69" s="26" t="b">
        <f t="shared" si="46"/>
        <v>0</v>
      </c>
      <c r="X69" s="24">
        <f t="shared" si="47"/>
        <v>5.6</v>
      </c>
      <c r="Y69" s="24">
        <f t="shared" si="48"/>
        <v>3</v>
      </c>
      <c r="Z69" s="24">
        <f t="shared" si="49"/>
        <v>4.5</v>
      </c>
      <c r="AA69" s="24">
        <f t="shared" si="50"/>
        <v>1.5</v>
      </c>
      <c r="AB69" s="23" t="b">
        <f t="shared" si="51"/>
        <v>0</v>
      </c>
      <c r="AC69" s="23" t="b">
        <f t="shared" si="52"/>
        <v>0</v>
      </c>
      <c r="AD69" s="23" t="b">
        <f t="shared" si="53"/>
        <v>0</v>
      </c>
      <c r="AE69" s="23" t="b">
        <f t="shared" si="54"/>
        <v>0</v>
      </c>
    </row>
    <row r="70" spans="1:31" x14ac:dyDescent="0.7">
      <c r="A70">
        <v>6.2</v>
      </c>
      <c r="B70">
        <v>2.2000000000000002</v>
      </c>
      <c r="C70">
        <v>4.5</v>
      </c>
      <c r="D70">
        <v>1.5</v>
      </c>
      <c r="E70">
        <v>2</v>
      </c>
      <c r="F70">
        <f t="shared" si="37"/>
        <v>2</v>
      </c>
      <c r="G70">
        <f t="shared" si="38"/>
        <v>3.7018903279270718</v>
      </c>
      <c r="H70">
        <f t="shared" si="39"/>
        <v>0.73817713459683165</v>
      </c>
      <c r="I70">
        <f t="shared" si="40"/>
        <v>1.4448076466445148</v>
      </c>
      <c r="J70">
        <f t="shared" si="41"/>
        <v>0.73817713459683165</v>
      </c>
      <c r="K70">
        <f t="shared" si="42"/>
        <v>1</v>
      </c>
      <c r="T70" s="26" t="b">
        <f t="shared" si="43"/>
        <v>0</v>
      </c>
      <c r="U70" s="26" t="b">
        <f t="shared" si="44"/>
        <v>0</v>
      </c>
      <c r="V70" s="26" t="b">
        <f t="shared" si="45"/>
        <v>0</v>
      </c>
      <c r="W70" s="26" t="b">
        <f t="shared" si="46"/>
        <v>0</v>
      </c>
      <c r="X70" s="24">
        <f t="shared" si="47"/>
        <v>5.8</v>
      </c>
      <c r="Y70" s="24">
        <f t="shared" si="48"/>
        <v>2.7</v>
      </c>
      <c r="Z70" s="24">
        <f t="shared" si="49"/>
        <v>4.0999999999999996</v>
      </c>
      <c r="AA70" s="24">
        <f t="shared" si="50"/>
        <v>1</v>
      </c>
      <c r="AB70" s="23" t="b">
        <f t="shared" si="51"/>
        <v>0</v>
      </c>
      <c r="AC70" s="23" t="b">
        <f t="shared" si="52"/>
        <v>0</v>
      </c>
      <c r="AD70" s="23" t="b">
        <f t="shared" si="53"/>
        <v>0</v>
      </c>
      <c r="AE70" s="23" t="b">
        <f t="shared" si="54"/>
        <v>0</v>
      </c>
    </row>
    <row r="71" spans="1:31" x14ac:dyDescent="0.7">
      <c r="A71">
        <v>5.6</v>
      </c>
      <c r="B71">
        <v>2.5</v>
      </c>
      <c r="C71">
        <v>3.9</v>
      </c>
      <c r="D71">
        <v>1.1000000000000001</v>
      </c>
      <c r="E71">
        <v>2</v>
      </c>
      <c r="F71">
        <f t="shared" si="37"/>
        <v>2</v>
      </c>
      <c r="G71">
        <f t="shared" si="38"/>
        <v>2.8039957203961636</v>
      </c>
      <c r="H71">
        <f t="shared" si="39"/>
        <v>0.4801641968687706</v>
      </c>
      <c r="I71">
        <f t="shared" si="40"/>
        <v>2.1692434819426345</v>
      </c>
      <c r="J71">
        <f t="shared" si="41"/>
        <v>0.4801641968687706</v>
      </c>
      <c r="K71">
        <f t="shared" si="42"/>
        <v>1</v>
      </c>
      <c r="T71" s="26" t="b">
        <f t="shared" si="43"/>
        <v>0</v>
      </c>
      <c r="U71" s="26" t="b">
        <f t="shared" si="44"/>
        <v>0</v>
      </c>
      <c r="V71" s="26" t="b">
        <f t="shared" si="45"/>
        <v>0</v>
      </c>
      <c r="W71" s="26" t="b">
        <f t="shared" si="46"/>
        <v>0</v>
      </c>
      <c r="X71" s="24">
        <f t="shared" si="47"/>
        <v>6.2</v>
      </c>
      <c r="Y71" s="24">
        <f t="shared" si="48"/>
        <v>2.2000000000000002</v>
      </c>
      <c r="Z71" s="24">
        <f t="shared" si="49"/>
        <v>4.5</v>
      </c>
      <c r="AA71" s="24">
        <f t="shared" si="50"/>
        <v>1.5</v>
      </c>
      <c r="AB71" s="23" t="b">
        <f t="shared" si="51"/>
        <v>0</v>
      </c>
      <c r="AC71" s="23" t="b">
        <f t="shared" si="52"/>
        <v>0</v>
      </c>
      <c r="AD71" s="23" t="b">
        <f t="shared" si="53"/>
        <v>0</v>
      </c>
      <c r="AE71" s="23" t="b">
        <f t="shared" si="54"/>
        <v>0</v>
      </c>
    </row>
    <row r="72" spans="1:31" x14ac:dyDescent="0.7">
      <c r="A72">
        <v>5.9</v>
      </c>
      <c r="B72">
        <v>3.2</v>
      </c>
      <c r="C72">
        <v>4.8</v>
      </c>
      <c r="D72">
        <v>1.8</v>
      </c>
      <c r="E72">
        <v>2</v>
      </c>
      <c r="F72">
        <f t="shared" si="37"/>
        <v>2</v>
      </c>
      <c r="G72">
        <f t="shared" si="38"/>
        <v>3.7943104775439767</v>
      </c>
      <c r="H72">
        <f t="shared" si="39"/>
        <v>0.90416490624982848</v>
      </c>
      <c r="I72">
        <f t="shared" si="40"/>
        <v>1.067910154818946</v>
      </c>
      <c r="J72">
        <f t="shared" si="41"/>
        <v>0.90416490624982848</v>
      </c>
      <c r="K72">
        <f t="shared" si="42"/>
        <v>1</v>
      </c>
      <c r="T72" s="26" t="b">
        <f t="shared" si="43"/>
        <v>0</v>
      </c>
      <c r="U72" s="26" t="b">
        <f t="shared" si="44"/>
        <v>0</v>
      </c>
      <c r="V72" s="26" t="b">
        <f t="shared" si="45"/>
        <v>0</v>
      </c>
      <c r="W72" s="26" t="b">
        <f t="shared" si="46"/>
        <v>0</v>
      </c>
      <c r="X72" s="24">
        <f t="shared" si="47"/>
        <v>5.6</v>
      </c>
      <c r="Y72" s="24">
        <f t="shared" si="48"/>
        <v>2.5</v>
      </c>
      <c r="Z72" s="24">
        <f t="shared" si="49"/>
        <v>3.9</v>
      </c>
      <c r="AA72" s="24">
        <f t="shared" si="50"/>
        <v>1.1000000000000001</v>
      </c>
      <c r="AB72" s="23" t="b">
        <f t="shared" si="51"/>
        <v>0</v>
      </c>
      <c r="AC72" s="23" t="b">
        <f t="shared" si="52"/>
        <v>0</v>
      </c>
      <c r="AD72" s="23" t="b">
        <f t="shared" si="53"/>
        <v>0</v>
      </c>
      <c r="AE72" s="23" t="b">
        <f t="shared" si="54"/>
        <v>0</v>
      </c>
    </row>
    <row r="73" spans="1:31" x14ac:dyDescent="0.7">
      <c r="A73">
        <v>6.1</v>
      </c>
      <c r="B73">
        <v>2.8</v>
      </c>
      <c r="C73">
        <v>4</v>
      </c>
      <c r="D73">
        <v>1.3</v>
      </c>
      <c r="E73">
        <v>2</v>
      </c>
      <c r="F73">
        <f t="shared" si="37"/>
        <v>2</v>
      </c>
      <c r="G73">
        <f t="shared" si="38"/>
        <v>3.0207932732975955</v>
      </c>
      <c r="H73">
        <f t="shared" si="39"/>
        <v>0.38577004227888084</v>
      </c>
      <c r="I73">
        <f t="shared" si="40"/>
        <v>1.7489855966485093</v>
      </c>
      <c r="J73">
        <f t="shared" si="41"/>
        <v>0.38577004227888084</v>
      </c>
      <c r="K73">
        <f t="shared" si="42"/>
        <v>1</v>
      </c>
      <c r="T73" s="26" t="b">
        <f t="shared" si="43"/>
        <v>0</v>
      </c>
      <c r="U73" s="26" t="b">
        <f t="shared" si="44"/>
        <v>0</v>
      </c>
      <c r="V73" s="26" t="b">
        <f t="shared" si="45"/>
        <v>0</v>
      </c>
      <c r="W73" s="26" t="b">
        <f t="shared" si="46"/>
        <v>0</v>
      </c>
      <c r="X73" s="24">
        <f t="shared" si="47"/>
        <v>5.9</v>
      </c>
      <c r="Y73" s="24">
        <f t="shared" si="48"/>
        <v>3.2</v>
      </c>
      <c r="Z73" s="24">
        <f t="shared" si="49"/>
        <v>4.8</v>
      </c>
      <c r="AA73" s="24">
        <f t="shared" si="50"/>
        <v>1.8</v>
      </c>
      <c r="AB73" s="23" t="b">
        <f t="shared" si="51"/>
        <v>0</v>
      </c>
      <c r="AC73" s="23" t="b">
        <f t="shared" si="52"/>
        <v>0</v>
      </c>
      <c r="AD73" s="23" t="b">
        <f t="shared" si="53"/>
        <v>0</v>
      </c>
      <c r="AE73" s="23" t="b">
        <f t="shared" si="54"/>
        <v>0</v>
      </c>
    </row>
    <row r="74" spans="1:31" x14ac:dyDescent="0.7">
      <c r="A74">
        <v>6.3</v>
      </c>
      <c r="B74">
        <v>2.5</v>
      </c>
      <c r="C74">
        <v>4.9000000000000004</v>
      </c>
      <c r="D74">
        <v>1.5</v>
      </c>
      <c r="E74">
        <v>2</v>
      </c>
      <c r="F74">
        <f t="shared" si="37"/>
        <v>2</v>
      </c>
      <c r="G74">
        <f t="shared" si="38"/>
        <v>3.9875797170714975</v>
      </c>
      <c r="H74">
        <f t="shared" si="39"/>
        <v>0.90127508918721089</v>
      </c>
      <c r="I74">
        <f t="shared" si="40"/>
        <v>0.98491711752566091</v>
      </c>
      <c r="J74">
        <f t="shared" si="41"/>
        <v>0.90127508918721089</v>
      </c>
      <c r="K74">
        <f t="shared" si="42"/>
        <v>1</v>
      </c>
      <c r="T74" s="26" t="b">
        <f t="shared" si="43"/>
        <v>0</v>
      </c>
      <c r="U74" s="26" t="b">
        <f t="shared" si="44"/>
        <v>0</v>
      </c>
      <c r="V74" s="26" t="b">
        <f t="shared" si="45"/>
        <v>0</v>
      </c>
      <c r="W74" s="26" t="b">
        <f t="shared" si="46"/>
        <v>0</v>
      </c>
      <c r="X74" s="24">
        <f t="shared" si="47"/>
        <v>6.1</v>
      </c>
      <c r="Y74" s="24">
        <f t="shared" si="48"/>
        <v>2.8</v>
      </c>
      <c r="Z74" s="24">
        <f t="shared" si="49"/>
        <v>4</v>
      </c>
      <c r="AA74" s="24">
        <f t="shared" si="50"/>
        <v>1.3</v>
      </c>
      <c r="AB74" s="23" t="b">
        <f t="shared" si="51"/>
        <v>0</v>
      </c>
      <c r="AC74" s="23" t="b">
        <f t="shared" si="52"/>
        <v>0</v>
      </c>
      <c r="AD74" s="23" t="b">
        <f t="shared" si="53"/>
        <v>0</v>
      </c>
      <c r="AE74" s="23" t="b">
        <f t="shared" si="54"/>
        <v>0</v>
      </c>
    </row>
    <row r="75" spans="1:31" x14ac:dyDescent="0.7">
      <c r="A75">
        <v>6.1</v>
      </c>
      <c r="B75">
        <v>2.8</v>
      </c>
      <c r="C75">
        <v>4.7</v>
      </c>
      <c r="D75">
        <v>1.2</v>
      </c>
      <c r="E75">
        <v>2</v>
      </c>
      <c r="F75">
        <f t="shared" si="37"/>
        <v>2</v>
      </c>
      <c r="G75">
        <f t="shared" si="38"/>
        <v>3.6006099483281999</v>
      </c>
      <c r="H75">
        <f t="shared" si="39"/>
        <v>0.60263284975746667</v>
      </c>
      <c r="I75">
        <f t="shared" si="40"/>
        <v>1.2620040891326969</v>
      </c>
      <c r="J75">
        <f t="shared" si="41"/>
        <v>0.60263284975746667</v>
      </c>
      <c r="K75">
        <f t="shared" si="42"/>
        <v>1</v>
      </c>
      <c r="T75" s="26" t="b">
        <f t="shared" si="43"/>
        <v>0</v>
      </c>
      <c r="U75" s="26" t="b">
        <f t="shared" si="44"/>
        <v>0</v>
      </c>
      <c r="V75" s="26" t="b">
        <f t="shared" si="45"/>
        <v>0</v>
      </c>
      <c r="W75" s="26" t="b">
        <f t="shared" si="46"/>
        <v>0</v>
      </c>
      <c r="X75" s="24">
        <f t="shared" si="47"/>
        <v>6.3</v>
      </c>
      <c r="Y75" s="24">
        <f t="shared" si="48"/>
        <v>2.5</v>
      </c>
      <c r="Z75" s="24">
        <f t="shared" si="49"/>
        <v>4.9000000000000004</v>
      </c>
      <c r="AA75" s="24">
        <f t="shared" si="50"/>
        <v>1.5</v>
      </c>
      <c r="AB75" s="23" t="b">
        <f t="shared" si="51"/>
        <v>0</v>
      </c>
      <c r="AC75" s="23" t="b">
        <f t="shared" si="52"/>
        <v>0</v>
      </c>
      <c r="AD75" s="23" t="b">
        <f t="shared" si="53"/>
        <v>0</v>
      </c>
      <c r="AE75" s="23" t="b">
        <f t="shared" si="54"/>
        <v>0</v>
      </c>
    </row>
    <row r="76" spans="1:31" x14ac:dyDescent="0.7">
      <c r="A76">
        <v>6.4</v>
      </c>
      <c r="B76">
        <v>2.9</v>
      </c>
      <c r="C76">
        <v>4.3</v>
      </c>
      <c r="D76">
        <v>1.3</v>
      </c>
      <c r="E76">
        <v>2</v>
      </c>
      <c r="F76">
        <f t="shared" si="37"/>
        <v>2</v>
      </c>
      <c r="G76">
        <f t="shared" si="38"/>
        <v>3.3718825602324887</v>
      </c>
      <c r="H76">
        <f t="shared" si="39"/>
        <v>0.64615337010168383</v>
      </c>
      <c r="I76">
        <f t="shared" si="40"/>
        <v>1.4030610275086306</v>
      </c>
      <c r="J76">
        <f t="shared" si="41"/>
        <v>0.64615337010168383</v>
      </c>
      <c r="K76">
        <f t="shared" si="42"/>
        <v>1</v>
      </c>
      <c r="T76" s="26" t="b">
        <f t="shared" si="43"/>
        <v>0</v>
      </c>
      <c r="U76" s="26" t="b">
        <f t="shared" si="44"/>
        <v>0</v>
      </c>
      <c r="V76" s="26" t="b">
        <f t="shared" si="45"/>
        <v>0</v>
      </c>
      <c r="W76" s="26" t="b">
        <f t="shared" si="46"/>
        <v>0</v>
      </c>
      <c r="X76" s="24">
        <f t="shared" si="47"/>
        <v>6.1</v>
      </c>
      <c r="Y76" s="24">
        <f t="shared" si="48"/>
        <v>2.8</v>
      </c>
      <c r="Z76" s="24">
        <f t="shared" si="49"/>
        <v>4.7</v>
      </c>
      <c r="AA76" s="24">
        <f t="shared" si="50"/>
        <v>1.2</v>
      </c>
      <c r="AB76" s="23" t="b">
        <f t="shared" si="51"/>
        <v>0</v>
      </c>
      <c r="AC76" s="23" t="b">
        <f t="shared" si="52"/>
        <v>0</v>
      </c>
      <c r="AD76" s="23" t="b">
        <f t="shared" si="53"/>
        <v>0</v>
      </c>
      <c r="AE76" s="23" t="b">
        <f t="shared" si="54"/>
        <v>0</v>
      </c>
    </row>
    <row r="77" spans="1:31" x14ac:dyDescent="0.7">
      <c r="A77">
        <v>6.6</v>
      </c>
      <c r="B77">
        <v>3</v>
      </c>
      <c r="C77">
        <v>4.4000000000000004</v>
      </c>
      <c r="D77">
        <v>1.4</v>
      </c>
      <c r="E77">
        <v>2</v>
      </c>
      <c r="F77">
        <f t="shared" si="37"/>
        <v>2</v>
      </c>
      <c r="G77">
        <f t="shared" si="38"/>
        <v>3.5597741501393037</v>
      </c>
      <c r="H77">
        <f t="shared" si="39"/>
        <v>0.88373776572200891</v>
      </c>
      <c r="I77">
        <f t="shared" si="40"/>
        <v>1.2399472310556059</v>
      </c>
      <c r="J77">
        <f t="shared" si="41"/>
        <v>0.88373776572200891</v>
      </c>
      <c r="K77">
        <f t="shared" si="42"/>
        <v>1</v>
      </c>
      <c r="T77" s="26" t="b">
        <f t="shared" si="43"/>
        <v>0</v>
      </c>
      <c r="U77" s="26" t="b">
        <f t="shared" si="44"/>
        <v>0</v>
      </c>
      <c r="V77" s="26" t="b">
        <f t="shared" si="45"/>
        <v>0</v>
      </c>
      <c r="W77" s="26" t="b">
        <f t="shared" si="46"/>
        <v>0</v>
      </c>
      <c r="X77" s="24">
        <f t="shared" si="47"/>
        <v>6.4</v>
      </c>
      <c r="Y77" s="24">
        <f t="shared" si="48"/>
        <v>2.9</v>
      </c>
      <c r="Z77" s="24">
        <f t="shared" si="49"/>
        <v>4.3</v>
      </c>
      <c r="AA77" s="24">
        <f t="shared" si="50"/>
        <v>1.3</v>
      </c>
      <c r="AB77" s="23" t="b">
        <f t="shared" si="51"/>
        <v>0</v>
      </c>
      <c r="AC77" s="23" t="b">
        <f t="shared" si="52"/>
        <v>0</v>
      </c>
      <c r="AD77" s="23" t="b">
        <f t="shared" si="53"/>
        <v>0</v>
      </c>
      <c r="AE77" s="23" t="b">
        <f t="shared" si="54"/>
        <v>0</v>
      </c>
    </row>
    <row r="78" spans="1:31" x14ac:dyDescent="0.7">
      <c r="A78">
        <v>6.8</v>
      </c>
      <c r="B78">
        <v>2.8</v>
      </c>
      <c r="C78">
        <v>4.8</v>
      </c>
      <c r="D78">
        <v>1.4</v>
      </c>
      <c r="E78">
        <v>2</v>
      </c>
      <c r="F78">
        <f t="shared" si="37"/>
        <v>3</v>
      </c>
      <c r="G78">
        <f t="shared" si="38"/>
        <v>4.0081906142298172</v>
      </c>
      <c r="H78">
        <f t="shared" si="39"/>
        <v>1.1762657583282368</v>
      </c>
      <c r="I78">
        <f t="shared" si="40"/>
        <v>0.93515034771928762</v>
      </c>
      <c r="J78">
        <f t="shared" si="41"/>
        <v>0.93515034771928762</v>
      </c>
      <c r="K78">
        <f t="shared" si="42"/>
        <v>0</v>
      </c>
      <c r="T78" s="26" t="b">
        <f t="shared" si="43"/>
        <v>0</v>
      </c>
      <c r="U78" s="26" t="b">
        <f t="shared" si="44"/>
        <v>0</v>
      </c>
      <c r="V78" s="26" t="b">
        <f t="shared" si="45"/>
        <v>0</v>
      </c>
      <c r="W78" s="26" t="b">
        <f t="shared" si="46"/>
        <v>0</v>
      </c>
      <c r="X78" s="24">
        <f t="shared" si="47"/>
        <v>6.6</v>
      </c>
      <c r="Y78" s="24">
        <f t="shared" si="48"/>
        <v>3</v>
      </c>
      <c r="Z78" s="24">
        <f t="shared" si="49"/>
        <v>4.4000000000000004</v>
      </c>
      <c r="AA78" s="24">
        <f t="shared" si="50"/>
        <v>1.4</v>
      </c>
      <c r="AB78" s="23" t="b">
        <f t="shared" si="51"/>
        <v>0</v>
      </c>
      <c r="AC78" s="23" t="b">
        <f t="shared" si="52"/>
        <v>0</v>
      </c>
      <c r="AD78" s="23" t="b">
        <f t="shared" si="53"/>
        <v>0</v>
      </c>
      <c r="AE78" s="23" t="b">
        <f t="shared" si="54"/>
        <v>0</v>
      </c>
    </row>
    <row r="79" spans="1:31" x14ac:dyDescent="0.7">
      <c r="A79">
        <v>6.7</v>
      </c>
      <c r="B79">
        <v>3</v>
      </c>
      <c r="C79">
        <v>5</v>
      </c>
      <c r="D79">
        <v>1.7</v>
      </c>
      <c r="E79">
        <v>2</v>
      </c>
      <c r="F79">
        <f t="shared" si="37"/>
        <v>3</v>
      </c>
      <c r="G79">
        <f t="shared" si="38"/>
        <v>4.2032834784249324</v>
      </c>
      <c r="H79">
        <f t="shared" si="39"/>
        <v>1.2935093163973759</v>
      </c>
      <c r="I79">
        <f t="shared" si="40"/>
        <v>0.56867834645640725</v>
      </c>
      <c r="J79">
        <f t="shared" si="41"/>
        <v>0.56867834645640725</v>
      </c>
      <c r="K79">
        <f t="shared" si="42"/>
        <v>0</v>
      </c>
      <c r="T79" s="26" t="b">
        <f t="shared" si="43"/>
        <v>0</v>
      </c>
      <c r="U79" s="26" t="b">
        <f t="shared" si="44"/>
        <v>0</v>
      </c>
      <c r="V79" s="26" t="b">
        <f t="shared" si="45"/>
        <v>0</v>
      </c>
      <c r="W79" s="26" t="b">
        <f t="shared" si="46"/>
        <v>0</v>
      </c>
      <c r="X79" s="24" t="b">
        <f t="shared" si="47"/>
        <v>0</v>
      </c>
      <c r="Y79" s="24" t="b">
        <f t="shared" si="48"/>
        <v>0</v>
      </c>
      <c r="Z79" s="24" t="b">
        <f t="shared" si="49"/>
        <v>0</v>
      </c>
      <c r="AA79" s="24" t="b">
        <f t="shared" si="50"/>
        <v>0</v>
      </c>
      <c r="AB79" s="23">
        <f t="shared" si="51"/>
        <v>6.8</v>
      </c>
      <c r="AC79" s="23">
        <f t="shared" si="52"/>
        <v>2.8</v>
      </c>
      <c r="AD79" s="23">
        <f t="shared" si="53"/>
        <v>4.8</v>
      </c>
      <c r="AE79" s="23">
        <f t="shared" si="54"/>
        <v>1.4</v>
      </c>
    </row>
    <row r="80" spans="1:31" x14ac:dyDescent="0.7">
      <c r="A80">
        <v>6</v>
      </c>
      <c r="B80">
        <v>2.9</v>
      </c>
      <c r="C80">
        <v>4.5</v>
      </c>
      <c r="D80">
        <v>1.5</v>
      </c>
      <c r="E80">
        <v>2</v>
      </c>
      <c r="F80">
        <f t="shared" si="37"/>
        <v>2</v>
      </c>
      <c r="G80">
        <f t="shared" si="38"/>
        <v>3.4714826803543186</v>
      </c>
      <c r="H80">
        <f t="shared" si="39"/>
        <v>0.43851657481720585</v>
      </c>
      <c r="I80">
        <f t="shared" si="40"/>
        <v>1.2934545571290925</v>
      </c>
      <c r="J80">
        <f t="shared" si="41"/>
        <v>0.43851657481720585</v>
      </c>
      <c r="K80">
        <f t="shared" si="42"/>
        <v>1</v>
      </c>
      <c r="T80" s="26" t="b">
        <f t="shared" si="43"/>
        <v>0</v>
      </c>
      <c r="U80" s="26" t="b">
        <f t="shared" si="44"/>
        <v>0</v>
      </c>
      <c r="V80" s="26" t="b">
        <f t="shared" si="45"/>
        <v>0</v>
      </c>
      <c r="W80" s="26" t="b">
        <f t="shared" si="46"/>
        <v>0</v>
      </c>
      <c r="X80" s="24" t="b">
        <f t="shared" si="47"/>
        <v>0</v>
      </c>
      <c r="Y80" s="24" t="b">
        <f t="shared" si="48"/>
        <v>0</v>
      </c>
      <c r="Z80" s="24" t="b">
        <f t="shared" si="49"/>
        <v>0</v>
      </c>
      <c r="AA80" s="24" t="b">
        <f t="shared" si="50"/>
        <v>0</v>
      </c>
      <c r="AB80" s="23">
        <f t="shared" si="51"/>
        <v>6.7</v>
      </c>
      <c r="AC80" s="23">
        <f t="shared" si="52"/>
        <v>3</v>
      </c>
      <c r="AD80" s="23">
        <f t="shared" si="53"/>
        <v>5</v>
      </c>
      <c r="AE80" s="23">
        <f>IF(F79=3,D79)</f>
        <v>1.7</v>
      </c>
    </row>
    <row r="81" spans="1:31" x14ac:dyDescent="0.7">
      <c r="A81">
        <v>5.7</v>
      </c>
      <c r="B81">
        <v>2.6</v>
      </c>
      <c r="C81">
        <v>3.5</v>
      </c>
      <c r="D81">
        <v>1</v>
      </c>
      <c r="E81">
        <v>2</v>
      </c>
      <c r="F81">
        <f t="shared" si="37"/>
        <v>2</v>
      </c>
      <c r="G81">
        <f t="shared" si="38"/>
        <v>2.4223112929596811</v>
      </c>
      <c r="H81">
        <f t="shared" si="39"/>
        <v>0.79599066214089564</v>
      </c>
      <c r="I81">
        <f t="shared" si="40"/>
        <v>2.4565985718488608</v>
      </c>
      <c r="J81">
        <f t="shared" si="41"/>
        <v>0.79599066214089564</v>
      </c>
      <c r="K81">
        <f t="shared" si="42"/>
        <v>1</v>
      </c>
      <c r="T81" s="26" t="b">
        <f t="shared" si="43"/>
        <v>0</v>
      </c>
      <c r="U81" s="26" t="b">
        <f t="shared" si="44"/>
        <v>0</v>
      </c>
      <c r="V81" s="26" t="b">
        <f t="shared" si="45"/>
        <v>0</v>
      </c>
      <c r="W81" s="26" t="b">
        <f t="shared" si="46"/>
        <v>0</v>
      </c>
      <c r="X81" s="24">
        <f t="shared" si="47"/>
        <v>6</v>
      </c>
      <c r="Y81" s="24">
        <f t="shared" si="48"/>
        <v>2.9</v>
      </c>
      <c r="Z81" s="24">
        <f t="shared" si="49"/>
        <v>4.5</v>
      </c>
      <c r="AA81" s="24">
        <f t="shared" si="50"/>
        <v>1.5</v>
      </c>
      <c r="AB81" s="23" t="b">
        <f t="shared" si="51"/>
        <v>0</v>
      </c>
      <c r="AC81" s="23" t="b">
        <f t="shared" si="52"/>
        <v>0</v>
      </c>
      <c r="AD81" s="23" t="b">
        <f t="shared" si="53"/>
        <v>0</v>
      </c>
      <c r="AE81" s="23" t="b">
        <f t="shared" si="54"/>
        <v>0</v>
      </c>
    </row>
    <row r="82" spans="1:31" x14ac:dyDescent="0.7">
      <c r="A82">
        <v>5.5</v>
      </c>
      <c r="B82">
        <v>2.4</v>
      </c>
      <c r="C82">
        <v>3.8</v>
      </c>
      <c r="D82">
        <v>1.1000000000000001</v>
      </c>
      <c r="E82">
        <v>2</v>
      </c>
      <c r="F82">
        <f t="shared" si="37"/>
        <v>2</v>
      </c>
      <c r="G82">
        <f t="shared" si="38"/>
        <v>2.7331286102194317</v>
      </c>
      <c r="H82">
        <f t="shared" si="39"/>
        <v>0.63461135271763747</v>
      </c>
      <c r="I82">
        <f t="shared" si="40"/>
        <v>2.3173393640973368</v>
      </c>
      <c r="J82">
        <f t="shared" si="41"/>
        <v>0.63461135271763747</v>
      </c>
      <c r="K82">
        <f t="shared" si="42"/>
        <v>1</v>
      </c>
      <c r="T82" s="26" t="b">
        <f t="shared" si="43"/>
        <v>0</v>
      </c>
      <c r="U82" s="26" t="b">
        <f t="shared" si="44"/>
        <v>0</v>
      </c>
      <c r="V82" s="26" t="b">
        <f t="shared" si="45"/>
        <v>0</v>
      </c>
      <c r="W82" s="26" t="b">
        <f t="shared" si="46"/>
        <v>0</v>
      </c>
      <c r="X82" s="24">
        <f t="shared" si="47"/>
        <v>5.7</v>
      </c>
      <c r="Y82" s="24">
        <f t="shared" si="48"/>
        <v>2.6</v>
      </c>
      <c r="Z82" s="24">
        <f t="shared" si="49"/>
        <v>3.5</v>
      </c>
      <c r="AA82" s="24">
        <f t="shared" si="50"/>
        <v>1</v>
      </c>
      <c r="AB82" s="23" t="b">
        <f t="shared" si="51"/>
        <v>0</v>
      </c>
      <c r="AC82" s="23" t="b">
        <f t="shared" si="52"/>
        <v>0</v>
      </c>
      <c r="AD82" s="23" t="b">
        <f t="shared" si="53"/>
        <v>0</v>
      </c>
      <c r="AE82" s="23" t="b">
        <f t="shared" si="54"/>
        <v>0</v>
      </c>
    </row>
    <row r="83" spans="1:31" x14ac:dyDescent="0.7">
      <c r="A83">
        <v>5.5</v>
      </c>
      <c r="B83">
        <v>2.4</v>
      </c>
      <c r="C83">
        <v>3.7</v>
      </c>
      <c r="D83">
        <v>1</v>
      </c>
      <c r="E83">
        <v>2</v>
      </c>
      <c r="F83">
        <f t="shared" si="37"/>
        <v>2</v>
      </c>
      <c r="G83">
        <f t="shared" si="38"/>
        <v>2.6175545839580887</v>
      </c>
      <c r="H83">
        <f t="shared" si="39"/>
        <v>0.74228864908694847</v>
      </c>
      <c r="I83">
        <f t="shared" si="40"/>
        <v>2.4297665385996967</v>
      </c>
      <c r="J83">
        <f t="shared" si="41"/>
        <v>0.74228864908694847</v>
      </c>
      <c r="K83">
        <f t="shared" si="42"/>
        <v>1</v>
      </c>
      <c r="T83" s="26" t="b">
        <f t="shared" si="43"/>
        <v>0</v>
      </c>
      <c r="U83" s="26" t="b">
        <f t="shared" si="44"/>
        <v>0</v>
      </c>
      <c r="V83" s="26" t="b">
        <f t="shared" si="45"/>
        <v>0</v>
      </c>
      <c r="W83" s="26" t="b">
        <f t="shared" si="46"/>
        <v>0</v>
      </c>
      <c r="X83" s="24">
        <f t="shared" si="47"/>
        <v>5.5</v>
      </c>
      <c r="Y83" s="24">
        <f t="shared" si="48"/>
        <v>2.4</v>
      </c>
      <c r="Z83" s="24">
        <f t="shared" si="49"/>
        <v>3.8</v>
      </c>
      <c r="AA83" s="24">
        <f t="shared" si="50"/>
        <v>1.1000000000000001</v>
      </c>
      <c r="AB83" s="23" t="b">
        <f t="shared" si="51"/>
        <v>0</v>
      </c>
      <c r="AC83" s="23" t="b">
        <f t="shared" si="52"/>
        <v>0</v>
      </c>
      <c r="AD83" s="23" t="b">
        <f t="shared" si="53"/>
        <v>0</v>
      </c>
      <c r="AE83" s="23" t="b">
        <f t="shared" si="54"/>
        <v>0</v>
      </c>
    </row>
    <row r="84" spans="1:31" x14ac:dyDescent="0.7">
      <c r="A84">
        <v>5.8</v>
      </c>
      <c r="B84">
        <v>2.7</v>
      </c>
      <c r="C84">
        <v>3.9</v>
      </c>
      <c r="D84">
        <v>1.2</v>
      </c>
      <c r="E84">
        <v>2</v>
      </c>
      <c r="F84">
        <f t="shared" si="37"/>
        <v>2</v>
      </c>
      <c r="G84">
        <f t="shared" si="38"/>
        <v>2.8273648508814708</v>
      </c>
      <c r="H84">
        <f t="shared" si="39"/>
        <v>0.33640206837474373</v>
      </c>
      <c r="I84">
        <f t="shared" si="40"/>
        <v>1.998255411942631</v>
      </c>
      <c r="J84">
        <f t="shared" si="41"/>
        <v>0.33640206837474373</v>
      </c>
      <c r="K84">
        <f t="shared" si="42"/>
        <v>1</v>
      </c>
      <c r="T84" s="26" t="b">
        <f t="shared" si="43"/>
        <v>0</v>
      </c>
      <c r="U84" s="26" t="b">
        <f t="shared" si="44"/>
        <v>0</v>
      </c>
      <c r="V84" s="26" t="b">
        <f t="shared" si="45"/>
        <v>0</v>
      </c>
      <c r="W84" s="26" t="b">
        <f t="shared" si="46"/>
        <v>0</v>
      </c>
      <c r="X84" s="24">
        <f t="shared" si="47"/>
        <v>5.5</v>
      </c>
      <c r="Y84" s="24">
        <f t="shared" si="48"/>
        <v>2.4</v>
      </c>
      <c r="Z84" s="24">
        <f t="shared" si="49"/>
        <v>3.7</v>
      </c>
      <c r="AA84" s="24">
        <f t="shared" si="50"/>
        <v>1</v>
      </c>
      <c r="AB84" s="23" t="b">
        <f t="shared" si="51"/>
        <v>0</v>
      </c>
      <c r="AC84" s="23" t="b">
        <f t="shared" si="52"/>
        <v>0</v>
      </c>
      <c r="AD84" s="23" t="b">
        <f t="shared" si="53"/>
        <v>0</v>
      </c>
      <c r="AE84" s="23" t="b">
        <f t="shared" si="54"/>
        <v>0</v>
      </c>
    </row>
    <row r="85" spans="1:31" x14ac:dyDescent="0.7">
      <c r="A85">
        <v>6</v>
      </c>
      <c r="B85">
        <v>2.7</v>
      </c>
      <c r="C85">
        <v>5.0999999999999996</v>
      </c>
      <c r="D85">
        <v>1.6</v>
      </c>
      <c r="E85">
        <v>2</v>
      </c>
      <c r="F85">
        <f t="shared" si="37"/>
        <v>3</v>
      </c>
      <c r="G85">
        <f t="shared" si="38"/>
        <v>4.0697410237016305</v>
      </c>
      <c r="H85">
        <f t="shared" si="39"/>
        <v>0.95423144779169289</v>
      </c>
      <c r="I85">
        <f t="shared" si="40"/>
        <v>0.9122959775299232</v>
      </c>
      <c r="J85">
        <f t="shared" si="41"/>
        <v>0.9122959775299232</v>
      </c>
      <c r="K85">
        <f t="shared" si="42"/>
        <v>0</v>
      </c>
      <c r="T85" s="26" t="b">
        <f t="shared" si="43"/>
        <v>0</v>
      </c>
      <c r="U85" s="26" t="b">
        <f t="shared" si="44"/>
        <v>0</v>
      </c>
      <c r="V85" s="26" t="b">
        <f t="shared" si="45"/>
        <v>0</v>
      </c>
      <c r="W85" s="26" t="b">
        <f t="shared" si="46"/>
        <v>0</v>
      </c>
      <c r="X85" s="24">
        <f t="shared" si="47"/>
        <v>5.8</v>
      </c>
      <c r="Y85" s="24">
        <f t="shared" si="48"/>
        <v>2.7</v>
      </c>
      <c r="Z85" s="24">
        <f t="shared" si="49"/>
        <v>3.9</v>
      </c>
      <c r="AA85" s="24">
        <f t="shared" si="50"/>
        <v>1.2</v>
      </c>
      <c r="AB85" s="23" t="b">
        <f t="shared" si="51"/>
        <v>0</v>
      </c>
      <c r="AC85" s="23" t="b">
        <f t="shared" si="52"/>
        <v>0</v>
      </c>
      <c r="AD85" s="23" t="b">
        <f t="shared" si="53"/>
        <v>0</v>
      </c>
      <c r="AE85" s="23" t="b">
        <f t="shared" si="54"/>
        <v>0</v>
      </c>
    </row>
    <row r="86" spans="1:31" x14ac:dyDescent="0.7">
      <c r="A86">
        <v>5.4</v>
      </c>
      <c r="B86">
        <v>3</v>
      </c>
      <c r="C86">
        <v>4.5</v>
      </c>
      <c r="D86">
        <v>1.5</v>
      </c>
      <c r="E86">
        <v>2</v>
      </c>
      <c r="F86">
        <f t="shared" si="37"/>
        <v>2</v>
      </c>
      <c r="G86">
        <f t="shared" si="38"/>
        <v>3.3353848353675777</v>
      </c>
      <c r="H86">
        <f t="shared" si="39"/>
        <v>0.58876532886742639</v>
      </c>
      <c r="I86">
        <f t="shared" si="40"/>
        <v>1.6790833772193414</v>
      </c>
      <c r="J86">
        <f t="shared" si="41"/>
        <v>0.58876532886742639</v>
      </c>
      <c r="K86">
        <f t="shared" si="42"/>
        <v>1</v>
      </c>
      <c r="T86" s="26" t="b">
        <f t="shared" si="43"/>
        <v>0</v>
      </c>
      <c r="U86" s="26" t="b">
        <f t="shared" si="44"/>
        <v>0</v>
      </c>
      <c r="V86" s="26" t="b">
        <f t="shared" si="45"/>
        <v>0</v>
      </c>
      <c r="W86" s="26" t="b">
        <f t="shared" si="46"/>
        <v>0</v>
      </c>
      <c r="X86" s="24" t="b">
        <f t="shared" si="47"/>
        <v>0</v>
      </c>
      <c r="Y86" s="24" t="b">
        <f t="shared" si="48"/>
        <v>0</v>
      </c>
      <c r="Z86" s="24" t="b">
        <f t="shared" si="49"/>
        <v>0</v>
      </c>
      <c r="AA86" s="24" t="b">
        <f t="shared" si="50"/>
        <v>0</v>
      </c>
      <c r="AB86" s="23">
        <f t="shared" si="51"/>
        <v>6</v>
      </c>
      <c r="AC86" s="23">
        <f t="shared" si="52"/>
        <v>2.7</v>
      </c>
      <c r="AD86" s="23">
        <f t="shared" si="53"/>
        <v>5.0999999999999996</v>
      </c>
      <c r="AE86" s="23">
        <f t="shared" si="54"/>
        <v>1.6</v>
      </c>
    </row>
    <row r="87" spans="1:31" x14ac:dyDescent="0.7">
      <c r="A87">
        <v>6</v>
      </c>
      <c r="B87">
        <v>3.4</v>
      </c>
      <c r="C87">
        <v>4.5</v>
      </c>
      <c r="D87">
        <v>1.6</v>
      </c>
      <c r="E87">
        <v>2</v>
      </c>
      <c r="F87">
        <f t="shared" si="37"/>
        <v>2</v>
      </c>
      <c r="G87">
        <f t="shared" si="38"/>
        <v>3.4705031335528287</v>
      </c>
      <c r="H87">
        <f t="shared" si="39"/>
        <v>0.82020215130058605</v>
      </c>
      <c r="I87">
        <f t="shared" si="40"/>
        <v>1.3160218768116685</v>
      </c>
      <c r="J87">
        <f t="shared" si="41"/>
        <v>0.82020215130058605</v>
      </c>
      <c r="K87">
        <f t="shared" si="42"/>
        <v>1</v>
      </c>
      <c r="T87" s="26" t="b">
        <f t="shared" si="43"/>
        <v>0</v>
      </c>
      <c r="U87" s="26" t="b">
        <f t="shared" si="44"/>
        <v>0</v>
      </c>
      <c r="V87" s="26" t="b">
        <f t="shared" si="45"/>
        <v>0</v>
      </c>
      <c r="W87" s="26" t="b">
        <f t="shared" si="46"/>
        <v>0</v>
      </c>
      <c r="X87" s="24">
        <f t="shared" si="47"/>
        <v>5.4</v>
      </c>
      <c r="Y87" s="24">
        <f t="shared" si="48"/>
        <v>3</v>
      </c>
      <c r="Z87" s="24">
        <f t="shared" si="49"/>
        <v>4.5</v>
      </c>
      <c r="AA87" s="24">
        <f t="shared" si="50"/>
        <v>1.5</v>
      </c>
      <c r="AB87" s="23" t="b">
        <f t="shared" si="51"/>
        <v>0</v>
      </c>
      <c r="AC87" s="23" t="b">
        <f t="shared" si="52"/>
        <v>0</v>
      </c>
      <c r="AD87" s="23" t="b">
        <f t="shared" si="53"/>
        <v>0</v>
      </c>
      <c r="AE87" s="23" t="b">
        <f t="shared" si="54"/>
        <v>0</v>
      </c>
    </row>
    <row r="88" spans="1:31" x14ac:dyDescent="0.7">
      <c r="A88">
        <v>6.7</v>
      </c>
      <c r="B88">
        <v>3.1</v>
      </c>
      <c r="C88">
        <v>4.7</v>
      </c>
      <c r="D88">
        <v>1.5</v>
      </c>
      <c r="E88">
        <v>2</v>
      </c>
      <c r="F88">
        <f t="shared" si="37"/>
        <v>3</v>
      </c>
      <c r="G88">
        <f t="shared" si="38"/>
        <v>3.8755634429073673</v>
      </c>
      <c r="H88">
        <f t="shared" si="39"/>
        <v>1.1175054923891208</v>
      </c>
      <c r="I88">
        <f t="shared" si="40"/>
        <v>0.93237384543664581</v>
      </c>
      <c r="J88">
        <f t="shared" si="41"/>
        <v>0.93237384543664581</v>
      </c>
      <c r="K88">
        <f t="shared" si="42"/>
        <v>0</v>
      </c>
      <c r="T88" s="26" t="b">
        <f t="shared" si="43"/>
        <v>0</v>
      </c>
      <c r="U88" s="26" t="b">
        <f t="shared" si="44"/>
        <v>0</v>
      </c>
      <c r="V88" s="26" t="b">
        <f t="shared" si="45"/>
        <v>0</v>
      </c>
      <c r="W88" s="26" t="b">
        <f t="shared" si="46"/>
        <v>0</v>
      </c>
      <c r="X88" s="24">
        <f t="shared" si="47"/>
        <v>6</v>
      </c>
      <c r="Y88" s="24">
        <f t="shared" si="48"/>
        <v>3.4</v>
      </c>
      <c r="Z88" s="24">
        <f t="shared" si="49"/>
        <v>4.5</v>
      </c>
      <c r="AA88" s="24">
        <f t="shared" si="50"/>
        <v>1.6</v>
      </c>
      <c r="AB88" s="23" t="b">
        <f t="shared" si="51"/>
        <v>0</v>
      </c>
      <c r="AC88" s="23" t="b">
        <f t="shared" si="52"/>
        <v>0</v>
      </c>
      <c r="AD88" s="23" t="b">
        <f t="shared" si="53"/>
        <v>0</v>
      </c>
      <c r="AE88" s="23" t="b">
        <f t="shared" si="54"/>
        <v>0</v>
      </c>
    </row>
    <row r="89" spans="1:31" x14ac:dyDescent="0.7">
      <c r="A89">
        <v>6.3</v>
      </c>
      <c r="B89">
        <v>2.2999999999999998</v>
      </c>
      <c r="C89">
        <v>4.4000000000000004</v>
      </c>
      <c r="D89">
        <v>1.3</v>
      </c>
      <c r="E89">
        <v>2</v>
      </c>
      <c r="F89">
        <f t="shared" si="37"/>
        <v>2</v>
      </c>
      <c r="G89">
        <f t="shared" si="38"/>
        <v>3.558032040327912</v>
      </c>
      <c r="H89">
        <f t="shared" si="39"/>
        <v>0.68502066255591576</v>
      </c>
      <c r="I89">
        <f t="shared" si="40"/>
        <v>1.5134173577587329</v>
      </c>
      <c r="J89">
        <f t="shared" si="41"/>
        <v>0.68502066255591576</v>
      </c>
      <c r="K89">
        <f t="shared" si="42"/>
        <v>1</v>
      </c>
      <c r="T89" s="26" t="b">
        <f t="shared" si="43"/>
        <v>0</v>
      </c>
      <c r="U89" s="26" t="b">
        <f t="shared" si="44"/>
        <v>0</v>
      </c>
      <c r="V89" s="26" t="b">
        <f t="shared" si="45"/>
        <v>0</v>
      </c>
      <c r="W89" s="26" t="b">
        <f t="shared" si="46"/>
        <v>0</v>
      </c>
      <c r="X89" s="24" t="b">
        <f t="shared" si="47"/>
        <v>0</v>
      </c>
      <c r="Y89" s="24" t="b">
        <f t="shared" si="48"/>
        <v>0</v>
      </c>
      <c r="Z89" s="24" t="b">
        <f t="shared" si="49"/>
        <v>0</v>
      </c>
      <c r="AA89" s="24" t="b">
        <f t="shared" si="50"/>
        <v>0</v>
      </c>
      <c r="AB89" s="23">
        <f t="shared" si="51"/>
        <v>6.7</v>
      </c>
      <c r="AC89" s="23">
        <f t="shared" si="52"/>
        <v>3.1</v>
      </c>
      <c r="AD89" s="23">
        <f t="shared" si="53"/>
        <v>4.7</v>
      </c>
      <c r="AE89" s="23">
        <f t="shared" si="54"/>
        <v>1.5</v>
      </c>
    </row>
    <row r="90" spans="1:31" x14ac:dyDescent="0.7">
      <c r="A90">
        <v>5.6</v>
      </c>
      <c r="B90">
        <v>3</v>
      </c>
      <c r="C90">
        <v>4.0999999999999996</v>
      </c>
      <c r="D90">
        <v>1.3</v>
      </c>
      <c r="E90">
        <v>2</v>
      </c>
      <c r="F90">
        <f t="shared" si="37"/>
        <v>2</v>
      </c>
      <c r="G90">
        <f t="shared" si="38"/>
        <v>2.9310735234722447</v>
      </c>
      <c r="H90">
        <f t="shared" si="39"/>
        <v>0.36192877553923047</v>
      </c>
      <c r="I90">
        <f t="shared" si="40"/>
        <v>1.881702013905441</v>
      </c>
      <c r="J90">
        <f t="shared" si="41"/>
        <v>0.36192877553923047</v>
      </c>
      <c r="K90">
        <f t="shared" si="42"/>
        <v>1</v>
      </c>
      <c r="T90" s="26" t="b">
        <f t="shared" si="43"/>
        <v>0</v>
      </c>
      <c r="U90" s="26" t="b">
        <f t="shared" si="44"/>
        <v>0</v>
      </c>
      <c r="V90" s="26" t="b">
        <f t="shared" si="45"/>
        <v>0</v>
      </c>
      <c r="W90" s="26" t="b">
        <f t="shared" si="46"/>
        <v>0</v>
      </c>
      <c r="X90" s="24">
        <f t="shared" si="47"/>
        <v>6.3</v>
      </c>
      <c r="Y90" s="24">
        <f t="shared" si="48"/>
        <v>2.2999999999999998</v>
      </c>
      <c r="Z90" s="24">
        <f t="shared" si="49"/>
        <v>4.4000000000000004</v>
      </c>
      <c r="AA90" s="24">
        <f t="shared" si="50"/>
        <v>1.3</v>
      </c>
      <c r="AB90" s="23" t="b">
        <f t="shared" si="51"/>
        <v>0</v>
      </c>
      <c r="AC90" s="23" t="b">
        <f t="shared" si="52"/>
        <v>0</v>
      </c>
      <c r="AD90" s="23" t="b">
        <f t="shared" si="53"/>
        <v>0</v>
      </c>
      <c r="AE90" s="23" t="b">
        <f t="shared" si="54"/>
        <v>0</v>
      </c>
    </row>
    <row r="91" spans="1:31" x14ac:dyDescent="0.7">
      <c r="A91">
        <v>5.5</v>
      </c>
      <c r="B91">
        <v>2.5</v>
      </c>
      <c r="C91">
        <v>4</v>
      </c>
      <c r="D91">
        <v>1.3</v>
      </c>
      <c r="E91">
        <v>2</v>
      </c>
      <c r="F91">
        <f t="shared" si="37"/>
        <v>2</v>
      </c>
      <c r="G91">
        <f t="shared" si="38"/>
        <v>2.9382293988046615</v>
      </c>
      <c r="H91">
        <f t="shared" si="39"/>
        <v>0.41665469421992662</v>
      </c>
      <c r="I91">
        <f t="shared" si="40"/>
        <v>2.0763363984446643</v>
      </c>
      <c r="J91">
        <f t="shared" si="41"/>
        <v>0.41665469421992662</v>
      </c>
      <c r="K91">
        <f t="shared" si="42"/>
        <v>1</v>
      </c>
      <c r="T91" s="26" t="b">
        <f t="shared" si="43"/>
        <v>0</v>
      </c>
      <c r="U91" s="26" t="b">
        <f t="shared" si="44"/>
        <v>0</v>
      </c>
      <c r="V91" s="26" t="b">
        <f t="shared" si="45"/>
        <v>0</v>
      </c>
      <c r="W91" s="26" t="b">
        <f t="shared" si="46"/>
        <v>0</v>
      </c>
      <c r="X91" s="24">
        <f t="shared" si="47"/>
        <v>5.6</v>
      </c>
      <c r="Y91" s="24">
        <f t="shared" si="48"/>
        <v>3</v>
      </c>
      <c r="Z91" s="24">
        <f t="shared" si="49"/>
        <v>4.0999999999999996</v>
      </c>
      <c r="AA91" s="24">
        <f t="shared" si="50"/>
        <v>1.3</v>
      </c>
      <c r="AB91" s="23" t="b">
        <f t="shared" si="51"/>
        <v>0</v>
      </c>
      <c r="AC91" s="23" t="b">
        <f t="shared" si="52"/>
        <v>0</v>
      </c>
      <c r="AD91" s="23" t="b">
        <f t="shared" si="53"/>
        <v>0</v>
      </c>
      <c r="AE91" s="23" t="b">
        <f t="shared" si="54"/>
        <v>0</v>
      </c>
    </row>
    <row r="92" spans="1:31" x14ac:dyDescent="0.7">
      <c r="A92">
        <v>5.5</v>
      </c>
      <c r="B92">
        <v>2.6</v>
      </c>
      <c r="C92">
        <v>4.4000000000000004</v>
      </c>
      <c r="D92">
        <v>1.2</v>
      </c>
      <c r="E92">
        <v>2</v>
      </c>
      <c r="F92">
        <f t="shared" si="37"/>
        <v>2</v>
      </c>
      <c r="G92">
        <f t="shared" si="38"/>
        <v>3.2322116267348591</v>
      </c>
      <c r="H92">
        <f t="shared" si="39"/>
        <v>0.38801759748061759</v>
      </c>
      <c r="I92">
        <f t="shared" si="40"/>
        <v>1.823018118870019</v>
      </c>
      <c r="J92">
        <f t="shared" si="41"/>
        <v>0.38801759748061759</v>
      </c>
      <c r="K92">
        <f t="shared" si="42"/>
        <v>1</v>
      </c>
      <c r="T92" s="26" t="b">
        <f t="shared" si="43"/>
        <v>0</v>
      </c>
      <c r="U92" s="26" t="b">
        <f t="shared" si="44"/>
        <v>0</v>
      </c>
      <c r="V92" s="26" t="b">
        <f t="shared" si="45"/>
        <v>0</v>
      </c>
      <c r="W92" s="26" t="b">
        <f t="shared" si="46"/>
        <v>0</v>
      </c>
      <c r="X92" s="24">
        <f t="shared" si="47"/>
        <v>5.5</v>
      </c>
      <c r="Y92" s="24">
        <f t="shared" si="48"/>
        <v>2.5</v>
      </c>
      <c r="Z92" s="24">
        <f t="shared" si="49"/>
        <v>4</v>
      </c>
      <c r="AA92" s="24">
        <f t="shared" si="50"/>
        <v>1.3</v>
      </c>
      <c r="AB92" s="23" t="b">
        <f t="shared" si="51"/>
        <v>0</v>
      </c>
      <c r="AC92" s="23" t="b">
        <f t="shared" si="52"/>
        <v>0</v>
      </c>
      <c r="AD92" s="23" t="b">
        <f t="shared" si="53"/>
        <v>0</v>
      </c>
      <c r="AE92" s="23" t="b">
        <f t="shared" si="54"/>
        <v>0</v>
      </c>
    </row>
    <row r="93" spans="1:31" x14ac:dyDescent="0.7">
      <c r="A93">
        <v>6.1</v>
      </c>
      <c r="B93">
        <v>3</v>
      </c>
      <c r="C93">
        <v>4.5999999999999996</v>
      </c>
      <c r="D93">
        <v>1.4</v>
      </c>
      <c r="E93">
        <v>2</v>
      </c>
      <c r="F93">
        <f t="shared" si="37"/>
        <v>2</v>
      </c>
      <c r="G93">
        <f t="shared" si="38"/>
        <v>3.5415239657525963</v>
      </c>
      <c r="H93">
        <f t="shared" si="39"/>
        <v>0.5802108345044672</v>
      </c>
      <c r="I93">
        <f t="shared" si="40"/>
        <v>1.2051074435988181</v>
      </c>
      <c r="J93">
        <f t="shared" si="41"/>
        <v>0.5802108345044672</v>
      </c>
      <c r="K93">
        <f t="shared" si="42"/>
        <v>1</v>
      </c>
      <c r="T93" s="26" t="b">
        <f t="shared" si="43"/>
        <v>0</v>
      </c>
      <c r="U93" s="26" t="b">
        <f t="shared" si="44"/>
        <v>0</v>
      </c>
      <c r="V93" s="26" t="b">
        <f t="shared" si="45"/>
        <v>0</v>
      </c>
      <c r="W93" s="26" t="b">
        <f t="shared" si="46"/>
        <v>0</v>
      </c>
      <c r="X93" s="24">
        <f t="shared" si="47"/>
        <v>5.5</v>
      </c>
      <c r="Y93" s="24">
        <f t="shared" si="48"/>
        <v>2.6</v>
      </c>
      <c r="Z93" s="24">
        <f t="shared" si="49"/>
        <v>4.4000000000000004</v>
      </c>
      <c r="AA93" s="24">
        <f t="shared" si="50"/>
        <v>1.2</v>
      </c>
      <c r="AB93" s="23" t="b">
        <f t="shared" si="51"/>
        <v>0</v>
      </c>
      <c r="AC93" s="23" t="b">
        <f t="shared" si="52"/>
        <v>0</v>
      </c>
      <c r="AD93" s="23" t="b">
        <f t="shared" si="53"/>
        <v>0</v>
      </c>
      <c r="AE93" s="23" t="b">
        <f t="shared" si="54"/>
        <v>0</v>
      </c>
    </row>
    <row r="94" spans="1:31" x14ac:dyDescent="0.7">
      <c r="A94">
        <v>5.8</v>
      </c>
      <c r="B94">
        <v>2.6</v>
      </c>
      <c r="C94">
        <v>4</v>
      </c>
      <c r="D94">
        <v>1.2</v>
      </c>
      <c r="E94">
        <v>2</v>
      </c>
      <c r="F94">
        <f t="shared" si="37"/>
        <v>2</v>
      </c>
      <c r="G94">
        <f t="shared" si="38"/>
        <v>2.9402027140998293</v>
      </c>
      <c r="H94">
        <f t="shared" si="39"/>
        <v>0.27209541860199871</v>
      </c>
      <c r="I94">
        <f t="shared" si="40"/>
        <v>1.9376548126122712</v>
      </c>
      <c r="J94">
        <f t="shared" si="41"/>
        <v>0.27209541860199871</v>
      </c>
      <c r="K94">
        <f t="shared" si="42"/>
        <v>1</v>
      </c>
      <c r="T94" s="26" t="b">
        <f t="shared" si="43"/>
        <v>0</v>
      </c>
      <c r="U94" s="26" t="b">
        <f t="shared" si="44"/>
        <v>0</v>
      </c>
      <c r="V94" s="26" t="b">
        <f t="shared" si="45"/>
        <v>0</v>
      </c>
      <c r="W94" s="26" t="b">
        <f t="shared" si="46"/>
        <v>0</v>
      </c>
      <c r="X94" s="24">
        <f t="shared" si="47"/>
        <v>6.1</v>
      </c>
      <c r="Y94" s="24">
        <f t="shared" si="48"/>
        <v>3</v>
      </c>
      <c r="Z94" s="24">
        <f t="shared" si="49"/>
        <v>4.5999999999999996</v>
      </c>
      <c r="AA94" s="24">
        <f t="shared" si="50"/>
        <v>1.4</v>
      </c>
      <c r="AB94" s="23" t="b">
        <f t="shared" si="51"/>
        <v>0</v>
      </c>
      <c r="AC94" s="23" t="b">
        <f t="shared" si="52"/>
        <v>0</v>
      </c>
      <c r="AD94" s="23" t="b">
        <f t="shared" si="53"/>
        <v>0</v>
      </c>
      <c r="AE94" s="23" t="b">
        <f t="shared" si="54"/>
        <v>0</v>
      </c>
    </row>
    <row r="95" spans="1:31" x14ac:dyDescent="0.7">
      <c r="A95">
        <v>5</v>
      </c>
      <c r="B95">
        <v>2.2999999999999998</v>
      </c>
      <c r="C95">
        <v>3.3</v>
      </c>
      <c r="D95">
        <v>1</v>
      </c>
      <c r="E95">
        <v>2</v>
      </c>
      <c r="F95">
        <f t="shared" si="37"/>
        <v>2</v>
      </c>
      <c r="G95">
        <f t="shared" si="38"/>
        <v>2.2786820752355958</v>
      </c>
      <c r="H95">
        <f t="shared" si="39"/>
        <v>1.3151760683411327</v>
      </c>
      <c r="I95">
        <f t="shared" si="40"/>
        <v>3.008332050887176</v>
      </c>
      <c r="J95">
        <f t="shared" si="41"/>
        <v>1.3151760683411327</v>
      </c>
      <c r="K95">
        <f t="shared" si="42"/>
        <v>1</v>
      </c>
      <c r="T95" s="26" t="b">
        <f t="shared" si="43"/>
        <v>0</v>
      </c>
      <c r="U95" s="26" t="b">
        <f t="shared" si="44"/>
        <v>0</v>
      </c>
      <c r="V95" s="26" t="b">
        <f t="shared" si="45"/>
        <v>0</v>
      </c>
      <c r="W95" s="26" t="b">
        <f t="shared" si="46"/>
        <v>0</v>
      </c>
      <c r="X95" s="24">
        <f t="shared" si="47"/>
        <v>5.8</v>
      </c>
      <c r="Y95" s="24">
        <f t="shared" si="48"/>
        <v>2.6</v>
      </c>
      <c r="Z95" s="24">
        <f t="shared" si="49"/>
        <v>4</v>
      </c>
      <c r="AA95" s="24">
        <f t="shared" si="50"/>
        <v>1.2</v>
      </c>
      <c r="AB95" s="23" t="b">
        <f t="shared" si="51"/>
        <v>0</v>
      </c>
      <c r="AC95" s="23" t="b">
        <f t="shared" si="52"/>
        <v>0</v>
      </c>
      <c r="AD95" s="23" t="b">
        <f t="shared" si="53"/>
        <v>0</v>
      </c>
      <c r="AE95" s="23" t="b">
        <f t="shared" si="54"/>
        <v>0</v>
      </c>
    </row>
    <row r="96" spans="1:31" x14ac:dyDescent="0.7">
      <c r="A96">
        <v>5.6</v>
      </c>
      <c r="B96">
        <v>2.7</v>
      </c>
      <c r="C96">
        <v>4.2</v>
      </c>
      <c r="D96">
        <v>1.3</v>
      </c>
      <c r="E96">
        <v>2</v>
      </c>
      <c r="F96">
        <f t="shared" si="37"/>
        <v>2</v>
      </c>
      <c r="G96">
        <f t="shared" si="38"/>
        <v>3.0772052255252658</v>
      </c>
      <c r="H96">
        <f t="shared" si="39"/>
        <v>0.1925601077198125</v>
      </c>
      <c r="I96">
        <f t="shared" si="40"/>
        <v>1.834460932693917</v>
      </c>
      <c r="J96">
        <f t="shared" si="41"/>
        <v>0.1925601077198125</v>
      </c>
      <c r="K96">
        <f t="shared" si="42"/>
        <v>1</v>
      </c>
      <c r="T96" s="26" t="b">
        <f t="shared" si="43"/>
        <v>0</v>
      </c>
      <c r="U96" s="26" t="b">
        <f t="shared" si="44"/>
        <v>0</v>
      </c>
      <c r="V96" s="26" t="b">
        <f t="shared" si="45"/>
        <v>0</v>
      </c>
      <c r="W96" s="26" t="b">
        <f t="shared" si="46"/>
        <v>0</v>
      </c>
      <c r="X96" s="24">
        <f t="shared" si="47"/>
        <v>5</v>
      </c>
      <c r="Y96" s="24">
        <f t="shared" si="48"/>
        <v>2.2999999999999998</v>
      </c>
      <c r="Z96" s="24">
        <f t="shared" si="49"/>
        <v>3.3</v>
      </c>
      <c r="AA96" s="24">
        <f t="shared" si="50"/>
        <v>1</v>
      </c>
      <c r="AB96" s="23" t="b">
        <f t="shared" si="51"/>
        <v>0</v>
      </c>
      <c r="AC96" s="23" t="b">
        <f t="shared" si="52"/>
        <v>0</v>
      </c>
      <c r="AD96" s="23" t="b">
        <f t="shared" si="53"/>
        <v>0</v>
      </c>
      <c r="AE96" s="23" t="b">
        <f t="shared" si="54"/>
        <v>0</v>
      </c>
    </row>
    <row r="97" spans="1:31" x14ac:dyDescent="0.7">
      <c r="A97">
        <v>5.7</v>
      </c>
      <c r="B97">
        <v>3</v>
      </c>
      <c r="C97">
        <v>4.2</v>
      </c>
      <c r="D97">
        <v>1.2</v>
      </c>
      <c r="E97">
        <v>2</v>
      </c>
      <c r="F97">
        <f t="shared" si="37"/>
        <v>2</v>
      </c>
      <c r="G97">
        <f t="shared" si="38"/>
        <v>3.0093175306039077</v>
      </c>
      <c r="H97">
        <f t="shared" si="39"/>
        <v>0.32855587089939059</v>
      </c>
      <c r="I97">
        <f t="shared" si="40"/>
        <v>1.7920779028481246</v>
      </c>
      <c r="J97">
        <f t="shared" si="41"/>
        <v>0.32855587089939059</v>
      </c>
      <c r="K97">
        <f t="shared" si="42"/>
        <v>1</v>
      </c>
      <c r="T97" s="26" t="b">
        <f t="shared" si="43"/>
        <v>0</v>
      </c>
      <c r="U97" s="26" t="b">
        <f t="shared" si="44"/>
        <v>0</v>
      </c>
      <c r="V97" s="26" t="b">
        <f t="shared" si="45"/>
        <v>0</v>
      </c>
      <c r="W97" s="26" t="b">
        <f t="shared" si="46"/>
        <v>0</v>
      </c>
      <c r="X97" s="24">
        <f t="shared" si="47"/>
        <v>5.6</v>
      </c>
      <c r="Y97" s="24">
        <f t="shared" si="48"/>
        <v>2.7</v>
      </c>
      <c r="Z97" s="24">
        <f t="shared" si="49"/>
        <v>4.2</v>
      </c>
      <c r="AA97" s="24">
        <f t="shared" si="50"/>
        <v>1.3</v>
      </c>
      <c r="AB97" s="23" t="b">
        <f t="shared" si="51"/>
        <v>0</v>
      </c>
      <c r="AC97" s="23" t="b">
        <f t="shared" si="52"/>
        <v>0</v>
      </c>
      <c r="AD97" s="23" t="b">
        <f t="shared" si="53"/>
        <v>0</v>
      </c>
      <c r="AE97" s="23" t="b">
        <f t="shared" si="54"/>
        <v>0</v>
      </c>
    </row>
    <row r="98" spans="1:31" x14ac:dyDescent="0.7">
      <c r="A98">
        <v>5.7</v>
      </c>
      <c r="B98">
        <v>2.9</v>
      </c>
      <c r="C98">
        <v>4.2</v>
      </c>
      <c r="D98">
        <v>1.3</v>
      </c>
      <c r="E98">
        <v>2</v>
      </c>
      <c r="F98">
        <f t="shared" si="37"/>
        <v>2</v>
      </c>
      <c r="G98">
        <f t="shared" si="38"/>
        <v>3.0579064733899242</v>
      </c>
      <c r="H98">
        <f t="shared" si="39"/>
        <v>0.20984736554028069</v>
      </c>
      <c r="I98">
        <f t="shared" si="40"/>
        <v>1.7547994152193889</v>
      </c>
      <c r="J98">
        <f t="shared" si="41"/>
        <v>0.20984736554028069</v>
      </c>
      <c r="K98">
        <f t="shared" si="42"/>
        <v>1</v>
      </c>
      <c r="T98" s="26" t="b">
        <f t="shared" si="43"/>
        <v>0</v>
      </c>
      <c r="U98" s="26" t="b">
        <f t="shared" si="44"/>
        <v>0</v>
      </c>
      <c r="V98" s="26" t="b">
        <f t="shared" si="45"/>
        <v>0</v>
      </c>
      <c r="W98" s="26" t="b">
        <f t="shared" si="46"/>
        <v>0</v>
      </c>
      <c r="X98" s="24">
        <f t="shared" si="47"/>
        <v>5.7</v>
      </c>
      <c r="Y98" s="24">
        <f t="shared" si="48"/>
        <v>3</v>
      </c>
      <c r="Z98" s="24">
        <f t="shared" si="49"/>
        <v>4.2</v>
      </c>
      <c r="AA98" s="24">
        <f t="shared" si="50"/>
        <v>1.2</v>
      </c>
      <c r="AB98" s="23" t="b">
        <f t="shared" si="51"/>
        <v>0</v>
      </c>
      <c r="AC98" s="23" t="b">
        <f t="shared" si="52"/>
        <v>0</v>
      </c>
      <c r="AD98" s="23" t="b">
        <f t="shared" si="53"/>
        <v>0</v>
      </c>
      <c r="AE98" s="23" t="b">
        <f t="shared" si="54"/>
        <v>0</v>
      </c>
    </row>
    <row r="99" spans="1:31" x14ac:dyDescent="0.7">
      <c r="A99">
        <v>6.2</v>
      </c>
      <c r="B99">
        <v>2.9</v>
      </c>
      <c r="C99">
        <v>4.3</v>
      </c>
      <c r="D99">
        <v>1.3</v>
      </c>
      <c r="E99">
        <v>2</v>
      </c>
      <c r="F99">
        <f t="shared" si="37"/>
        <v>2</v>
      </c>
      <c r="G99">
        <f t="shared" si="38"/>
        <v>3.2942361785397236</v>
      </c>
      <c r="H99">
        <f t="shared" si="39"/>
        <v>0.46169941694440797</v>
      </c>
      <c r="I99">
        <f t="shared" si="40"/>
        <v>1.4541341660381615</v>
      </c>
      <c r="J99">
        <f t="shared" si="41"/>
        <v>0.46169941694440797</v>
      </c>
      <c r="K99">
        <f t="shared" si="42"/>
        <v>1</v>
      </c>
      <c r="T99" s="26" t="b">
        <f t="shared" si="43"/>
        <v>0</v>
      </c>
      <c r="U99" s="26" t="b">
        <f t="shared" si="44"/>
        <v>0</v>
      </c>
      <c r="V99" s="26" t="b">
        <f t="shared" si="45"/>
        <v>0</v>
      </c>
      <c r="W99" s="26" t="b">
        <f t="shared" si="46"/>
        <v>0</v>
      </c>
      <c r="X99" s="24">
        <f t="shared" si="47"/>
        <v>5.7</v>
      </c>
      <c r="Y99" s="24">
        <f t="shared" si="48"/>
        <v>2.9</v>
      </c>
      <c r="Z99" s="24">
        <f t="shared" si="49"/>
        <v>4.2</v>
      </c>
      <c r="AA99" s="24">
        <f t="shared" si="50"/>
        <v>1.3</v>
      </c>
      <c r="AB99" s="23" t="b">
        <f t="shared" si="51"/>
        <v>0</v>
      </c>
      <c r="AC99" s="23" t="b">
        <f t="shared" si="52"/>
        <v>0</v>
      </c>
      <c r="AD99" s="23" t="b">
        <f t="shared" si="53"/>
        <v>0</v>
      </c>
      <c r="AE99" s="23" t="b">
        <f t="shared" si="54"/>
        <v>0</v>
      </c>
    </row>
    <row r="100" spans="1:31" x14ac:dyDescent="0.7">
      <c r="A100">
        <v>5.0999999999999996</v>
      </c>
      <c r="B100">
        <v>2.5</v>
      </c>
      <c r="C100">
        <v>3</v>
      </c>
      <c r="D100">
        <v>1.1000000000000001</v>
      </c>
      <c r="E100">
        <v>2</v>
      </c>
      <c r="F100">
        <f t="shared" si="37"/>
        <v>2</v>
      </c>
      <c r="G100">
        <f t="shared" si="38"/>
        <v>1.9858479297267457</v>
      </c>
      <c r="H100">
        <f t="shared" si="39"/>
        <v>1.4266535194819672</v>
      </c>
      <c r="I100">
        <f t="shared" si="40"/>
        <v>3.1161566229516473</v>
      </c>
      <c r="J100">
        <f t="shared" si="41"/>
        <v>1.4266535194819672</v>
      </c>
      <c r="K100">
        <f t="shared" si="42"/>
        <v>1</v>
      </c>
      <c r="T100" s="26" t="b">
        <f t="shared" si="43"/>
        <v>0</v>
      </c>
      <c r="U100" s="26" t="b">
        <f t="shared" si="44"/>
        <v>0</v>
      </c>
      <c r="V100" s="26" t="b">
        <f t="shared" si="45"/>
        <v>0</v>
      </c>
      <c r="W100" s="26" t="b">
        <f t="shared" si="46"/>
        <v>0</v>
      </c>
      <c r="X100" s="24">
        <f t="shared" si="47"/>
        <v>6.2</v>
      </c>
      <c r="Y100" s="24">
        <f t="shared" si="48"/>
        <v>2.9</v>
      </c>
      <c r="Z100" s="24">
        <f t="shared" si="49"/>
        <v>4.3</v>
      </c>
      <c r="AA100" s="24">
        <f t="shared" si="50"/>
        <v>1.3</v>
      </c>
      <c r="AB100" s="23" t="b">
        <f t="shared" si="51"/>
        <v>0</v>
      </c>
      <c r="AC100" s="23" t="b">
        <f t="shared" si="52"/>
        <v>0</v>
      </c>
      <c r="AD100" s="23" t="b">
        <f t="shared" si="53"/>
        <v>0</v>
      </c>
      <c r="AE100" s="23" t="b">
        <f t="shared" si="54"/>
        <v>0</v>
      </c>
    </row>
    <row r="101" spans="1:31" x14ac:dyDescent="0.7">
      <c r="A101">
        <v>5.7</v>
      </c>
      <c r="B101">
        <v>2.8</v>
      </c>
      <c r="C101">
        <v>4.0999999999999996</v>
      </c>
      <c r="D101">
        <v>1.3</v>
      </c>
      <c r="E101">
        <v>2</v>
      </c>
      <c r="F101">
        <f t="shared" si="37"/>
        <v>2</v>
      </c>
      <c r="G101">
        <f t="shared" si="38"/>
        <v>2.987840691870971</v>
      </c>
      <c r="H101">
        <f t="shared" si="39"/>
        <v>0.16847475452171745</v>
      </c>
      <c r="I101">
        <f t="shared" si="40"/>
        <v>1.8386958609666233</v>
      </c>
      <c r="J101">
        <f t="shared" si="41"/>
        <v>0.16847475452171745</v>
      </c>
      <c r="K101">
        <f t="shared" si="42"/>
        <v>1</v>
      </c>
      <c r="T101" s="26" t="b">
        <f t="shared" si="43"/>
        <v>0</v>
      </c>
      <c r="U101" s="26" t="b">
        <f t="shared" si="44"/>
        <v>0</v>
      </c>
      <c r="V101" s="26" t="b">
        <f t="shared" si="45"/>
        <v>0</v>
      </c>
      <c r="W101" s="26" t="b">
        <f t="shared" si="46"/>
        <v>0</v>
      </c>
      <c r="X101" s="24">
        <f t="shared" si="47"/>
        <v>5.0999999999999996</v>
      </c>
      <c r="Y101" s="24">
        <f t="shared" si="48"/>
        <v>2.5</v>
      </c>
      <c r="Z101" s="24">
        <f t="shared" si="49"/>
        <v>3</v>
      </c>
      <c r="AA101" s="24">
        <f t="shared" si="50"/>
        <v>1.1000000000000001</v>
      </c>
      <c r="AB101" s="23" t="b">
        <f t="shared" si="51"/>
        <v>0</v>
      </c>
      <c r="AC101" s="23" t="b">
        <f t="shared" si="52"/>
        <v>0</v>
      </c>
      <c r="AD101" s="23" t="b">
        <f t="shared" si="53"/>
        <v>0</v>
      </c>
      <c r="AE101" s="23" t="b">
        <f t="shared" si="54"/>
        <v>0</v>
      </c>
    </row>
    <row r="102" spans="1:31" x14ac:dyDescent="0.7">
      <c r="A102">
        <v>6.3</v>
      </c>
      <c r="B102">
        <v>3.3</v>
      </c>
      <c r="C102">
        <v>6</v>
      </c>
      <c r="D102">
        <v>2.5</v>
      </c>
      <c r="E102">
        <v>3</v>
      </c>
      <c r="F102">
        <f t="shared" ref="F67:F130" si="55">IF(J102=G102,1,IF(J102=H102, 2,3))</f>
        <v>3</v>
      </c>
      <c r="G102">
        <f t="shared" si="38"/>
        <v>5.2300279157954792</v>
      </c>
      <c r="H102">
        <f t="shared" si="39"/>
        <v>2.2753196248186902</v>
      </c>
      <c r="I102">
        <f t="shared" si="40"/>
        <v>0.86670227847062509</v>
      </c>
      <c r="J102">
        <f t="shared" si="41"/>
        <v>0.86670227847062509</v>
      </c>
      <c r="K102">
        <f t="shared" si="42"/>
        <v>1</v>
      </c>
      <c r="T102" s="26" t="b">
        <f t="shared" si="43"/>
        <v>0</v>
      </c>
      <c r="U102" s="26" t="b">
        <f t="shared" si="44"/>
        <v>0</v>
      </c>
      <c r="V102" s="26" t="b">
        <f t="shared" si="45"/>
        <v>0</v>
      </c>
      <c r="W102" s="26" t="b">
        <f t="shared" si="46"/>
        <v>0</v>
      </c>
      <c r="X102" s="24">
        <f t="shared" si="47"/>
        <v>5.7</v>
      </c>
      <c r="Y102" s="24">
        <f t="shared" si="48"/>
        <v>2.8</v>
      </c>
      <c r="Z102" s="24">
        <f t="shared" si="49"/>
        <v>4.0999999999999996</v>
      </c>
      <c r="AA102" s="24">
        <f t="shared" si="50"/>
        <v>1.3</v>
      </c>
      <c r="AB102" s="23" t="b">
        <f t="shared" si="51"/>
        <v>0</v>
      </c>
      <c r="AC102" s="23" t="b">
        <f t="shared" si="52"/>
        <v>0</v>
      </c>
      <c r="AD102" s="23" t="b">
        <f t="shared" si="53"/>
        <v>0</v>
      </c>
      <c r="AE102" s="23" t="b">
        <f t="shared" si="54"/>
        <v>0</v>
      </c>
    </row>
    <row r="103" spans="1:31" x14ac:dyDescent="0.7">
      <c r="A103">
        <v>5.8</v>
      </c>
      <c r="B103">
        <v>2.7</v>
      </c>
      <c r="C103">
        <v>5.0999999999999996</v>
      </c>
      <c r="D103">
        <v>1.9</v>
      </c>
      <c r="E103">
        <v>3</v>
      </c>
      <c r="F103">
        <f t="shared" si="55"/>
        <v>3</v>
      </c>
      <c r="G103">
        <f t="shared" si="38"/>
        <v>4.1362775535498102</v>
      </c>
      <c r="H103">
        <f t="shared" si="39"/>
        <v>1.0567140637260246</v>
      </c>
      <c r="I103">
        <f t="shared" si="40"/>
        <v>1.0035431059162792</v>
      </c>
      <c r="J103">
        <f t="shared" si="41"/>
        <v>1.0035431059162792</v>
      </c>
      <c r="K103">
        <f t="shared" si="42"/>
        <v>1</v>
      </c>
      <c r="T103" s="26" t="b">
        <f t="shared" si="43"/>
        <v>0</v>
      </c>
      <c r="U103" s="26" t="b">
        <f t="shared" si="44"/>
        <v>0</v>
      </c>
      <c r="V103" s="26" t="b">
        <f t="shared" si="45"/>
        <v>0</v>
      </c>
      <c r="W103" s="26" t="b">
        <f t="shared" si="46"/>
        <v>0</v>
      </c>
      <c r="X103" s="24" t="b">
        <f t="shared" si="47"/>
        <v>0</v>
      </c>
      <c r="Y103" s="24" t="b">
        <f t="shared" si="48"/>
        <v>0</v>
      </c>
      <c r="Z103" s="24" t="b">
        <f t="shared" si="49"/>
        <v>0</v>
      </c>
      <c r="AA103" s="24" t="b">
        <f t="shared" si="50"/>
        <v>0</v>
      </c>
      <c r="AB103" s="23">
        <f t="shared" si="51"/>
        <v>6.3</v>
      </c>
      <c r="AC103" s="23">
        <f t="shared" si="52"/>
        <v>3.3</v>
      </c>
      <c r="AD103" s="23">
        <f t="shared" si="53"/>
        <v>6</v>
      </c>
      <c r="AE103" s="23">
        <f t="shared" si="54"/>
        <v>2.5</v>
      </c>
    </row>
    <row r="104" spans="1:31" x14ac:dyDescent="0.7">
      <c r="A104">
        <v>7.1</v>
      </c>
      <c r="B104">
        <v>3</v>
      </c>
      <c r="C104">
        <v>5.9</v>
      </c>
      <c r="D104">
        <v>2.1</v>
      </c>
      <c r="E104">
        <v>3</v>
      </c>
      <c r="F104">
        <f t="shared" si="55"/>
        <v>3</v>
      </c>
      <c r="G104">
        <f t="shared" si="38"/>
        <v>5.2614058957658836</v>
      </c>
      <c r="H104">
        <f t="shared" si="39"/>
        <v>2.2913146604833519</v>
      </c>
      <c r="I104">
        <f t="shared" si="40"/>
        <v>0.60558103921913897</v>
      </c>
      <c r="J104">
        <f t="shared" si="41"/>
        <v>0.60558103921913897</v>
      </c>
      <c r="K104">
        <f t="shared" si="42"/>
        <v>1</v>
      </c>
      <c r="T104" s="26" t="b">
        <f t="shared" si="43"/>
        <v>0</v>
      </c>
      <c r="U104" s="26" t="b">
        <f t="shared" si="44"/>
        <v>0</v>
      </c>
      <c r="V104" s="26" t="b">
        <f t="shared" si="45"/>
        <v>0</v>
      </c>
      <c r="W104" s="26" t="b">
        <f t="shared" si="46"/>
        <v>0</v>
      </c>
      <c r="X104" s="24" t="b">
        <f t="shared" si="47"/>
        <v>0</v>
      </c>
      <c r="Y104" s="24" t="b">
        <f t="shared" si="48"/>
        <v>0</v>
      </c>
      <c r="Z104" s="24" t="b">
        <f t="shared" si="49"/>
        <v>0</v>
      </c>
      <c r="AA104" s="24" t="b">
        <f t="shared" si="50"/>
        <v>0</v>
      </c>
      <c r="AB104" s="23">
        <f t="shared" si="51"/>
        <v>5.8</v>
      </c>
      <c r="AC104" s="23">
        <f t="shared" si="52"/>
        <v>2.7</v>
      </c>
      <c r="AD104" s="23">
        <f t="shared" si="53"/>
        <v>5.0999999999999996</v>
      </c>
      <c r="AE104" s="23">
        <f t="shared" si="54"/>
        <v>1.9</v>
      </c>
    </row>
    <row r="105" spans="1:31" x14ac:dyDescent="0.7">
      <c r="A105">
        <v>6.3</v>
      </c>
      <c r="B105">
        <v>2.9</v>
      </c>
      <c r="C105">
        <v>5.6</v>
      </c>
      <c r="D105">
        <v>1.8</v>
      </c>
      <c r="E105">
        <v>3</v>
      </c>
      <c r="F105">
        <f t="shared" si="55"/>
        <v>3</v>
      </c>
      <c r="G105">
        <f t="shared" si="38"/>
        <v>4.6336154350571643</v>
      </c>
      <c r="H105">
        <f t="shared" si="39"/>
        <v>1.5652868342083295</v>
      </c>
      <c r="I105">
        <f t="shared" si="40"/>
        <v>0.42781385129285238</v>
      </c>
      <c r="J105">
        <f t="shared" si="41"/>
        <v>0.42781385129285238</v>
      </c>
      <c r="K105">
        <f t="shared" si="42"/>
        <v>1</v>
      </c>
      <c r="T105" s="26" t="b">
        <f t="shared" si="43"/>
        <v>0</v>
      </c>
      <c r="U105" s="26" t="b">
        <f t="shared" si="44"/>
        <v>0</v>
      </c>
      <c r="V105" s="26" t="b">
        <f t="shared" si="45"/>
        <v>0</v>
      </c>
      <c r="W105" s="26" t="b">
        <f t="shared" si="46"/>
        <v>0</v>
      </c>
      <c r="X105" s="24" t="b">
        <f t="shared" si="47"/>
        <v>0</v>
      </c>
      <c r="Y105" s="24" t="b">
        <f t="shared" si="48"/>
        <v>0</v>
      </c>
      <c r="Z105" s="24" t="b">
        <f t="shared" si="49"/>
        <v>0</v>
      </c>
      <c r="AA105" s="24" t="b">
        <f t="shared" si="50"/>
        <v>0</v>
      </c>
      <c r="AB105" s="23">
        <f t="shared" si="51"/>
        <v>7.1</v>
      </c>
      <c r="AC105" s="23">
        <f t="shared" si="52"/>
        <v>3</v>
      </c>
      <c r="AD105" s="23">
        <f t="shared" si="53"/>
        <v>5.9</v>
      </c>
      <c r="AE105" s="23">
        <f t="shared" si="54"/>
        <v>2.1</v>
      </c>
    </row>
    <row r="106" spans="1:31" x14ac:dyDescent="0.7">
      <c r="A106">
        <v>6.5</v>
      </c>
      <c r="B106">
        <v>3</v>
      </c>
      <c r="C106">
        <v>5.8</v>
      </c>
      <c r="D106">
        <v>2.2000000000000002</v>
      </c>
      <c r="E106">
        <v>3</v>
      </c>
      <c r="F106">
        <f t="shared" si="55"/>
        <v>3</v>
      </c>
      <c r="G106">
        <f t="shared" si="38"/>
        <v>5.0033580723350202</v>
      </c>
      <c r="H106">
        <f t="shared" si="39"/>
        <v>1.9678152317708626</v>
      </c>
      <c r="I106">
        <f t="shared" si="40"/>
        <v>0.41328255363105093</v>
      </c>
      <c r="J106">
        <f t="shared" si="41"/>
        <v>0.41328255363105093</v>
      </c>
      <c r="K106">
        <f t="shared" si="42"/>
        <v>1</v>
      </c>
      <c r="T106" s="26" t="b">
        <f t="shared" si="43"/>
        <v>0</v>
      </c>
      <c r="U106" s="26" t="b">
        <f t="shared" si="44"/>
        <v>0</v>
      </c>
      <c r="V106" s="26" t="b">
        <f t="shared" si="45"/>
        <v>0</v>
      </c>
      <c r="W106" s="26" t="b">
        <f t="shared" si="46"/>
        <v>0</v>
      </c>
      <c r="X106" s="24" t="b">
        <f t="shared" si="47"/>
        <v>0</v>
      </c>
      <c r="Y106" s="24" t="b">
        <f t="shared" si="48"/>
        <v>0</v>
      </c>
      <c r="Z106" s="24" t="b">
        <f t="shared" si="49"/>
        <v>0</v>
      </c>
      <c r="AA106" s="24" t="b">
        <f t="shared" si="50"/>
        <v>0</v>
      </c>
      <c r="AB106" s="23">
        <f t="shared" si="51"/>
        <v>6.3</v>
      </c>
      <c r="AC106" s="23">
        <f t="shared" si="52"/>
        <v>2.9</v>
      </c>
      <c r="AD106" s="23">
        <f t="shared" si="53"/>
        <v>5.6</v>
      </c>
      <c r="AE106" s="23">
        <f t="shared" si="54"/>
        <v>1.8</v>
      </c>
    </row>
    <row r="107" spans="1:31" x14ac:dyDescent="0.7">
      <c r="A107">
        <v>7.6</v>
      </c>
      <c r="B107">
        <v>3</v>
      </c>
      <c r="C107">
        <v>6.6</v>
      </c>
      <c r="D107">
        <v>2.1</v>
      </c>
      <c r="E107">
        <v>3</v>
      </c>
      <c r="F107">
        <f t="shared" si="55"/>
        <v>3</v>
      </c>
      <c r="G107">
        <f t="shared" si="38"/>
        <v>6.0602633606139582</v>
      </c>
      <c r="H107">
        <f t="shared" si="39"/>
        <v>3.1094723870007028</v>
      </c>
      <c r="I107">
        <f t="shared" si="40"/>
        <v>1.4497977721899429</v>
      </c>
      <c r="J107">
        <f t="shared" si="41"/>
        <v>1.4497977721899429</v>
      </c>
      <c r="K107">
        <f t="shared" si="42"/>
        <v>1</v>
      </c>
      <c r="T107" s="26" t="b">
        <f t="shared" si="43"/>
        <v>0</v>
      </c>
      <c r="U107" s="26" t="b">
        <f t="shared" si="44"/>
        <v>0</v>
      </c>
      <c r="V107" s="26" t="b">
        <f t="shared" si="45"/>
        <v>0</v>
      </c>
      <c r="W107" s="26" t="b">
        <f t="shared" si="46"/>
        <v>0</v>
      </c>
      <c r="X107" s="24" t="b">
        <f t="shared" si="47"/>
        <v>0</v>
      </c>
      <c r="Y107" s="24" t="b">
        <f t="shared" si="48"/>
        <v>0</v>
      </c>
      <c r="Z107" s="24" t="b">
        <f t="shared" si="49"/>
        <v>0</v>
      </c>
      <c r="AA107" s="24" t="b">
        <f t="shared" si="50"/>
        <v>0</v>
      </c>
      <c r="AB107" s="23">
        <f t="shared" si="51"/>
        <v>6.5</v>
      </c>
      <c r="AC107" s="23">
        <f t="shared" si="52"/>
        <v>3</v>
      </c>
      <c r="AD107" s="23">
        <f t="shared" si="53"/>
        <v>5.8</v>
      </c>
      <c r="AE107" s="23">
        <f t="shared" si="54"/>
        <v>2.2000000000000002</v>
      </c>
    </row>
    <row r="108" spans="1:31" x14ac:dyDescent="0.7">
      <c r="A108">
        <v>4.9000000000000004</v>
      </c>
      <c r="B108">
        <v>2.5</v>
      </c>
      <c r="C108">
        <v>4.5</v>
      </c>
      <c r="D108">
        <v>1.7</v>
      </c>
      <c r="E108">
        <v>3</v>
      </c>
      <c r="F108">
        <f t="shared" si="55"/>
        <v>2</v>
      </c>
      <c r="G108">
        <f t="shared" si="38"/>
        <v>3.4915887501250773</v>
      </c>
      <c r="H108">
        <f t="shared" si="39"/>
        <v>1.0275091470439452</v>
      </c>
      <c r="I108">
        <f t="shared" si="40"/>
        <v>2.1081119046362602</v>
      </c>
      <c r="J108">
        <f t="shared" si="41"/>
        <v>1.0275091470439452</v>
      </c>
      <c r="K108">
        <f t="shared" si="42"/>
        <v>0</v>
      </c>
      <c r="T108" s="26" t="b">
        <f t="shared" si="43"/>
        <v>0</v>
      </c>
      <c r="U108" s="26" t="b">
        <f t="shared" si="44"/>
        <v>0</v>
      </c>
      <c r="V108" s="26" t="b">
        <f t="shared" si="45"/>
        <v>0</v>
      </c>
      <c r="W108" s="26" t="b">
        <f t="shared" si="46"/>
        <v>0</v>
      </c>
      <c r="X108" s="24" t="b">
        <f t="shared" si="47"/>
        <v>0</v>
      </c>
      <c r="Y108" s="24" t="b">
        <f t="shared" si="48"/>
        <v>0</v>
      </c>
      <c r="Z108" s="24" t="b">
        <f t="shared" si="49"/>
        <v>0</v>
      </c>
      <c r="AA108" s="24" t="b">
        <f t="shared" si="50"/>
        <v>0</v>
      </c>
      <c r="AB108" s="23">
        <f t="shared" si="51"/>
        <v>7.6</v>
      </c>
      <c r="AC108" s="23">
        <f t="shared" si="52"/>
        <v>3</v>
      </c>
      <c r="AD108" s="23">
        <f t="shared" si="53"/>
        <v>6.6</v>
      </c>
      <c r="AE108" s="23">
        <f t="shared" si="54"/>
        <v>2.1</v>
      </c>
    </row>
    <row r="109" spans="1:31" x14ac:dyDescent="0.7">
      <c r="A109">
        <v>7.3</v>
      </c>
      <c r="B109">
        <v>2.9</v>
      </c>
      <c r="C109">
        <v>6.3</v>
      </c>
      <c r="D109">
        <v>1.8</v>
      </c>
      <c r="E109">
        <v>3</v>
      </c>
      <c r="F109">
        <f t="shared" si="55"/>
        <v>3</v>
      </c>
      <c r="G109">
        <f t="shared" si="38"/>
        <v>5.5981061083191346</v>
      </c>
      <c r="H109">
        <f t="shared" si="39"/>
        <v>2.6286285570116674</v>
      </c>
      <c r="I109">
        <f t="shared" si="40"/>
        <v>1.0408626526724845</v>
      </c>
      <c r="J109">
        <f t="shared" si="41"/>
        <v>1.0408626526724845</v>
      </c>
      <c r="K109">
        <f t="shared" si="42"/>
        <v>1</v>
      </c>
      <c r="T109" s="26" t="b">
        <f t="shared" si="43"/>
        <v>0</v>
      </c>
      <c r="U109" s="26" t="b">
        <f t="shared" si="44"/>
        <v>0</v>
      </c>
      <c r="V109" s="26" t="b">
        <f t="shared" si="45"/>
        <v>0</v>
      </c>
      <c r="W109" s="26" t="b">
        <f t="shared" si="46"/>
        <v>0</v>
      </c>
      <c r="X109" s="24">
        <f t="shared" si="47"/>
        <v>4.9000000000000004</v>
      </c>
      <c r="Y109" s="24">
        <f t="shared" si="48"/>
        <v>2.5</v>
      </c>
      <c r="Z109" s="24">
        <f t="shared" si="49"/>
        <v>4.5</v>
      </c>
      <c r="AA109" s="24">
        <f t="shared" si="50"/>
        <v>1.7</v>
      </c>
      <c r="AB109" s="23" t="b">
        <f t="shared" si="51"/>
        <v>0</v>
      </c>
      <c r="AC109" s="23" t="b">
        <f t="shared" si="52"/>
        <v>0</v>
      </c>
      <c r="AD109" s="23" t="b">
        <f t="shared" si="53"/>
        <v>0</v>
      </c>
      <c r="AE109" s="23" t="b">
        <f t="shared" si="54"/>
        <v>0</v>
      </c>
    </row>
    <row r="110" spans="1:31" x14ac:dyDescent="0.7">
      <c r="A110">
        <v>6.7</v>
      </c>
      <c r="B110">
        <v>2.5</v>
      </c>
      <c r="C110">
        <v>5.8</v>
      </c>
      <c r="D110">
        <v>1.8</v>
      </c>
      <c r="E110">
        <v>3</v>
      </c>
      <c r="F110">
        <f t="shared" si="55"/>
        <v>3</v>
      </c>
      <c r="G110">
        <f t="shared" si="38"/>
        <v>4.9934348899329812</v>
      </c>
      <c r="H110">
        <f t="shared" si="39"/>
        <v>1.9041468029695032</v>
      </c>
      <c r="I110">
        <f t="shared" si="40"/>
        <v>0.61408367950312703</v>
      </c>
      <c r="J110">
        <f t="shared" si="41"/>
        <v>0.61408367950312703</v>
      </c>
      <c r="K110">
        <f t="shared" si="42"/>
        <v>1</v>
      </c>
      <c r="T110" s="26" t="b">
        <f t="shared" si="43"/>
        <v>0</v>
      </c>
      <c r="U110" s="26" t="b">
        <f t="shared" si="44"/>
        <v>0</v>
      </c>
      <c r="V110" s="26" t="b">
        <f t="shared" si="45"/>
        <v>0</v>
      </c>
      <c r="W110" s="26" t="b">
        <f t="shared" si="46"/>
        <v>0</v>
      </c>
      <c r="X110" s="24" t="b">
        <f t="shared" si="47"/>
        <v>0</v>
      </c>
      <c r="Y110" s="24" t="b">
        <f t="shared" si="48"/>
        <v>0</v>
      </c>
      <c r="Z110" s="24" t="b">
        <f t="shared" si="49"/>
        <v>0</v>
      </c>
      <c r="AA110" s="24" t="b">
        <f t="shared" si="50"/>
        <v>0</v>
      </c>
      <c r="AB110" s="23">
        <f t="shared" si="51"/>
        <v>7.3</v>
      </c>
      <c r="AC110" s="23">
        <f t="shared" si="52"/>
        <v>2.9</v>
      </c>
      <c r="AD110" s="23">
        <f t="shared" si="53"/>
        <v>6.3</v>
      </c>
      <c r="AE110" s="23">
        <f t="shared" si="54"/>
        <v>1.8</v>
      </c>
    </row>
    <row r="111" spans="1:31" x14ac:dyDescent="0.7">
      <c r="A111">
        <v>7.2</v>
      </c>
      <c r="B111">
        <v>3.6</v>
      </c>
      <c r="C111">
        <v>6.1</v>
      </c>
      <c r="D111">
        <v>2.5</v>
      </c>
      <c r="E111">
        <v>3</v>
      </c>
      <c r="F111">
        <f t="shared" si="55"/>
        <v>3</v>
      </c>
      <c r="G111">
        <f t="shared" si="38"/>
        <v>5.606138778160954</v>
      </c>
      <c r="H111">
        <f t="shared" si="39"/>
        <v>2.7779631738172963</v>
      </c>
      <c r="I111">
        <f t="shared" si="40"/>
        <v>1.1313981299237983</v>
      </c>
      <c r="J111">
        <f t="shared" si="41"/>
        <v>1.1313981299237983</v>
      </c>
      <c r="K111">
        <f t="shared" si="42"/>
        <v>1</v>
      </c>
      <c r="T111" s="26" t="b">
        <f t="shared" si="43"/>
        <v>0</v>
      </c>
      <c r="U111" s="26" t="b">
        <f t="shared" si="44"/>
        <v>0</v>
      </c>
      <c r="V111" s="26" t="b">
        <f t="shared" si="45"/>
        <v>0</v>
      </c>
      <c r="W111" s="26" t="b">
        <f t="shared" si="46"/>
        <v>0</v>
      </c>
      <c r="X111" s="24" t="b">
        <f t="shared" si="47"/>
        <v>0</v>
      </c>
      <c r="Y111" s="24" t="b">
        <f t="shared" si="48"/>
        <v>0</v>
      </c>
      <c r="Z111" s="24" t="b">
        <f t="shared" si="49"/>
        <v>0</v>
      </c>
      <c r="AA111" s="24" t="b">
        <f t="shared" si="50"/>
        <v>0</v>
      </c>
      <c r="AB111" s="23">
        <f t="shared" si="51"/>
        <v>6.7</v>
      </c>
      <c r="AC111" s="23">
        <f t="shared" si="52"/>
        <v>2.5</v>
      </c>
      <c r="AD111" s="23">
        <f t="shared" si="53"/>
        <v>5.8</v>
      </c>
      <c r="AE111" s="23">
        <f t="shared" si="54"/>
        <v>1.8</v>
      </c>
    </row>
    <row r="112" spans="1:31" x14ac:dyDescent="0.7">
      <c r="A112">
        <v>6.5</v>
      </c>
      <c r="B112">
        <v>3.2</v>
      </c>
      <c r="C112">
        <v>5.0999999999999996</v>
      </c>
      <c r="D112">
        <v>2</v>
      </c>
      <c r="E112">
        <v>3</v>
      </c>
      <c r="F112">
        <f t="shared" si="55"/>
        <v>3</v>
      </c>
      <c r="G112">
        <f t="shared" si="38"/>
        <v>4.3108690539147672</v>
      </c>
      <c r="H112">
        <f t="shared" si="39"/>
        <v>1.4079406189145245</v>
      </c>
      <c r="I112">
        <f t="shared" si="40"/>
        <v>0.47460184742607686</v>
      </c>
      <c r="J112">
        <f t="shared" si="41"/>
        <v>0.47460184742607686</v>
      </c>
      <c r="K112">
        <f t="shared" si="42"/>
        <v>1</v>
      </c>
      <c r="T112" s="26" t="b">
        <f t="shared" si="43"/>
        <v>0</v>
      </c>
      <c r="U112" s="26" t="b">
        <f t="shared" si="44"/>
        <v>0</v>
      </c>
      <c r="V112" s="26" t="b">
        <f t="shared" si="45"/>
        <v>0</v>
      </c>
      <c r="W112" s="26" t="b">
        <f t="shared" si="46"/>
        <v>0</v>
      </c>
      <c r="X112" s="24" t="b">
        <f t="shared" si="47"/>
        <v>0</v>
      </c>
      <c r="Y112" s="24" t="b">
        <f t="shared" si="48"/>
        <v>0</v>
      </c>
      <c r="Z112" s="24" t="b">
        <f t="shared" si="49"/>
        <v>0</v>
      </c>
      <c r="AA112" s="24" t="b">
        <f t="shared" si="50"/>
        <v>0</v>
      </c>
      <c r="AB112" s="23">
        <f t="shared" si="51"/>
        <v>7.2</v>
      </c>
      <c r="AC112" s="23">
        <f t="shared" si="52"/>
        <v>3.6</v>
      </c>
      <c r="AD112" s="23">
        <f t="shared" si="53"/>
        <v>6.1</v>
      </c>
      <c r="AE112" s="23">
        <f t="shared" si="54"/>
        <v>2.5</v>
      </c>
    </row>
    <row r="113" spans="1:31" x14ac:dyDescent="0.7">
      <c r="A113">
        <v>6.4</v>
      </c>
      <c r="B113">
        <v>2.7</v>
      </c>
      <c r="C113">
        <v>5.3</v>
      </c>
      <c r="D113">
        <v>1.9</v>
      </c>
      <c r="E113">
        <v>3</v>
      </c>
      <c r="F113">
        <f t="shared" si="55"/>
        <v>3</v>
      </c>
      <c r="G113">
        <f t="shared" si="38"/>
        <v>4.4627336913600395</v>
      </c>
      <c r="H113">
        <f t="shared" si="39"/>
        <v>1.3733935451529089</v>
      </c>
      <c r="I113">
        <f t="shared" si="40"/>
        <v>0.45751610644251428</v>
      </c>
      <c r="J113">
        <f t="shared" si="41"/>
        <v>0.45751610644251428</v>
      </c>
      <c r="K113">
        <f t="shared" si="42"/>
        <v>1</v>
      </c>
      <c r="T113" s="26" t="b">
        <f t="shared" si="43"/>
        <v>0</v>
      </c>
      <c r="U113" s="26" t="b">
        <f t="shared" si="44"/>
        <v>0</v>
      </c>
      <c r="V113" s="26" t="b">
        <f t="shared" si="45"/>
        <v>0</v>
      </c>
      <c r="W113" s="26" t="b">
        <f t="shared" si="46"/>
        <v>0</v>
      </c>
      <c r="X113" s="24" t="b">
        <f t="shared" si="47"/>
        <v>0</v>
      </c>
      <c r="Y113" s="24" t="b">
        <f t="shared" si="48"/>
        <v>0</v>
      </c>
      <c r="Z113" s="24" t="b">
        <f t="shared" si="49"/>
        <v>0</v>
      </c>
      <c r="AA113" s="24" t="b">
        <f t="shared" si="50"/>
        <v>0</v>
      </c>
      <c r="AB113" s="23">
        <f t="shared" si="51"/>
        <v>6.5</v>
      </c>
      <c r="AC113" s="23">
        <f t="shared" si="52"/>
        <v>3.2</v>
      </c>
      <c r="AD113" s="23">
        <f t="shared" si="53"/>
        <v>5.0999999999999996</v>
      </c>
      <c r="AE113" s="23">
        <f t="shared" si="54"/>
        <v>2</v>
      </c>
    </row>
    <row r="114" spans="1:31" x14ac:dyDescent="0.7">
      <c r="A114">
        <v>6.8</v>
      </c>
      <c r="B114">
        <v>3</v>
      </c>
      <c r="C114">
        <v>5.5</v>
      </c>
      <c r="D114">
        <v>2.1</v>
      </c>
      <c r="E114">
        <v>3</v>
      </c>
      <c r="F114">
        <f t="shared" si="55"/>
        <v>3</v>
      </c>
      <c r="G114">
        <f t="shared" si="38"/>
        <v>4.8090739233245312</v>
      </c>
      <c r="H114">
        <f t="shared" si="39"/>
        <v>1.8331823848037141</v>
      </c>
      <c r="I114">
        <f t="shared" si="40"/>
        <v>0.18872541946070234</v>
      </c>
      <c r="J114">
        <f t="shared" si="41"/>
        <v>0.18872541946070234</v>
      </c>
      <c r="K114">
        <f t="shared" si="42"/>
        <v>1</v>
      </c>
      <c r="T114" s="26" t="b">
        <f t="shared" si="43"/>
        <v>0</v>
      </c>
      <c r="U114" s="26" t="b">
        <f t="shared" si="44"/>
        <v>0</v>
      </c>
      <c r="V114" s="26" t="b">
        <f t="shared" si="45"/>
        <v>0</v>
      </c>
      <c r="W114" s="26" t="b">
        <f t="shared" si="46"/>
        <v>0</v>
      </c>
      <c r="X114" s="24" t="b">
        <f t="shared" si="47"/>
        <v>0</v>
      </c>
      <c r="Y114" s="24" t="b">
        <f t="shared" si="48"/>
        <v>0</v>
      </c>
      <c r="Z114" s="24" t="b">
        <f t="shared" si="49"/>
        <v>0</v>
      </c>
      <c r="AA114" s="24" t="b">
        <f t="shared" si="50"/>
        <v>0</v>
      </c>
      <c r="AB114" s="23">
        <f t="shared" si="51"/>
        <v>6.4</v>
      </c>
      <c r="AC114" s="23">
        <f t="shared" si="52"/>
        <v>2.7</v>
      </c>
      <c r="AD114" s="23">
        <f t="shared" si="53"/>
        <v>5.3</v>
      </c>
      <c r="AE114" s="23">
        <f t="shared" si="54"/>
        <v>1.9</v>
      </c>
    </row>
    <row r="115" spans="1:31" x14ac:dyDescent="0.7">
      <c r="A115">
        <v>5.7</v>
      </c>
      <c r="B115">
        <v>2.5</v>
      </c>
      <c r="C115">
        <v>5</v>
      </c>
      <c r="D115">
        <v>2</v>
      </c>
      <c r="E115">
        <v>3</v>
      </c>
      <c r="F115">
        <f t="shared" si="55"/>
        <v>2</v>
      </c>
      <c r="G115">
        <f t="shared" si="38"/>
        <v>4.1123219718305135</v>
      </c>
      <c r="H115">
        <f t="shared" si="39"/>
        <v>1.0606156146510322</v>
      </c>
      <c r="I115">
        <f t="shared" si="40"/>
        <v>1.1997170448294516</v>
      </c>
      <c r="J115">
        <f t="shared" si="41"/>
        <v>1.0606156146510322</v>
      </c>
      <c r="K115">
        <f t="shared" si="42"/>
        <v>0</v>
      </c>
      <c r="T115" s="26" t="b">
        <f t="shared" si="43"/>
        <v>0</v>
      </c>
      <c r="U115" s="26" t="b">
        <f t="shared" si="44"/>
        <v>0</v>
      </c>
      <c r="V115" s="26" t="b">
        <f t="shared" si="45"/>
        <v>0</v>
      </c>
      <c r="W115" s="26" t="b">
        <f t="shared" si="46"/>
        <v>0</v>
      </c>
      <c r="X115" s="24" t="b">
        <f t="shared" si="47"/>
        <v>0</v>
      </c>
      <c r="Y115" s="24" t="b">
        <f t="shared" si="48"/>
        <v>0</v>
      </c>
      <c r="Z115" s="24" t="b">
        <f t="shared" si="49"/>
        <v>0</v>
      </c>
      <c r="AA115" s="24" t="b">
        <f t="shared" si="50"/>
        <v>0</v>
      </c>
      <c r="AB115" s="23">
        <f t="shared" si="51"/>
        <v>6.8</v>
      </c>
      <c r="AC115" s="23">
        <f t="shared" si="52"/>
        <v>3</v>
      </c>
      <c r="AD115" s="23">
        <f t="shared" si="53"/>
        <v>5.5</v>
      </c>
      <c r="AE115" s="23">
        <f t="shared" si="54"/>
        <v>2.1</v>
      </c>
    </row>
    <row r="116" spans="1:31" x14ac:dyDescent="0.7">
      <c r="A116">
        <v>5.8</v>
      </c>
      <c r="B116">
        <v>2.8</v>
      </c>
      <c r="C116">
        <v>5.0999999999999996</v>
      </c>
      <c r="D116">
        <v>2.4</v>
      </c>
      <c r="E116">
        <v>3</v>
      </c>
      <c r="F116">
        <f t="shared" si="55"/>
        <v>3</v>
      </c>
      <c r="G116">
        <f t="shared" si="38"/>
        <v>4.3452493599332129</v>
      </c>
      <c r="H116">
        <f t="shared" si="39"/>
        <v>1.3933510760651893</v>
      </c>
      <c r="I116">
        <f t="shared" si="40"/>
        <v>1.066348332127965</v>
      </c>
      <c r="J116">
        <f t="shared" si="41"/>
        <v>1.066348332127965</v>
      </c>
      <c r="K116">
        <f t="shared" si="42"/>
        <v>1</v>
      </c>
      <c r="T116" s="26" t="b">
        <f t="shared" si="43"/>
        <v>0</v>
      </c>
      <c r="U116" s="26" t="b">
        <f t="shared" si="44"/>
        <v>0</v>
      </c>
      <c r="V116" s="26" t="b">
        <f t="shared" si="45"/>
        <v>0</v>
      </c>
      <c r="W116" s="26" t="b">
        <f t="shared" si="46"/>
        <v>0</v>
      </c>
      <c r="X116" s="24">
        <f t="shared" si="47"/>
        <v>5.7</v>
      </c>
      <c r="Y116" s="24">
        <f t="shared" si="48"/>
        <v>2.5</v>
      </c>
      <c r="Z116" s="24">
        <f t="shared" si="49"/>
        <v>5</v>
      </c>
      <c r="AA116" s="24">
        <f t="shared" si="50"/>
        <v>2</v>
      </c>
      <c r="AB116" s="23" t="b">
        <f t="shared" si="51"/>
        <v>0</v>
      </c>
      <c r="AC116" s="23" t="b">
        <f t="shared" si="52"/>
        <v>0</v>
      </c>
      <c r="AD116" s="23" t="b">
        <f t="shared" si="53"/>
        <v>0</v>
      </c>
      <c r="AE116" s="23" t="b">
        <f t="shared" si="54"/>
        <v>0</v>
      </c>
    </row>
    <row r="117" spans="1:31" x14ac:dyDescent="0.7">
      <c r="A117">
        <v>6.4</v>
      </c>
      <c r="B117">
        <v>3.2</v>
      </c>
      <c r="C117">
        <v>5.3</v>
      </c>
      <c r="D117">
        <v>2.2999999999999998</v>
      </c>
      <c r="E117">
        <v>3</v>
      </c>
      <c r="F117">
        <f t="shared" si="55"/>
        <v>3</v>
      </c>
      <c r="G117">
        <f t="shared" si="38"/>
        <v>4.575236824471494</v>
      </c>
      <c r="H117">
        <f t="shared" si="39"/>
        <v>1.6544120995341718</v>
      </c>
      <c r="I117">
        <f t="shared" si="40"/>
        <v>0.50704907596020388</v>
      </c>
      <c r="J117">
        <f t="shared" si="41"/>
        <v>0.50704907596020388</v>
      </c>
      <c r="K117">
        <f t="shared" si="42"/>
        <v>1</v>
      </c>
      <c r="T117" s="26" t="b">
        <f t="shared" si="43"/>
        <v>0</v>
      </c>
      <c r="U117" s="26" t="b">
        <f t="shared" si="44"/>
        <v>0</v>
      </c>
      <c r="V117" s="26" t="b">
        <f t="shared" si="45"/>
        <v>0</v>
      </c>
      <c r="W117" s="26" t="b">
        <f t="shared" si="46"/>
        <v>0</v>
      </c>
      <c r="X117" s="24" t="b">
        <f t="shared" si="47"/>
        <v>0</v>
      </c>
      <c r="Y117" s="24" t="b">
        <f t="shared" si="48"/>
        <v>0</v>
      </c>
      <c r="Z117" s="24" t="b">
        <f t="shared" si="49"/>
        <v>0</v>
      </c>
      <c r="AA117" s="24" t="b">
        <f t="shared" si="50"/>
        <v>0</v>
      </c>
      <c r="AB117" s="23">
        <f t="shared" si="51"/>
        <v>5.8</v>
      </c>
      <c r="AC117" s="23">
        <f t="shared" si="52"/>
        <v>2.8</v>
      </c>
      <c r="AD117" s="23">
        <f t="shared" si="53"/>
        <v>5.0999999999999996</v>
      </c>
      <c r="AE117" s="23">
        <f t="shared" si="54"/>
        <v>2.4</v>
      </c>
    </row>
    <row r="118" spans="1:31" x14ac:dyDescent="0.7">
      <c r="A118">
        <v>6.5</v>
      </c>
      <c r="B118">
        <v>3</v>
      </c>
      <c r="C118">
        <v>5.5</v>
      </c>
      <c r="D118">
        <v>1.8</v>
      </c>
      <c r="E118">
        <v>3</v>
      </c>
      <c r="F118">
        <f t="shared" si="55"/>
        <v>3</v>
      </c>
      <c r="G118">
        <f t="shared" si="38"/>
        <v>4.5953446007889331</v>
      </c>
      <c r="H118">
        <f t="shared" si="39"/>
        <v>1.5727686206863047</v>
      </c>
      <c r="I118">
        <f t="shared" si="40"/>
        <v>0.23583316974212151</v>
      </c>
      <c r="J118">
        <f t="shared" si="41"/>
        <v>0.23583316974212151</v>
      </c>
      <c r="K118">
        <f t="shared" si="42"/>
        <v>1</v>
      </c>
      <c r="T118" s="26" t="b">
        <f t="shared" si="43"/>
        <v>0</v>
      </c>
      <c r="U118" s="26" t="b">
        <f t="shared" si="44"/>
        <v>0</v>
      </c>
      <c r="V118" s="26" t="b">
        <f t="shared" si="45"/>
        <v>0</v>
      </c>
      <c r="W118" s="26" t="b">
        <f t="shared" si="46"/>
        <v>0</v>
      </c>
      <c r="X118" s="24" t="b">
        <f t="shared" si="47"/>
        <v>0</v>
      </c>
      <c r="Y118" s="24" t="b">
        <f t="shared" si="48"/>
        <v>0</v>
      </c>
      <c r="Z118" s="24" t="b">
        <f t="shared" si="49"/>
        <v>0</v>
      </c>
      <c r="AA118" s="24" t="b">
        <f t="shared" si="50"/>
        <v>0</v>
      </c>
      <c r="AB118" s="23">
        <f t="shared" si="51"/>
        <v>6.4</v>
      </c>
      <c r="AC118" s="23">
        <f t="shared" si="52"/>
        <v>3.2</v>
      </c>
      <c r="AD118" s="23">
        <f t="shared" si="53"/>
        <v>5.3</v>
      </c>
      <c r="AE118" s="23">
        <f t="shared" si="54"/>
        <v>2.2999999999999998</v>
      </c>
    </row>
    <row r="119" spans="1:31" x14ac:dyDescent="0.7">
      <c r="A119">
        <v>7.7</v>
      </c>
      <c r="B119">
        <v>3.8</v>
      </c>
      <c r="C119">
        <v>6.7</v>
      </c>
      <c r="D119">
        <v>2.2000000000000002</v>
      </c>
      <c r="E119">
        <v>3</v>
      </c>
      <c r="F119">
        <f t="shared" si="55"/>
        <v>3</v>
      </c>
      <c r="G119">
        <f t="shared" si="38"/>
        <v>6.2165257177944664</v>
      </c>
      <c r="H119">
        <f t="shared" si="39"/>
        <v>3.4339280720161747</v>
      </c>
      <c r="I119">
        <f t="shared" si="40"/>
        <v>1.787007292018812</v>
      </c>
      <c r="J119">
        <f t="shared" si="41"/>
        <v>1.787007292018812</v>
      </c>
      <c r="K119">
        <f t="shared" si="42"/>
        <v>1</v>
      </c>
      <c r="T119" s="26" t="b">
        <f t="shared" si="43"/>
        <v>0</v>
      </c>
      <c r="U119" s="26" t="b">
        <f t="shared" si="44"/>
        <v>0</v>
      </c>
      <c r="V119" s="26" t="b">
        <f t="shared" si="45"/>
        <v>0</v>
      </c>
      <c r="W119" s="26" t="b">
        <f t="shared" si="46"/>
        <v>0</v>
      </c>
      <c r="X119" s="24" t="b">
        <f t="shared" si="47"/>
        <v>0</v>
      </c>
      <c r="Y119" s="24" t="b">
        <f t="shared" si="48"/>
        <v>0</v>
      </c>
      <c r="Z119" s="24" t="b">
        <f t="shared" si="49"/>
        <v>0</v>
      </c>
      <c r="AA119" s="24" t="b">
        <f t="shared" si="50"/>
        <v>0</v>
      </c>
      <c r="AB119" s="23">
        <f t="shared" si="51"/>
        <v>6.5</v>
      </c>
      <c r="AC119" s="23">
        <f t="shared" si="52"/>
        <v>3</v>
      </c>
      <c r="AD119" s="23">
        <f t="shared" si="53"/>
        <v>5.5</v>
      </c>
      <c r="AE119" s="23">
        <f t="shared" si="54"/>
        <v>1.8</v>
      </c>
    </row>
    <row r="120" spans="1:31" x14ac:dyDescent="0.7">
      <c r="A120">
        <v>7.7</v>
      </c>
      <c r="B120">
        <v>2.6</v>
      </c>
      <c r="C120">
        <v>6.9</v>
      </c>
      <c r="D120">
        <v>2.2999999999999998</v>
      </c>
      <c r="E120">
        <v>3</v>
      </c>
      <c r="F120">
        <f t="shared" si="55"/>
        <v>3</v>
      </c>
      <c r="G120">
        <f t="shared" si="38"/>
        <v>6.4578628043649244</v>
      </c>
      <c r="H120">
        <f t="shared" si="39"/>
        <v>3.4413901771822979</v>
      </c>
      <c r="I120">
        <f t="shared" si="40"/>
        <v>1.8186448624738367</v>
      </c>
      <c r="J120">
        <f t="shared" si="41"/>
        <v>1.8186448624738367</v>
      </c>
      <c r="K120">
        <f t="shared" si="42"/>
        <v>1</v>
      </c>
      <c r="T120" s="26" t="b">
        <f t="shared" si="43"/>
        <v>0</v>
      </c>
      <c r="U120" s="26" t="b">
        <f t="shared" si="44"/>
        <v>0</v>
      </c>
      <c r="V120" s="26" t="b">
        <f t="shared" si="45"/>
        <v>0</v>
      </c>
      <c r="W120" s="26" t="b">
        <f t="shared" si="46"/>
        <v>0</v>
      </c>
      <c r="X120" s="24" t="b">
        <f t="shared" si="47"/>
        <v>0</v>
      </c>
      <c r="Y120" s="24" t="b">
        <f t="shared" si="48"/>
        <v>0</v>
      </c>
      <c r="Z120" s="24" t="b">
        <f t="shared" si="49"/>
        <v>0</v>
      </c>
      <c r="AA120" s="24" t="b">
        <f t="shared" si="50"/>
        <v>0</v>
      </c>
      <c r="AB120" s="23">
        <f t="shared" si="51"/>
        <v>7.7</v>
      </c>
      <c r="AC120" s="23">
        <f t="shared" si="52"/>
        <v>3.8</v>
      </c>
      <c r="AD120" s="23">
        <f t="shared" si="53"/>
        <v>6.7</v>
      </c>
      <c r="AE120" s="23">
        <f t="shared" si="54"/>
        <v>2.2000000000000002</v>
      </c>
    </row>
    <row r="121" spans="1:31" x14ac:dyDescent="0.7">
      <c r="A121">
        <v>6</v>
      </c>
      <c r="B121">
        <v>2.2000000000000002</v>
      </c>
      <c r="C121">
        <v>5</v>
      </c>
      <c r="D121">
        <v>1.5</v>
      </c>
      <c r="E121">
        <v>3</v>
      </c>
      <c r="F121">
        <f t="shared" si="55"/>
        <v>2</v>
      </c>
      <c r="G121">
        <f t="shared" si="38"/>
        <v>4.0684631004840144</v>
      </c>
      <c r="H121">
        <f t="shared" si="39"/>
        <v>0.98074563663608427</v>
      </c>
      <c r="I121">
        <f t="shared" si="40"/>
        <v>1.2503579734333636</v>
      </c>
      <c r="J121">
        <f t="shared" si="41"/>
        <v>0.98074563663608427</v>
      </c>
      <c r="K121">
        <f t="shared" si="42"/>
        <v>0</v>
      </c>
      <c r="T121" s="26" t="b">
        <f t="shared" si="43"/>
        <v>0</v>
      </c>
      <c r="U121" s="26" t="b">
        <f t="shared" si="44"/>
        <v>0</v>
      </c>
      <c r="V121" s="26" t="b">
        <f t="shared" si="45"/>
        <v>0</v>
      </c>
      <c r="W121" s="26" t="b">
        <f t="shared" si="46"/>
        <v>0</v>
      </c>
      <c r="X121" s="24" t="b">
        <f t="shared" si="47"/>
        <v>0</v>
      </c>
      <c r="Y121" s="24" t="b">
        <f t="shared" si="48"/>
        <v>0</v>
      </c>
      <c r="Z121" s="24" t="b">
        <f t="shared" si="49"/>
        <v>0</v>
      </c>
      <c r="AA121" s="24" t="b">
        <f t="shared" si="50"/>
        <v>0</v>
      </c>
      <c r="AB121" s="23">
        <f t="shared" si="51"/>
        <v>7.7</v>
      </c>
      <c r="AC121" s="23">
        <f t="shared" si="52"/>
        <v>2.6</v>
      </c>
      <c r="AD121" s="23">
        <f t="shared" si="53"/>
        <v>6.9</v>
      </c>
      <c r="AE121" s="23">
        <f t="shared" si="54"/>
        <v>2.2999999999999998</v>
      </c>
    </row>
    <row r="122" spans="1:31" x14ac:dyDescent="0.7">
      <c r="A122">
        <v>6.9</v>
      </c>
      <c r="B122">
        <v>3.2</v>
      </c>
      <c r="C122">
        <v>5.7</v>
      </c>
      <c r="D122">
        <v>2.2999999999999998</v>
      </c>
      <c r="E122">
        <v>3</v>
      </c>
      <c r="F122">
        <f t="shared" si="55"/>
        <v>3</v>
      </c>
      <c r="G122">
        <f t="shared" si="38"/>
        <v>5.0799204718184328</v>
      </c>
      <c r="H122">
        <f t="shared" si="39"/>
        <v>2.1519740794357469</v>
      </c>
      <c r="I122">
        <f t="shared" si="40"/>
        <v>0.49222347629637342</v>
      </c>
      <c r="J122">
        <f t="shared" si="41"/>
        <v>0.49222347629637342</v>
      </c>
      <c r="K122">
        <f t="shared" si="42"/>
        <v>1</v>
      </c>
      <c r="T122" s="26" t="b">
        <f t="shared" si="43"/>
        <v>0</v>
      </c>
      <c r="U122" s="26" t="b">
        <f t="shared" si="44"/>
        <v>0</v>
      </c>
      <c r="V122" s="26" t="b">
        <f t="shared" si="45"/>
        <v>0</v>
      </c>
      <c r="W122" s="26" t="b">
        <f t="shared" si="46"/>
        <v>0</v>
      </c>
      <c r="X122" s="24">
        <f t="shared" si="47"/>
        <v>6</v>
      </c>
      <c r="Y122" s="24">
        <f t="shared" si="48"/>
        <v>2.2000000000000002</v>
      </c>
      <c r="Z122" s="24">
        <f t="shared" si="49"/>
        <v>5</v>
      </c>
      <c r="AA122" s="24">
        <f t="shared" si="50"/>
        <v>1.5</v>
      </c>
      <c r="AB122" s="23" t="b">
        <f t="shared" si="51"/>
        <v>0</v>
      </c>
      <c r="AC122" s="23" t="b">
        <f t="shared" si="52"/>
        <v>0</v>
      </c>
      <c r="AD122" s="23" t="b">
        <f t="shared" si="53"/>
        <v>0</v>
      </c>
      <c r="AE122" s="23" t="b">
        <f t="shared" si="54"/>
        <v>0</v>
      </c>
    </row>
    <row r="123" spans="1:31" x14ac:dyDescent="0.7">
      <c r="A123">
        <v>5.6</v>
      </c>
      <c r="B123">
        <v>2.8</v>
      </c>
      <c r="C123">
        <v>4.9000000000000004</v>
      </c>
      <c r="D123">
        <v>2</v>
      </c>
      <c r="E123">
        <v>3</v>
      </c>
      <c r="F123">
        <f t="shared" si="55"/>
        <v>2</v>
      </c>
      <c r="G123">
        <f t="shared" si="38"/>
        <v>3.9527701678696174</v>
      </c>
      <c r="H123">
        <f t="shared" si="39"/>
        <v>0.98318086458004761</v>
      </c>
      <c r="I123">
        <f t="shared" si="40"/>
        <v>1.2400965713091989</v>
      </c>
      <c r="J123">
        <f t="shared" si="41"/>
        <v>0.98318086458004761</v>
      </c>
      <c r="K123">
        <f t="shared" si="42"/>
        <v>0</v>
      </c>
      <c r="T123" s="26" t="b">
        <f t="shared" si="43"/>
        <v>0</v>
      </c>
      <c r="U123" s="26" t="b">
        <f t="shared" si="44"/>
        <v>0</v>
      </c>
      <c r="V123" s="26" t="b">
        <f t="shared" si="45"/>
        <v>0</v>
      </c>
      <c r="W123" s="26" t="b">
        <f t="shared" si="46"/>
        <v>0</v>
      </c>
      <c r="X123" s="24" t="b">
        <f t="shared" si="47"/>
        <v>0</v>
      </c>
      <c r="Y123" s="24" t="b">
        <f t="shared" si="48"/>
        <v>0</v>
      </c>
      <c r="Z123" s="24" t="b">
        <f t="shared" si="49"/>
        <v>0</v>
      </c>
      <c r="AA123" s="24" t="b">
        <f t="shared" si="50"/>
        <v>0</v>
      </c>
      <c r="AB123" s="23">
        <f t="shared" si="51"/>
        <v>6.9</v>
      </c>
      <c r="AC123" s="23">
        <f t="shared" si="52"/>
        <v>3.2</v>
      </c>
      <c r="AD123" s="23">
        <f t="shared" si="53"/>
        <v>5.7</v>
      </c>
      <c r="AE123" s="23">
        <f t="shared" si="54"/>
        <v>2.2999999999999998</v>
      </c>
    </row>
    <row r="124" spans="1:31" x14ac:dyDescent="0.7">
      <c r="A124">
        <v>7.7</v>
      </c>
      <c r="B124">
        <v>2.8</v>
      </c>
      <c r="C124">
        <v>6.7</v>
      </c>
      <c r="D124">
        <v>2</v>
      </c>
      <c r="E124">
        <v>3</v>
      </c>
      <c r="F124">
        <f t="shared" si="55"/>
        <v>3</v>
      </c>
      <c r="G124">
        <f t="shared" si="38"/>
        <v>6.1756612601404894</v>
      </c>
      <c r="H124">
        <f t="shared" si="39"/>
        <v>3.2110734090897597</v>
      </c>
      <c r="I124">
        <f t="shared" si="40"/>
        <v>1.5986298145445144</v>
      </c>
      <c r="J124">
        <f t="shared" si="41"/>
        <v>1.5986298145445144</v>
      </c>
      <c r="K124">
        <f t="shared" si="42"/>
        <v>1</v>
      </c>
      <c r="T124" s="26" t="b">
        <f t="shared" si="43"/>
        <v>0</v>
      </c>
      <c r="U124" s="26" t="b">
        <f t="shared" si="44"/>
        <v>0</v>
      </c>
      <c r="V124" s="26" t="b">
        <f t="shared" si="45"/>
        <v>0</v>
      </c>
      <c r="W124" s="26" t="b">
        <f t="shared" si="46"/>
        <v>0</v>
      </c>
      <c r="X124" s="24">
        <f t="shared" si="47"/>
        <v>5.6</v>
      </c>
      <c r="Y124" s="24">
        <f t="shared" si="48"/>
        <v>2.8</v>
      </c>
      <c r="Z124" s="24">
        <f t="shared" si="49"/>
        <v>4.9000000000000004</v>
      </c>
      <c r="AA124" s="24">
        <f t="shared" si="50"/>
        <v>2</v>
      </c>
      <c r="AB124" s="23" t="b">
        <f t="shared" si="51"/>
        <v>0</v>
      </c>
      <c r="AC124" s="23" t="b">
        <f t="shared" si="52"/>
        <v>0</v>
      </c>
      <c r="AD124" s="23" t="b">
        <f t="shared" si="53"/>
        <v>0</v>
      </c>
      <c r="AE124" s="23" t="b">
        <f t="shared" si="54"/>
        <v>0</v>
      </c>
    </row>
    <row r="125" spans="1:31" x14ac:dyDescent="0.7">
      <c r="A125">
        <v>6.3</v>
      </c>
      <c r="B125">
        <v>2.7</v>
      </c>
      <c r="C125">
        <v>4.9000000000000004</v>
      </c>
      <c r="D125">
        <v>1.8</v>
      </c>
      <c r="E125">
        <v>3</v>
      </c>
      <c r="F125">
        <f t="shared" si="55"/>
        <v>3</v>
      </c>
      <c r="G125">
        <f t="shared" si="38"/>
        <v>4.0518134211732901</v>
      </c>
      <c r="H125">
        <f t="shared" si="39"/>
        <v>0.97852653397532496</v>
      </c>
      <c r="I125">
        <f t="shared" si="40"/>
        <v>0.78484880984873928</v>
      </c>
      <c r="J125">
        <f t="shared" si="41"/>
        <v>0.78484880984873928</v>
      </c>
      <c r="K125">
        <f t="shared" si="42"/>
        <v>1</v>
      </c>
      <c r="T125" s="26" t="b">
        <f t="shared" si="43"/>
        <v>0</v>
      </c>
      <c r="U125" s="26" t="b">
        <f t="shared" si="44"/>
        <v>0</v>
      </c>
      <c r="V125" s="26" t="b">
        <f t="shared" si="45"/>
        <v>0</v>
      </c>
      <c r="W125" s="26" t="b">
        <f t="shared" si="46"/>
        <v>0</v>
      </c>
      <c r="X125" s="24" t="b">
        <f t="shared" si="47"/>
        <v>0</v>
      </c>
      <c r="Y125" s="24" t="b">
        <f t="shared" si="48"/>
        <v>0</v>
      </c>
      <c r="Z125" s="24" t="b">
        <f t="shared" si="49"/>
        <v>0</v>
      </c>
      <c r="AA125" s="24" t="b">
        <f t="shared" si="50"/>
        <v>0</v>
      </c>
      <c r="AB125" s="23">
        <f t="shared" si="51"/>
        <v>7.7</v>
      </c>
      <c r="AC125" s="23">
        <f t="shared" si="52"/>
        <v>2.8</v>
      </c>
      <c r="AD125" s="23">
        <f t="shared" si="53"/>
        <v>6.7</v>
      </c>
      <c r="AE125" s="23">
        <f t="shared" si="54"/>
        <v>2</v>
      </c>
    </row>
    <row r="126" spans="1:31" x14ac:dyDescent="0.7">
      <c r="A126">
        <v>6.7</v>
      </c>
      <c r="B126">
        <v>3.3</v>
      </c>
      <c r="C126">
        <v>5.7</v>
      </c>
      <c r="D126">
        <v>2.1</v>
      </c>
      <c r="E126">
        <v>3</v>
      </c>
      <c r="F126">
        <f t="shared" si="55"/>
        <v>3</v>
      </c>
      <c r="G126">
        <f t="shared" si="38"/>
        <v>4.9266613441558986</v>
      </c>
      <c r="H126">
        <f t="shared" si="39"/>
        <v>1.9967672360806272</v>
      </c>
      <c r="I126">
        <f t="shared" si="40"/>
        <v>0.3796522125171104</v>
      </c>
      <c r="J126">
        <f t="shared" si="41"/>
        <v>0.3796522125171104</v>
      </c>
      <c r="K126">
        <f t="shared" si="42"/>
        <v>1</v>
      </c>
      <c r="T126" s="26" t="b">
        <f t="shared" si="43"/>
        <v>0</v>
      </c>
      <c r="U126" s="26" t="b">
        <f t="shared" si="44"/>
        <v>0</v>
      </c>
      <c r="V126" s="26" t="b">
        <f t="shared" si="45"/>
        <v>0</v>
      </c>
      <c r="W126" s="26" t="b">
        <f t="shared" si="46"/>
        <v>0</v>
      </c>
      <c r="X126" s="24" t="b">
        <f t="shared" si="47"/>
        <v>0</v>
      </c>
      <c r="Y126" s="24" t="b">
        <f t="shared" si="48"/>
        <v>0</v>
      </c>
      <c r="Z126" s="24" t="b">
        <f t="shared" si="49"/>
        <v>0</v>
      </c>
      <c r="AA126" s="24" t="b">
        <f t="shared" si="50"/>
        <v>0</v>
      </c>
      <c r="AB126" s="23">
        <f t="shared" si="51"/>
        <v>6.3</v>
      </c>
      <c r="AC126" s="23">
        <f t="shared" si="52"/>
        <v>2.7</v>
      </c>
      <c r="AD126" s="23">
        <f t="shared" si="53"/>
        <v>4.9000000000000004</v>
      </c>
      <c r="AE126" s="23">
        <f t="shared" si="54"/>
        <v>1.8</v>
      </c>
    </row>
    <row r="127" spans="1:31" x14ac:dyDescent="0.7">
      <c r="A127">
        <v>7.2</v>
      </c>
      <c r="B127">
        <v>3.2</v>
      </c>
      <c r="C127">
        <v>6</v>
      </c>
      <c r="D127">
        <v>1.8</v>
      </c>
      <c r="E127">
        <v>3</v>
      </c>
      <c r="F127">
        <f t="shared" si="55"/>
        <v>3</v>
      </c>
      <c r="G127">
        <f t="shared" si="38"/>
        <v>5.2780291776381834</v>
      </c>
      <c r="H127">
        <f t="shared" si="39"/>
        <v>2.378004516825313</v>
      </c>
      <c r="I127">
        <f t="shared" si="40"/>
        <v>0.77583089668233707</v>
      </c>
      <c r="J127">
        <f t="shared" si="41"/>
        <v>0.77583089668233707</v>
      </c>
      <c r="K127">
        <f t="shared" si="42"/>
        <v>1</v>
      </c>
      <c r="T127" s="26" t="b">
        <f t="shared" si="43"/>
        <v>0</v>
      </c>
      <c r="U127" s="26" t="b">
        <f t="shared" si="44"/>
        <v>0</v>
      </c>
      <c r="V127" s="26" t="b">
        <f t="shared" si="45"/>
        <v>0</v>
      </c>
      <c r="W127" s="26" t="b">
        <f t="shared" si="46"/>
        <v>0</v>
      </c>
      <c r="X127" s="24" t="b">
        <f t="shared" si="47"/>
        <v>0</v>
      </c>
      <c r="Y127" s="24" t="b">
        <f t="shared" si="48"/>
        <v>0</v>
      </c>
      <c r="Z127" s="24" t="b">
        <f t="shared" si="49"/>
        <v>0</v>
      </c>
      <c r="AA127" s="24" t="b">
        <f t="shared" si="50"/>
        <v>0</v>
      </c>
      <c r="AB127" s="23">
        <f t="shared" si="51"/>
        <v>6.7</v>
      </c>
      <c r="AC127" s="23">
        <f t="shared" si="52"/>
        <v>3.3</v>
      </c>
      <c r="AD127" s="23">
        <f t="shared" si="53"/>
        <v>5.7</v>
      </c>
      <c r="AE127" s="23">
        <f t="shared" si="54"/>
        <v>2.1</v>
      </c>
    </row>
    <row r="128" spans="1:31" x14ac:dyDescent="0.7">
      <c r="A128">
        <v>6.2</v>
      </c>
      <c r="B128">
        <v>2.8</v>
      </c>
      <c r="C128">
        <v>4.8</v>
      </c>
      <c r="D128">
        <v>1.8</v>
      </c>
      <c r="E128">
        <v>3</v>
      </c>
      <c r="F128">
        <f t="shared" si="55"/>
        <v>2</v>
      </c>
      <c r="G128">
        <f t="shared" si="38"/>
        <v>3.9188763695732991</v>
      </c>
      <c r="H128">
        <f t="shared" si="39"/>
        <v>0.8628271550159351</v>
      </c>
      <c r="I128">
        <f t="shared" si="40"/>
        <v>0.88174210277295018</v>
      </c>
      <c r="J128">
        <f t="shared" si="41"/>
        <v>0.8628271550159351</v>
      </c>
      <c r="K128">
        <f t="shared" si="42"/>
        <v>0</v>
      </c>
      <c r="T128" s="26" t="b">
        <f t="shared" si="43"/>
        <v>0</v>
      </c>
      <c r="U128" s="26" t="b">
        <f t="shared" si="44"/>
        <v>0</v>
      </c>
      <c r="V128" s="26" t="b">
        <f t="shared" si="45"/>
        <v>0</v>
      </c>
      <c r="W128" s="26" t="b">
        <f t="shared" si="46"/>
        <v>0</v>
      </c>
      <c r="X128" s="24" t="b">
        <f t="shared" si="47"/>
        <v>0</v>
      </c>
      <c r="Y128" s="24" t="b">
        <f t="shared" si="48"/>
        <v>0</v>
      </c>
      <c r="Z128" s="24" t="b">
        <f t="shared" si="49"/>
        <v>0</v>
      </c>
      <c r="AA128" s="24" t="b">
        <f t="shared" si="50"/>
        <v>0</v>
      </c>
      <c r="AB128" s="23">
        <f t="shared" si="51"/>
        <v>7.2</v>
      </c>
      <c r="AC128" s="23">
        <f t="shared" si="52"/>
        <v>3.2</v>
      </c>
      <c r="AD128" s="23">
        <f t="shared" si="53"/>
        <v>6</v>
      </c>
      <c r="AE128" s="23">
        <f t="shared" si="54"/>
        <v>1.8</v>
      </c>
    </row>
    <row r="129" spans="1:31" x14ac:dyDescent="0.7">
      <c r="A129">
        <v>6.1</v>
      </c>
      <c r="B129">
        <v>3</v>
      </c>
      <c r="C129">
        <v>4.9000000000000004</v>
      </c>
      <c r="D129">
        <v>1.8</v>
      </c>
      <c r="E129">
        <v>3</v>
      </c>
      <c r="F129">
        <f t="shared" si="55"/>
        <v>3</v>
      </c>
      <c r="G129">
        <f t="shared" si="38"/>
        <v>3.949530605021311</v>
      </c>
      <c r="H129">
        <f t="shared" si="39"/>
        <v>0.93559620812094124</v>
      </c>
      <c r="I129">
        <f t="shared" si="40"/>
        <v>0.84111184500187819</v>
      </c>
      <c r="J129">
        <f t="shared" si="41"/>
        <v>0.84111184500187819</v>
      </c>
      <c r="K129">
        <f t="shared" si="42"/>
        <v>1</v>
      </c>
      <c r="T129" s="26" t="b">
        <f t="shared" si="43"/>
        <v>0</v>
      </c>
      <c r="U129" s="26" t="b">
        <f t="shared" si="44"/>
        <v>0</v>
      </c>
      <c r="V129" s="26" t="b">
        <f t="shared" si="45"/>
        <v>0</v>
      </c>
      <c r="W129" s="26" t="b">
        <f t="shared" si="46"/>
        <v>0</v>
      </c>
      <c r="X129" s="24">
        <f t="shared" si="47"/>
        <v>6.2</v>
      </c>
      <c r="Y129" s="24">
        <f t="shared" si="48"/>
        <v>2.8</v>
      </c>
      <c r="Z129" s="24">
        <f t="shared" si="49"/>
        <v>4.8</v>
      </c>
      <c r="AA129" s="24">
        <f t="shared" si="50"/>
        <v>1.8</v>
      </c>
      <c r="AB129" s="23" t="b">
        <f t="shared" si="51"/>
        <v>0</v>
      </c>
      <c r="AC129" s="23" t="b">
        <f t="shared" si="52"/>
        <v>0</v>
      </c>
      <c r="AD129" s="23" t="b">
        <f t="shared" si="53"/>
        <v>0</v>
      </c>
      <c r="AE129" s="23" t="b">
        <f t="shared" si="54"/>
        <v>0</v>
      </c>
    </row>
    <row r="130" spans="1:31" x14ac:dyDescent="0.7">
      <c r="A130">
        <v>6.4</v>
      </c>
      <c r="B130">
        <v>2.8</v>
      </c>
      <c r="C130">
        <v>5.6</v>
      </c>
      <c r="D130">
        <v>2.1</v>
      </c>
      <c r="E130">
        <v>3</v>
      </c>
      <c r="F130">
        <f t="shared" si="55"/>
        <v>3</v>
      </c>
      <c r="G130">
        <f t="shared" si="38"/>
        <v>4.7829271372246511</v>
      </c>
      <c r="H130">
        <f t="shared" si="39"/>
        <v>1.7045058711105348</v>
      </c>
      <c r="I130">
        <f t="shared" si="40"/>
        <v>0.37474271008977666</v>
      </c>
      <c r="J130">
        <f t="shared" si="41"/>
        <v>0.37474271008977666</v>
      </c>
      <c r="K130">
        <f t="shared" si="42"/>
        <v>1</v>
      </c>
      <c r="T130" s="26" t="b">
        <f t="shared" si="43"/>
        <v>0</v>
      </c>
      <c r="U130" s="26" t="b">
        <f t="shared" si="44"/>
        <v>0</v>
      </c>
      <c r="V130" s="26" t="b">
        <f t="shared" si="45"/>
        <v>0</v>
      </c>
      <c r="W130" s="26" t="b">
        <f t="shared" si="46"/>
        <v>0</v>
      </c>
      <c r="X130" s="24" t="b">
        <f t="shared" si="47"/>
        <v>0</v>
      </c>
      <c r="Y130" s="24" t="b">
        <f t="shared" si="48"/>
        <v>0</v>
      </c>
      <c r="Z130" s="24" t="b">
        <f t="shared" si="49"/>
        <v>0</v>
      </c>
      <c r="AA130" s="24" t="b">
        <f t="shared" si="50"/>
        <v>0</v>
      </c>
      <c r="AB130" s="23">
        <f t="shared" si="51"/>
        <v>6.1</v>
      </c>
      <c r="AC130" s="23">
        <f t="shared" si="52"/>
        <v>3</v>
      </c>
      <c r="AD130" s="23">
        <f t="shared" si="53"/>
        <v>4.9000000000000004</v>
      </c>
      <c r="AE130" s="23">
        <f t="shared" si="54"/>
        <v>1.8</v>
      </c>
    </row>
    <row r="131" spans="1:31" x14ac:dyDescent="0.7">
      <c r="A131">
        <v>7.2</v>
      </c>
      <c r="B131">
        <v>3</v>
      </c>
      <c r="C131">
        <v>5.8</v>
      </c>
      <c r="D131">
        <v>1.6</v>
      </c>
      <c r="E131">
        <v>3</v>
      </c>
      <c r="F131">
        <f t="shared" ref="F131:F151" si="56">IF(J131=G131,1,IF(J131=H131, 2,3))</f>
        <v>3</v>
      </c>
      <c r="G131">
        <f t="shared" ref="G131:G151" si="57">SQRT((A131-$N$3)^2 + (B131-$O$3)^2 + (C131-$P$3)^2 + (D131-$Q$3)^2 )</f>
        <v>5.0624097028984139</v>
      </c>
      <c r="H131">
        <f t="shared" ref="H131:H151" si="58">SQRT((A131-$N$4)^2 + (B131-$O$4)^2 + (C131-$P$4)^2 + (D131-$Q$4)^2 )</f>
        <v>2.1625551120090263</v>
      </c>
      <c r="I131">
        <f t="shared" ref="I131:I151" si="59">SQRT((A131-$N$5)^2 + (B131-$O$5)^2 + (C131-$P$5)^2 + (D131-$Q$5)^2 )</f>
        <v>0.71574014182333534</v>
      </c>
      <c r="J131">
        <f t="shared" ref="J131:J151" si="60">MIN(G131:I131)</f>
        <v>0.71574014182333534</v>
      </c>
      <c r="K131">
        <f t="shared" ref="K131:K151" si="61">IF(E131=F131,1,0)</f>
        <v>1</v>
      </c>
      <c r="T131" s="26" t="b">
        <f t="shared" si="43"/>
        <v>0</v>
      </c>
      <c r="U131" s="26" t="b">
        <f t="shared" si="44"/>
        <v>0</v>
      </c>
      <c r="V131" s="26" t="b">
        <f t="shared" si="45"/>
        <v>0</v>
      </c>
      <c r="W131" s="26" t="b">
        <f t="shared" si="46"/>
        <v>0</v>
      </c>
      <c r="X131" s="24" t="b">
        <f t="shared" si="47"/>
        <v>0</v>
      </c>
      <c r="Y131" s="24" t="b">
        <f t="shared" si="48"/>
        <v>0</v>
      </c>
      <c r="Z131" s="24" t="b">
        <f t="shared" si="49"/>
        <v>0</v>
      </c>
      <c r="AA131" s="24" t="b">
        <f t="shared" si="50"/>
        <v>0</v>
      </c>
      <c r="AB131" s="23">
        <f t="shared" si="51"/>
        <v>6.4</v>
      </c>
      <c r="AC131" s="23">
        <f t="shared" si="52"/>
        <v>2.8</v>
      </c>
      <c r="AD131" s="23">
        <f t="shared" si="53"/>
        <v>5.6</v>
      </c>
      <c r="AE131" s="23">
        <f t="shared" si="54"/>
        <v>2.1</v>
      </c>
    </row>
    <row r="132" spans="1:31" x14ac:dyDescent="0.7">
      <c r="A132">
        <v>7.4</v>
      </c>
      <c r="B132">
        <v>2.8</v>
      </c>
      <c r="C132">
        <v>6.1</v>
      </c>
      <c r="D132">
        <v>1.9</v>
      </c>
      <c r="E132">
        <v>3</v>
      </c>
      <c r="F132">
        <f t="shared" si="56"/>
        <v>3</v>
      </c>
      <c r="G132">
        <f t="shared" si="57"/>
        <v>5.5089011608486862</v>
      </c>
      <c r="H132">
        <f t="shared" si="58"/>
        <v>2.5497896425336783</v>
      </c>
      <c r="I132">
        <f t="shared" si="59"/>
        <v>0.9737606875116781</v>
      </c>
      <c r="J132">
        <f t="shared" si="60"/>
        <v>0.9737606875116781</v>
      </c>
      <c r="K132">
        <f t="shared" si="61"/>
        <v>1</v>
      </c>
      <c r="T132" s="26" t="b">
        <f t="shared" ref="T132:T152" si="62">IF(F131=1,A131)</f>
        <v>0</v>
      </c>
      <c r="U132" s="26" t="b">
        <f t="shared" ref="U132:U152" si="63">IF(F131=1,B131)</f>
        <v>0</v>
      </c>
      <c r="V132" s="26" t="b">
        <f t="shared" ref="V132:V152" si="64">IF(F131=1,C131)</f>
        <v>0</v>
      </c>
      <c r="W132" s="26" t="b">
        <f t="shared" ref="W132:W152" si="65">IF(F131=1,D131)</f>
        <v>0</v>
      </c>
      <c r="X132" s="24" t="b">
        <f t="shared" ref="X132:X152" si="66">IF(F131=2,A131)</f>
        <v>0</v>
      </c>
      <c r="Y132" s="24" t="b">
        <f t="shared" ref="Y132:Y152" si="67">IF(F131=2,B131)</f>
        <v>0</v>
      </c>
      <c r="Z132" s="24" t="b">
        <f t="shared" ref="Z132:Z152" si="68">IF(F131=2,C131)</f>
        <v>0</v>
      </c>
      <c r="AA132" s="24" t="b">
        <f t="shared" ref="AA132:AA152" si="69">IF(F131=2,D131)</f>
        <v>0</v>
      </c>
      <c r="AB132" s="23">
        <f t="shared" ref="AB132:AB152" si="70">IF(F131=3,A131)</f>
        <v>7.2</v>
      </c>
      <c r="AC132" s="23">
        <f t="shared" ref="AC132:AC152" si="71">IF(F131=3,B131)</f>
        <v>3</v>
      </c>
      <c r="AD132" s="23">
        <f t="shared" ref="AD132:AD152" si="72">IF(F131=3,C131)</f>
        <v>5.8</v>
      </c>
      <c r="AE132" s="23">
        <f t="shared" ref="AE132:AE152" si="73">IF(F131=3,D131)</f>
        <v>1.6</v>
      </c>
    </row>
    <row r="133" spans="1:31" x14ac:dyDescent="0.7">
      <c r="A133">
        <v>7.9</v>
      </c>
      <c r="B133">
        <v>3.8</v>
      </c>
      <c r="C133">
        <v>6.4</v>
      </c>
      <c r="D133">
        <v>2</v>
      </c>
      <c r="E133">
        <v>3</v>
      </c>
      <c r="F133">
        <f t="shared" si="56"/>
        <v>3</v>
      </c>
      <c r="G133">
        <f t="shared" si="57"/>
        <v>5.9973987694666437</v>
      </c>
      <c r="H133">
        <f t="shared" si="58"/>
        <v>3.2991621208168747</v>
      </c>
      <c r="I133">
        <f t="shared" si="59"/>
        <v>1.7218816867630278</v>
      </c>
      <c r="J133">
        <f t="shared" si="60"/>
        <v>1.7218816867630278</v>
      </c>
      <c r="K133">
        <f t="shared" si="61"/>
        <v>1</v>
      </c>
      <c r="T133" s="26" t="b">
        <f t="shared" si="62"/>
        <v>0</v>
      </c>
      <c r="U133" s="26" t="b">
        <f t="shared" si="63"/>
        <v>0</v>
      </c>
      <c r="V133" s="26" t="b">
        <f t="shared" si="64"/>
        <v>0</v>
      </c>
      <c r="W133" s="26" t="b">
        <f t="shared" si="65"/>
        <v>0</v>
      </c>
      <c r="X133" s="24" t="b">
        <f t="shared" si="66"/>
        <v>0</v>
      </c>
      <c r="Y133" s="24" t="b">
        <f t="shared" si="67"/>
        <v>0</v>
      </c>
      <c r="Z133" s="24" t="b">
        <f t="shared" si="68"/>
        <v>0</v>
      </c>
      <c r="AA133" s="24" t="b">
        <f t="shared" si="69"/>
        <v>0</v>
      </c>
      <c r="AB133" s="23">
        <f t="shared" si="70"/>
        <v>7.4</v>
      </c>
      <c r="AC133" s="23">
        <f t="shared" si="71"/>
        <v>2.8</v>
      </c>
      <c r="AD133" s="23">
        <f t="shared" si="72"/>
        <v>6.1</v>
      </c>
      <c r="AE133" s="23">
        <f t="shared" si="73"/>
        <v>1.9</v>
      </c>
    </row>
    <row r="134" spans="1:31" x14ac:dyDescent="0.7">
      <c r="A134">
        <v>6.4</v>
      </c>
      <c r="B134">
        <v>2.8</v>
      </c>
      <c r="C134">
        <v>5.6</v>
      </c>
      <c r="D134">
        <v>2.2000000000000002</v>
      </c>
      <c r="E134">
        <v>3</v>
      </c>
      <c r="F134">
        <f t="shared" si="56"/>
        <v>3</v>
      </c>
      <c r="G134">
        <f t="shared" si="57"/>
        <v>4.8226125699666147</v>
      </c>
      <c r="H134">
        <f t="shared" si="58"/>
        <v>1.7518043627984972</v>
      </c>
      <c r="I134">
        <f t="shared" si="59"/>
        <v>0.42039076471983389</v>
      </c>
      <c r="J134">
        <f t="shared" si="60"/>
        <v>0.42039076471983389</v>
      </c>
      <c r="K134">
        <f t="shared" si="61"/>
        <v>1</v>
      </c>
      <c r="T134" s="26" t="b">
        <f t="shared" si="62"/>
        <v>0</v>
      </c>
      <c r="U134" s="26" t="b">
        <f t="shared" si="63"/>
        <v>0</v>
      </c>
      <c r="V134" s="26" t="b">
        <f t="shared" si="64"/>
        <v>0</v>
      </c>
      <c r="W134" s="26" t="b">
        <f t="shared" si="65"/>
        <v>0</v>
      </c>
      <c r="X134" s="24" t="b">
        <f t="shared" si="66"/>
        <v>0</v>
      </c>
      <c r="Y134" s="24" t="b">
        <f t="shared" si="67"/>
        <v>0</v>
      </c>
      <c r="Z134" s="24" t="b">
        <f t="shared" si="68"/>
        <v>0</v>
      </c>
      <c r="AA134" s="24" t="b">
        <f t="shared" si="69"/>
        <v>0</v>
      </c>
      <c r="AB134" s="23">
        <f t="shared" si="70"/>
        <v>7.9</v>
      </c>
      <c r="AC134" s="23">
        <f t="shared" si="71"/>
        <v>3.8</v>
      </c>
      <c r="AD134" s="23">
        <f t="shared" si="72"/>
        <v>6.4</v>
      </c>
      <c r="AE134" s="23">
        <f t="shared" si="73"/>
        <v>2</v>
      </c>
    </row>
    <row r="135" spans="1:31" x14ac:dyDescent="0.7">
      <c r="A135">
        <v>6.3</v>
      </c>
      <c r="B135">
        <v>2.8</v>
      </c>
      <c r="C135">
        <v>5.0999999999999996</v>
      </c>
      <c r="D135">
        <v>1.5</v>
      </c>
      <c r="E135">
        <v>3</v>
      </c>
      <c r="F135">
        <f t="shared" si="56"/>
        <v>3</v>
      </c>
      <c r="G135">
        <f t="shared" si="57"/>
        <v>4.105410089138477</v>
      </c>
      <c r="H135">
        <f t="shared" si="58"/>
        <v>1.0445058346238791</v>
      </c>
      <c r="I135">
        <f t="shared" si="59"/>
        <v>0.74539740001600086</v>
      </c>
      <c r="J135">
        <f t="shared" si="60"/>
        <v>0.74539740001600086</v>
      </c>
      <c r="K135">
        <f t="shared" si="61"/>
        <v>1</v>
      </c>
      <c r="T135" s="26" t="b">
        <f t="shared" si="62"/>
        <v>0</v>
      </c>
      <c r="U135" s="26" t="b">
        <f t="shared" si="63"/>
        <v>0</v>
      </c>
      <c r="V135" s="26" t="b">
        <f t="shared" si="64"/>
        <v>0</v>
      </c>
      <c r="W135" s="26" t="b">
        <f t="shared" si="65"/>
        <v>0</v>
      </c>
      <c r="X135" s="24" t="b">
        <f t="shared" si="66"/>
        <v>0</v>
      </c>
      <c r="Y135" s="24" t="b">
        <f t="shared" si="67"/>
        <v>0</v>
      </c>
      <c r="Z135" s="24" t="b">
        <f t="shared" si="68"/>
        <v>0</v>
      </c>
      <c r="AA135" s="24" t="b">
        <f t="shared" si="69"/>
        <v>0</v>
      </c>
      <c r="AB135" s="23">
        <f t="shared" si="70"/>
        <v>6.4</v>
      </c>
      <c r="AC135" s="23">
        <f t="shared" si="71"/>
        <v>2.8</v>
      </c>
      <c r="AD135" s="23">
        <f t="shared" si="72"/>
        <v>5.6</v>
      </c>
      <c r="AE135" s="23">
        <f t="shared" si="73"/>
        <v>2.2000000000000002</v>
      </c>
    </row>
    <row r="136" spans="1:31" x14ac:dyDescent="0.7">
      <c r="A136">
        <v>6.1</v>
      </c>
      <c r="B136">
        <v>2.6</v>
      </c>
      <c r="C136">
        <v>5.6</v>
      </c>
      <c r="D136">
        <v>1.4</v>
      </c>
      <c r="E136">
        <v>3</v>
      </c>
      <c r="F136">
        <f t="shared" si="56"/>
        <v>3</v>
      </c>
      <c r="G136">
        <f t="shared" si="57"/>
        <v>4.506527709889288</v>
      </c>
      <c r="H136">
        <f t="shared" si="58"/>
        <v>1.4316731787447992</v>
      </c>
      <c r="I136">
        <f t="shared" si="59"/>
        <v>0.90454954344314753</v>
      </c>
      <c r="J136">
        <f t="shared" si="60"/>
        <v>0.90454954344314753</v>
      </c>
      <c r="K136">
        <f t="shared" si="61"/>
        <v>1</v>
      </c>
      <c r="T136" s="26" t="b">
        <f t="shared" si="62"/>
        <v>0</v>
      </c>
      <c r="U136" s="26" t="b">
        <f t="shared" si="63"/>
        <v>0</v>
      </c>
      <c r="V136" s="26" t="b">
        <f t="shared" si="64"/>
        <v>0</v>
      </c>
      <c r="W136" s="26" t="b">
        <f t="shared" si="65"/>
        <v>0</v>
      </c>
      <c r="X136" s="24" t="b">
        <f t="shared" si="66"/>
        <v>0</v>
      </c>
      <c r="Y136" s="24" t="b">
        <f t="shared" si="67"/>
        <v>0</v>
      </c>
      <c r="Z136" s="24" t="b">
        <f t="shared" si="68"/>
        <v>0</v>
      </c>
      <c r="AA136" s="24" t="b">
        <f t="shared" si="69"/>
        <v>0</v>
      </c>
      <c r="AB136" s="23">
        <f t="shared" si="70"/>
        <v>6.3</v>
      </c>
      <c r="AC136" s="23">
        <f t="shared" si="71"/>
        <v>2.8</v>
      </c>
      <c r="AD136" s="23">
        <f t="shared" si="72"/>
        <v>5.0999999999999996</v>
      </c>
      <c r="AE136" s="23">
        <f t="shared" si="73"/>
        <v>1.5</v>
      </c>
    </row>
    <row r="137" spans="1:31" x14ac:dyDescent="0.7">
      <c r="A137">
        <v>7.7</v>
      </c>
      <c r="B137">
        <v>3</v>
      </c>
      <c r="C137">
        <v>6.1</v>
      </c>
      <c r="D137">
        <v>2.2999999999999998</v>
      </c>
      <c r="E137">
        <v>3</v>
      </c>
      <c r="F137">
        <f t="shared" si="56"/>
        <v>3</v>
      </c>
      <c r="G137">
        <f t="shared" si="57"/>
        <v>5.7577766542303461</v>
      </c>
      <c r="H137">
        <f t="shared" si="58"/>
        <v>2.8716971658718422</v>
      </c>
      <c r="I137">
        <f t="shared" si="59"/>
        <v>1.2415889858872586</v>
      </c>
      <c r="J137">
        <f t="shared" si="60"/>
        <v>1.2415889858872586</v>
      </c>
      <c r="K137">
        <f t="shared" si="61"/>
        <v>1</v>
      </c>
      <c r="T137" s="26" t="b">
        <f t="shared" si="62"/>
        <v>0</v>
      </c>
      <c r="U137" s="26" t="b">
        <f t="shared" si="63"/>
        <v>0</v>
      </c>
      <c r="V137" s="26" t="b">
        <f t="shared" si="64"/>
        <v>0</v>
      </c>
      <c r="W137" s="26" t="b">
        <f t="shared" si="65"/>
        <v>0</v>
      </c>
      <c r="X137" s="24" t="b">
        <f t="shared" si="66"/>
        <v>0</v>
      </c>
      <c r="Y137" s="24" t="b">
        <f t="shared" si="67"/>
        <v>0</v>
      </c>
      <c r="Z137" s="24" t="b">
        <f t="shared" si="68"/>
        <v>0</v>
      </c>
      <c r="AA137" s="24" t="b">
        <f t="shared" si="69"/>
        <v>0</v>
      </c>
      <c r="AB137" s="23">
        <f t="shared" si="70"/>
        <v>6.1</v>
      </c>
      <c r="AC137" s="23">
        <f t="shared" si="71"/>
        <v>2.6</v>
      </c>
      <c r="AD137" s="23">
        <f t="shared" si="72"/>
        <v>5.6</v>
      </c>
      <c r="AE137" s="23">
        <f t="shared" si="73"/>
        <v>1.4</v>
      </c>
    </row>
    <row r="138" spans="1:31" x14ac:dyDescent="0.7">
      <c r="A138">
        <v>6.3</v>
      </c>
      <c r="B138">
        <v>3.4</v>
      </c>
      <c r="C138">
        <v>5.6</v>
      </c>
      <c r="D138">
        <v>2.4</v>
      </c>
      <c r="E138">
        <v>3</v>
      </c>
      <c r="F138">
        <f t="shared" si="56"/>
        <v>3</v>
      </c>
      <c r="G138">
        <f t="shared" si="57"/>
        <v>4.8404123791263896</v>
      </c>
      <c r="H138">
        <f t="shared" si="58"/>
        <v>1.9513966691327664</v>
      </c>
      <c r="I138">
        <f t="shared" si="59"/>
        <v>0.69526618048657718</v>
      </c>
      <c r="J138">
        <f t="shared" si="60"/>
        <v>0.69526618048657718</v>
      </c>
      <c r="K138">
        <f t="shared" si="61"/>
        <v>1</v>
      </c>
      <c r="T138" s="26" t="b">
        <f t="shared" si="62"/>
        <v>0</v>
      </c>
      <c r="U138" s="26" t="b">
        <f t="shared" si="63"/>
        <v>0</v>
      </c>
      <c r="V138" s="26" t="b">
        <f t="shared" si="64"/>
        <v>0</v>
      </c>
      <c r="W138" s="26" t="b">
        <f t="shared" si="65"/>
        <v>0</v>
      </c>
      <c r="X138" s="24" t="b">
        <f t="shared" si="66"/>
        <v>0</v>
      </c>
      <c r="Y138" s="24" t="b">
        <f t="shared" si="67"/>
        <v>0</v>
      </c>
      <c r="Z138" s="24" t="b">
        <f t="shared" si="68"/>
        <v>0</v>
      </c>
      <c r="AA138" s="24" t="b">
        <f t="shared" si="69"/>
        <v>0</v>
      </c>
      <c r="AB138" s="23">
        <f t="shared" si="70"/>
        <v>7.7</v>
      </c>
      <c r="AC138" s="23">
        <f t="shared" si="71"/>
        <v>3</v>
      </c>
      <c r="AD138" s="23">
        <f t="shared" si="72"/>
        <v>6.1</v>
      </c>
      <c r="AE138" s="23">
        <f t="shared" si="73"/>
        <v>2.2999999999999998</v>
      </c>
    </row>
    <row r="139" spans="1:31" x14ac:dyDescent="0.7">
      <c r="A139">
        <v>6.4</v>
      </c>
      <c r="B139">
        <v>3.1</v>
      </c>
      <c r="C139">
        <v>5.5</v>
      </c>
      <c r="D139">
        <v>1.8</v>
      </c>
      <c r="E139">
        <v>3</v>
      </c>
      <c r="F139">
        <f t="shared" si="56"/>
        <v>3</v>
      </c>
      <c r="G139">
        <f t="shared" si="57"/>
        <v>4.5557427495415057</v>
      </c>
      <c r="H139">
        <f t="shared" si="58"/>
        <v>1.5520368956696389</v>
      </c>
      <c r="I139">
        <f t="shared" si="59"/>
        <v>0.32725947722273402</v>
      </c>
      <c r="J139">
        <f t="shared" si="60"/>
        <v>0.32725947722273402</v>
      </c>
      <c r="K139">
        <f t="shared" si="61"/>
        <v>1</v>
      </c>
      <c r="T139" s="26" t="b">
        <f t="shared" si="62"/>
        <v>0</v>
      </c>
      <c r="U139" s="26" t="b">
        <f t="shared" si="63"/>
        <v>0</v>
      </c>
      <c r="V139" s="26" t="b">
        <f t="shared" si="64"/>
        <v>0</v>
      </c>
      <c r="W139" s="26" t="b">
        <f t="shared" si="65"/>
        <v>0</v>
      </c>
      <c r="X139" s="24" t="b">
        <f t="shared" si="66"/>
        <v>0</v>
      </c>
      <c r="Y139" s="24" t="b">
        <f t="shared" si="67"/>
        <v>0</v>
      </c>
      <c r="Z139" s="24" t="b">
        <f t="shared" si="68"/>
        <v>0</v>
      </c>
      <c r="AA139" s="24" t="b">
        <f t="shared" si="69"/>
        <v>0</v>
      </c>
      <c r="AB139" s="23">
        <f t="shared" si="70"/>
        <v>6.3</v>
      </c>
      <c r="AC139" s="23">
        <f t="shared" si="71"/>
        <v>3.4</v>
      </c>
      <c r="AD139" s="23">
        <f t="shared" si="72"/>
        <v>5.6</v>
      </c>
      <c r="AE139" s="23">
        <f t="shared" si="73"/>
        <v>2.4</v>
      </c>
    </row>
    <row r="140" spans="1:31" x14ac:dyDescent="0.7">
      <c r="A140">
        <v>6</v>
      </c>
      <c r="B140">
        <v>3</v>
      </c>
      <c r="C140">
        <v>4.8</v>
      </c>
      <c r="D140">
        <v>1.8</v>
      </c>
      <c r="E140">
        <v>3</v>
      </c>
      <c r="F140">
        <f t="shared" si="56"/>
        <v>2</v>
      </c>
      <c r="G140">
        <f t="shared" si="57"/>
        <v>3.8357257461919776</v>
      </c>
      <c r="H140">
        <f t="shared" si="58"/>
        <v>0.83360990999482931</v>
      </c>
      <c r="I140">
        <f t="shared" si="59"/>
        <v>0.98001637678429943</v>
      </c>
      <c r="J140">
        <f t="shared" si="60"/>
        <v>0.83360990999482931</v>
      </c>
      <c r="K140">
        <f t="shared" si="61"/>
        <v>0</v>
      </c>
      <c r="T140" s="26" t="b">
        <f t="shared" si="62"/>
        <v>0</v>
      </c>
      <c r="U140" s="26" t="b">
        <f t="shared" si="63"/>
        <v>0</v>
      </c>
      <c r="V140" s="26" t="b">
        <f t="shared" si="64"/>
        <v>0</v>
      </c>
      <c r="W140" s="26" t="b">
        <f t="shared" si="65"/>
        <v>0</v>
      </c>
      <c r="X140" s="24" t="b">
        <f t="shared" si="66"/>
        <v>0</v>
      </c>
      <c r="Y140" s="24" t="b">
        <f t="shared" si="67"/>
        <v>0</v>
      </c>
      <c r="Z140" s="24" t="b">
        <f t="shared" si="68"/>
        <v>0</v>
      </c>
      <c r="AA140" s="24" t="b">
        <f t="shared" si="69"/>
        <v>0</v>
      </c>
      <c r="AB140" s="23">
        <f t="shared" si="70"/>
        <v>6.4</v>
      </c>
      <c r="AC140" s="23">
        <f t="shared" si="71"/>
        <v>3.1</v>
      </c>
      <c r="AD140" s="23">
        <f t="shared" si="72"/>
        <v>5.5</v>
      </c>
      <c r="AE140" s="23">
        <f t="shared" si="73"/>
        <v>1.8</v>
      </c>
    </row>
    <row r="141" spans="1:31" x14ac:dyDescent="0.7">
      <c r="A141">
        <v>6.9</v>
      </c>
      <c r="B141">
        <v>3.1</v>
      </c>
      <c r="C141">
        <v>5.4</v>
      </c>
      <c r="D141">
        <v>2.1</v>
      </c>
      <c r="E141">
        <v>3</v>
      </c>
      <c r="F141">
        <f t="shared" si="56"/>
        <v>3</v>
      </c>
      <c r="G141">
        <f t="shared" si="57"/>
        <v>4.7565945801592138</v>
      </c>
      <c r="H141">
        <f t="shared" si="58"/>
        <v>1.8417008453548371</v>
      </c>
      <c r="I141">
        <f t="shared" si="59"/>
        <v>0.30194840537113976</v>
      </c>
      <c r="J141">
        <f t="shared" si="60"/>
        <v>0.30194840537113976</v>
      </c>
      <c r="K141">
        <f t="shared" si="61"/>
        <v>1</v>
      </c>
      <c r="T141" s="26" t="b">
        <f t="shared" si="62"/>
        <v>0</v>
      </c>
      <c r="U141" s="26" t="b">
        <f t="shared" si="63"/>
        <v>0</v>
      </c>
      <c r="V141" s="26" t="b">
        <f t="shared" si="64"/>
        <v>0</v>
      </c>
      <c r="W141" s="26" t="b">
        <f t="shared" si="65"/>
        <v>0</v>
      </c>
      <c r="X141" s="24">
        <f t="shared" si="66"/>
        <v>6</v>
      </c>
      <c r="Y141" s="24">
        <f t="shared" si="67"/>
        <v>3</v>
      </c>
      <c r="Z141" s="24">
        <f t="shared" si="68"/>
        <v>4.8</v>
      </c>
      <c r="AA141" s="24">
        <f t="shared" si="69"/>
        <v>1.8</v>
      </c>
      <c r="AB141" s="23" t="b">
        <f t="shared" si="70"/>
        <v>0</v>
      </c>
      <c r="AC141" s="23" t="b">
        <f t="shared" si="71"/>
        <v>0</v>
      </c>
      <c r="AD141" s="23" t="b">
        <f t="shared" si="72"/>
        <v>0</v>
      </c>
      <c r="AE141" s="23" t="b">
        <f t="shared" si="73"/>
        <v>0</v>
      </c>
    </row>
    <row r="142" spans="1:31" x14ac:dyDescent="0.7">
      <c r="A142">
        <v>6.7</v>
      </c>
      <c r="B142">
        <v>3.1</v>
      </c>
      <c r="C142">
        <v>5.6</v>
      </c>
      <c r="D142">
        <v>2.4</v>
      </c>
      <c r="E142">
        <v>3</v>
      </c>
      <c r="F142">
        <f t="shared" si="56"/>
        <v>3</v>
      </c>
      <c r="G142">
        <f t="shared" si="57"/>
        <v>4.9724834841354673</v>
      </c>
      <c r="H142">
        <f t="shared" si="58"/>
        <v>2.0135716275893669</v>
      </c>
      <c r="I142">
        <f t="shared" si="59"/>
        <v>0.45385862812222511</v>
      </c>
      <c r="J142">
        <f t="shared" si="60"/>
        <v>0.45385862812222511</v>
      </c>
      <c r="K142">
        <f t="shared" si="61"/>
        <v>1</v>
      </c>
      <c r="T142" s="26" t="b">
        <f t="shared" si="62"/>
        <v>0</v>
      </c>
      <c r="U142" s="26" t="b">
        <f t="shared" si="63"/>
        <v>0</v>
      </c>
      <c r="V142" s="26" t="b">
        <f t="shared" si="64"/>
        <v>0</v>
      </c>
      <c r="W142" s="26" t="b">
        <f t="shared" si="65"/>
        <v>0</v>
      </c>
      <c r="X142" s="24" t="b">
        <f t="shared" si="66"/>
        <v>0</v>
      </c>
      <c r="Y142" s="24" t="b">
        <f t="shared" si="67"/>
        <v>0</v>
      </c>
      <c r="Z142" s="24" t="b">
        <f t="shared" si="68"/>
        <v>0</v>
      </c>
      <c r="AA142" s="24" t="b">
        <f t="shared" si="69"/>
        <v>0</v>
      </c>
      <c r="AB142" s="23">
        <f t="shared" si="70"/>
        <v>6.9</v>
      </c>
      <c r="AC142" s="23">
        <f t="shared" si="71"/>
        <v>3.1</v>
      </c>
      <c r="AD142" s="23">
        <f t="shared" si="72"/>
        <v>5.4</v>
      </c>
      <c r="AE142" s="23">
        <f t="shared" si="73"/>
        <v>2.1</v>
      </c>
    </row>
    <row r="143" spans="1:31" x14ac:dyDescent="0.7">
      <c r="A143">
        <v>6.9</v>
      </c>
      <c r="B143">
        <v>3.1</v>
      </c>
      <c r="C143">
        <v>5.0999999999999996</v>
      </c>
      <c r="D143">
        <v>2.2999999999999998</v>
      </c>
      <c r="E143">
        <v>3</v>
      </c>
      <c r="F143">
        <f t="shared" si="56"/>
        <v>3</v>
      </c>
      <c r="G143">
        <f t="shared" si="57"/>
        <v>4.5973896941634171</v>
      </c>
      <c r="H143">
        <f t="shared" si="58"/>
        <v>1.7646631170918143</v>
      </c>
      <c r="I143">
        <f t="shared" si="59"/>
        <v>0.57772435650469667</v>
      </c>
      <c r="J143">
        <f t="shared" si="60"/>
        <v>0.57772435650469667</v>
      </c>
      <c r="K143">
        <f t="shared" si="61"/>
        <v>1</v>
      </c>
      <c r="T143" s="26" t="b">
        <f t="shared" si="62"/>
        <v>0</v>
      </c>
      <c r="U143" s="26" t="b">
        <f t="shared" si="63"/>
        <v>0</v>
      </c>
      <c r="V143" s="26" t="b">
        <f t="shared" si="64"/>
        <v>0</v>
      </c>
      <c r="W143" s="26" t="b">
        <f t="shared" si="65"/>
        <v>0</v>
      </c>
      <c r="X143" s="24" t="b">
        <f t="shared" si="66"/>
        <v>0</v>
      </c>
      <c r="Y143" s="24" t="b">
        <f t="shared" si="67"/>
        <v>0</v>
      </c>
      <c r="Z143" s="24" t="b">
        <f t="shared" si="68"/>
        <v>0</v>
      </c>
      <c r="AA143" s="24" t="b">
        <f t="shared" si="69"/>
        <v>0</v>
      </c>
      <c r="AB143" s="23">
        <f t="shared" si="70"/>
        <v>6.7</v>
      </c>
      <c r="AC143" s="23">
        <f t="shared" si="71"/>
        <v>3.1</v>
      </c>
      <c r="AD143" s="23">
        <f t="shared" si="72"/>
        <v>5.6</v>
      </c>
      <c r="AE143" s="23">
        <f t="shared" si="73"/>
        <v>2.4</v>
      </c>
    </row>
    <row r="144" spans="1:31" x14ac:dyDescent="0.7">
      <c r="A144">
        <v>5.8</v>
      </c>
      <c r="B144">
        <v>2.7</v>
      </c>
      <c r="C144">
        <v>5.0999999999999996</v>
      </c>
      <c r="D144">
        <v>1.9</v>
      </c>
      <c r="E144">
        <v>3</v>
      </c>
      <c r="F144">
        <f t="shared" si="56"/>
        <v>3</v>
      </c>
      <c r="G144">
        <f t="shared" si="57"/>
        <v>4.1362775535498102</v>
      </c>
      <c r="H144">
        <f t="shared" si="58"/>
        <v>1.0567140637260246</v>
      </c>
      <c r="I144">
        <f t="shared" si="59"/>
        <v>1.0035431059162792</v>
      </c>
      <c r="J144">
        <f t="shared" si="60"/>
        <v>1.0035431059162792</v>
      </c>
      <c r="K144">
        <f t="shared" si="61"/>
        <v>1</v>
      </c>
      <c r="T144" s="26" t="b">
        <f t="shared" si="62"/>
        <v>0</v>
      </c>
      <c r="U144" s="26" t="b">
        <f t="shared" si="63"/>
        <v>0</v>
      </c>
      <c r="V144" s="26" t="b">
        <f t="shared" si="64"/>
        <v>0</v>
      </c>
      <c r="W144" s="26" t="b">
        <f t="shared" si="65"/>
        <v>0</v>
      </c>
      <c r="X144" s="24" t="b">
        <f t="shared" si="66"/>
        <v>0</v>
      </c>
      <c r="Y144" s="24" t="b">
        <f t="shared" si="67"/>
        <v>0</v>
      </c>
      <c r="Z144" s="24" t="b">
        <f t="shared" si="68"/>
        <v>0</v>
      </c>
      <c r="AA144" s="24" t="b">
        <f t="shared" si="69"/>
        <v>0</v>
      </c>
      <c r="AB144" s="23">
        <f t="shared" si="70"/>
        <v>6.9</v>
      </c>
      <c r="AC144" s="23">
        <f t="shared" si="71"/>
        <v>3.1</v>
      </c>
      <c r="AD144" s="23">
        <f t="shared" si="72"/>
        <v>5.0999999999999996</v>
      </c>
      <c r="AE144" s="23">
        <f t="shared" si="73"/>
        <v>2.2999999999999998</v>
      </c>
    </row>
    <row r="145" spans="1:31" x14ac:dyDescent="0.7">
      <c r="A145">
        <v>6.8</v>
      </c>
      <c r="B145">
        <v>3.2</v>
      </c>
      <c r="C145">
        <v>5.9</v>
      </c>
      <c r="D145">
        <v>2.2999999999999998</v>
      </c>
      <c r="E145">
        <v>3</v>
      </c>
      <c r="F145">
        <f t="shared" si="56"/>
        <v>3</v>
      </c>
      <c r="G145">
        <f t="shared" si="57"/>
        <v>5.2125993515711526</v>
      </c>
      <c r="H145">
        <f t="shared" si="58"/>
        <v>2.2484083847580458</v>
      </c>
      <c r="I145">
        <f t="shared" si="59"/>
        <v>0.57030422896928412</v>
      </c>
      <c r="J145">
        <f t="shared" si="60"/>
        <v>0.57030422896928412</v>
      </c>
      <c r="K145">
        <f t="shared" si="61"/>
        <v>1</v>
      </c>
      <c r="T145" s="26" t="b">
        <f t="shared" si="62"/>
        <v>0</v>
      </c>
      <c r="U145" s="26" t="b">
        <f t="shared" si="63"/>
        <v>0</v>
      </c>
      <c r="V145" s="26" t="b">
        <f t="shared" si="64"/>
        <v>0</v>
      </c>
      <c r="W145" s="26" t="b">
        <f t="shared" si="65"/>
        <v>0</v>
      </c>
      <c r="X145" s="24" t="b">
        <f t="shared" si="66"/>
        <v>0</v>
      </c>
      <c r="Y145" s="24" t="b">
        <f t="shared" si="67"/>
        <v>0</v>
      </c>
      <c r="Z145" s="24" t="b">
        <f t="shared" si="68"/>
        <v>0</v>
      </c>
      <c r="AA145" s="24" t="b">
        <f t="shared" si="69"/>
        <v>0</v>
      </c>
      <c r="AB145" s="23">
        <f t="shared" si="70"/>
        <v>5.8</v>
      </c>
      <c r="AC145" s="23">
        <f t="shared" si="71"/>
        <v>2.7</v>
      </c>
      <c r="AD145" s="23">
        <f t="shared" si="72"/>
        <v>5.0999999999999996</v>
      </c>
      <c r="AE145" s="23">
        <f t="shared" si="73"/>
        <v>1.9</v>
      </c>
    </row>
    <row r="146" spans="1:31" x14ac:dyDescent="0.7">
      <c r="A146">
        <v>6.7</v>
      </c>
      <c r="B146">
        <v>3.3</v>
      </c>
      <c r="C146">
        <v>5.7</v>
      </c>
      <c r="D146">
        <v>2.5</v>
      </c>
      <c r="E146">
        <v>3</v>
      </c>
      <c r="F146">
        <f t="shared" si="56"/>
        <v>3</v>
      </c>
      <c r="G146">
        <f t="shared" si="57"/>
        <v>5.0908537594395709</v>
      </c>
      <c r="H146">
        <f t="shared" si="58"/>
        <v>2.1819698528080829</v>
      </c>
      <c r="I146">
        <f t="shared" si="59"/>
        <v>0.63978198447152479</v>
      </c>
      <c r="J146">
        <f t="shared" si="60"/>
        <v>0.63978198447152479</v>
      </c>
      <c r="K146">
        <f t="shared" si="61"/>
        <v>1</v>
      </c>
      <c r="T146" s="26" t="b">
        <f t="shared" si="62"/>
        <v>0</v>
      </c>
      <c r="U146" s="26" t="b">
        <f t="shared" si="63"/>
        <v>0</v>
      </c>
      <c r="V146" s="26" t="b">
        <f t="shared" si="64"/>
        <v>0</v>
      </c>
      <c r="W146" s="26" t="b">
        <f t="shared" si="65"/>
        <v>0</v>
      </c>
      <c r="X146" s="24" t="b">
        <f t="shared" si="66"/>
        <v>0</v>
      </c>
      <c r="Y146" s="24" t="b">
        <f t="shared" si="67"/>
        <v>0</v>
      </c>
      <c r="Z146" s="24" t="b">
        <f t="shared" si="68"/>
        <v>0</v>
      </c>
      <c r="AA146" s="24" t="b">
        <f t="shared" si="69"/>
        <v>0</v>
      </c>
      <c r="AB146" s="23">
        <f t="shared" si="70"/>
        <v>6.8</v>
      </c>
      <c r="AC146" s="23">
        <f t="shared" si="71"/>
        <v>3.2</v>
      </c>
      <c r="AD146" s="23">
        <f t="shared" si="72"/>
        <v>5.9</v>
      </c>
      <c r="AE146" s="23">
        <f t="shared" si="73"/>
        <v>2.2999999999999998</v>
      </c>
    </row>
    <row r="147" spans="1:31" x14ac:dyDescent="0.7">
      <c r="A147">
        <v>6.7</v>
      </c>
      <c r="B147">
        <v>3</v>
      </c>
      <c r="C147">
        <v>5.2</v>
      </c>
      <c r="D147">
        <v>2.2999999999999998</v>
      </c>
      <c r="E147">
        <v>3</v>
      </c>
      <c r="F147">
        <f t="shared" si="56"/>
        <v>3</v>
      </c>
      <c r="G147">
        <f t="shared" si="57"/>
        <v>4.6075147313926195</v>
      </c>
      <c r="H147">
        <f t="shared" si="58"/>
        <v>1.6824261219900958</v>
      </c>
      <c r="I147">
        <f t="shared" si="59"/>
        <v>0.44852295315420787</v>
      </c>
      <c r="J147">
        <f t="shared" si="60"/>
        <v>0.44852295315420787</v>
      </c>
      <c r="K147">
        <f t="shared" si="61"/>
        <v>1</v>
      </c>
      <c r="T147" s="26" t="b">
        <f t="shared" si="62"/>
        <v>0</v>
      </c>
      <c r="U147" s="26" t="b">
        <f t="shared" si="63"/>
        <v>0</v>
      </c>
      <c r="V147" s="26" t="b">
        <f t="shared" si="64"/>
        <v>0</v>
      </c>
      <c r="W147" s="26" t="b">
        <f t="shared" si="65"/>
        <v>0</v>
      </c>
      <c r="X147" s="24" t="b">
        <f t="shared" si="66"/>
        <v>0</v>
      </c>
      <c r="Y147" s="24" t="b">
        <f t="shared" si="67"/>
        <v>0</v>
      </c>
      <c r="Z147" s="24" t="b">
        <f t="shared" si="68"/>
        <v>0</v>
      </c>
      <c r="AA147" s="24" t="b">
        <f t="shared" si="69"/>
        <v>0</v>
      </c>
      <c r="AB147" s="23">
        <f t="shared" si="70"/>
        <v>6.7</v>
      </c>
      <c r="AC147" s="23">
        <f t="shared" si="71"/>
        <v>3.3</v>
      </c>
      <c r="AD147" s="23">
        <f t="shared" si="72"/>
        <v>5.7</v>
      </c>
      <c r="AE147" s="23">
        <f t="shared" si="73"/>
        <v>2.5</v>
      </c>
    </row>
    <row r="148" spans="1:31" x14ac:dyDescent="0.7">
      <c r="A148">
        <v>6.3</v>
      </c>
      <c r="B148">
        <v>2.5</v>
      </c>
      <c r="C148">
        <v>5</v>
      </c>
      <c r="D148">
        <v>1.9</v>
      </c>
      <c r="E148">
        <v>3</v>
      </c>
      <c r="F148">
        <f t="shared" si="56"/>
        <v>3</v>
      </c>
      <c r="G148">
        <f t="shared" si="57"/>
        <v>4.2145927442636735</v>
      </c>
      <c r="H148">
        <f t="shared" si="58"/>
        <v>1.1200315618021184</v>
      </c>
      <c r="I148">
        <f t="shared" si="59"/>
        <v>0.80327262718223025</v>
      </c>
      <c r="J148">
        <f t="shared" si="60"/>
        <v>0.80327262718223025</v>
      </c>
      <c r="K148">
        <f t="shared" si="61"/>
        <v>1</v>
      </c>
      <c r="T148" s="26" t="b">
        <f t="shared" si="62"/>
        <v>0</v>
      </c>
      <c r="U148" s="26" t="b">
        <f t="shared" si="63"/>
        <v>0</v>
      </c>
      <c r="V148" s="26" t="b">
        <f t="shared" si="64"/>
        <v>0</v>
      </c>
      <c r="W148" s="26" t="b">
        <f t="shared" si="65"/>
        <v>0</v>
      </c>
      <c r="X148" s="24" t="b">
        <f t="shared" si="66"/>
        <v>0</v>
      </c>
      <c r="Y148" s="24" t="b">
        <f t="shared" si="67"/>
        <v>0</v>
      </c>
      <c r="Z148" s="24" t="b">
        <f t="shared" si="68"/>
        <v>0</v>
      </c>
      <c r="AA148" s="24" t="b">
        <f t="shared" si="69"/>
        <v>0</v>
      </c>
      <c r="AB148" s="23">
        <f t="shared" si="70"/>
        <v>6.7</v>
      </c>
      <c r="AC148" s="23">
        <f t="shared" si="71"/>
        <v>3</v>
      </c>
      <c r="AD148" s="23">
        <f t="shared" si="72"/>
        <v>5.2</v>
      </c>
      <c r="AE148" s="23">
        <f t="shared" si="73"/>
        <v>2.2999999999999998</v>
      </c>
    </row>
    <row r="149" spans="1:31" x14ac:dyDescent="0.7">
      <c r="A149">
        <v>6.5</v>
      </c>
      <c r="B149">
        <v>3</v>
      </c>
      <c r="C149">
        <v>5.2</v>
      </c>
      <c r="D149">
        <v>2</v>
      </c>
      <c r="E149">
        <v>3</v>
      </c>
      <c r="F149">
        <f t="shared" si="56"/>
        <v>3</v>
      </c>
      <c r="G149">
        <f t="shared" si="57"/>
        <v>4.4099877550850417</v>
      </c>
      <c r="H149">
        <f t="shared" si="58"/>
        <v>1.4197799291647208</v>
      </c>
      <c r="I149">
        <f t="shared" si="59"/>
        <v>0.34381663215034802</v>
      </c>
      <c r="J149">
        <f t="shared" si="60"/>
        <v>0.34381663215034802</v>
      </c>
      <c r="K149">
        <f t="shared" si="61"/>
        <v>1</v>
      </c>
      <c r="T149" s="26" t="b">
        <f t="shared" si="62"/>
        <v>0</v>
      </c>
      <c r="U149" s="26" t="b">
        <f t="shared" si="63"/>
        <v>0</v>
      </c>
      <c r="V149" s="26" t="b">
        <f t="shared" si="64"/>
        <v>0</v>
      </c>
      <c r="W149" s="26" t="b">
        <f t="shared" si="65"/>
        <v>0</v>
      </c>
      <c r="X149" s="24" t="b">
        <f t="shared" si="66"/>
        <v>0</v>
      </c>
      <c r="Y149" s="24" t="b">
        <f t="shared" si="67"/>
        <v>0</v>
      </c>
      <c r="Z149" s="24" t="b">
        <f t="shared" si="68"/>
        <v>0</v>
      </c>
      <c r="AA149" s="24" t="b">
        <f t="shared" si="69"/>
        <v>0</v>
      </c>
      <c r="AB149" s="23">
        <f t="shared" si="70"/>
        <v>6.3</v>
      </c>
      <c r="AC149" s="23">
        <f t="shared" si="71"/>
        <v>2.5</v>
      </c>
      <c r="AD149" s="23">
        <f t="shared" si="72"/>
        <v>5</v>
      </c>
      <c r="AE149" s="23">
        <f t="shared" si="73"/>
        <v>1.9</v>
      </c>
    </row>
    <row r="150" spans="1:31" x14ac:dyDescent="0.7">
      <c r="A150">
        <v>6.2</v>
      </c>
      <c r="B150">
        <v>3.4</v>
      </c>
      <c r="C150">
        <v>5.4</v>
      </c>
      <c r="D150">
        <v>2.2999999999999998</v>
      </c>
      <c r="E150">
        <v>3</v>
      </c>
      <c r="F150">
        <f t="shared" si="56"/>
        <v>3</v>
      </c>
      <c r="G150">
        <f t="shared" si="57"/>
        <v>4.5983901530861875</v>
      </c>
      <c r="H150">
        <f t="shared" si="58"/>
        <v>1.7308307390553759</v>
      </c>
      <c r="I150">
        <f t="shared" si="59"/>
        <v>0.70004409032221593</v>
      </c>
      <c r="J150">
        <f t="shared" si="60"/>
        <v>0.70004409032221593</v>
      </c>
      <c r="K150">
        <f t="shared" si="61"/>
        <v>1</v>
      </c>
      <c r="T150" s="26" t="b">
        <f t="shared" si="62"/>
        <v>0</v>
      </c>
      <c r="U150" s="26" t="b">
        <f t="shared" si="63"/>
        <v>0</v>
      </c>
      <c r="V150" s="26" t="b">
        <f t="shared" si="64"/>
        <v>0</v>
      </c>
      <c r="W150" s="26" t="b">
        <f t="shared" si="65"/>
        <v>0</v>
      </c>
      <c r="X150" s="24" t="b">
        <f t="shared" si="66"/>
        <v>0</v>
      </c>
      <c r="Y150" s="24" t="b">
        <f t="shared" si="67"/>
        <v>0</v>
      </c>
      <c r="Z150" s="24" t="b">
        <f t="shared" si="68"/>
        <v>0</v>
      </c>
      <c r="AA150" s="24" t="b">
        <f t="shared" si="69"/>
        <v>0</v>
      </c>
      <c r="AB150" s="23">
        <f t="shared" si="70"/>
        <v>6.5</v>
      </c>
      <c r="AC150" s="23">
        <f t="shared" si="71"/>
        <v>3</v>
      </c>
      <c r="AD150" s="23">
        <f t="shared" si="72"/>
        <v>5.2</v>
      </c>
      <c r="AE150" s="23">
        <f t="shared" si="73"/>
        <v>2</v>
      </c>
    </row>
    <row r="151" spans="1:31" x14ac:dyDescent="0.7">
      <c r="A151">
        <v>5.9</v>
      </c>
      <c r="B151">
        <v>3</v>
      </c>
      <c r="C151">
        <v>5.0999999999999996</v>
      </c>
      <c r="D151">
        <v>1.8</v>
      </c>
      <c r="E151">
        <v>3</v>
      </c>
      <c r="F151">
        <f t="shared" si="56"/>
        <v>3</v>
      </c>
      <c r="G151">
        <f t="shared" si="57"/>
        <v>4.0762227613318682</v>
      </c>
      <c r="H151">
        <f t="shared" si="58"/>
        <v>1.0523849949964892</v>
      </c>
      <c r="I151">
        <f t="shared" si="59"/>
        <v>0.87942882698282576</v>
      </c>
      <c r="J151">
        <f t="shared" si="60"/>
        <v>0.87942882698282576</v>
      </c>
      <c r="K151">
        <f t="shared" si="61"/>
        <v>1</v>
      </c>
      <c r="T151" s="26" t="b">
        <f t="shared" si="62"/>
        <v>0</v>
      </c>
      <c r="U151" s="26" t="b">
        <f t="shared" si="63"/>
        <v>0</v>
      </c>
      <c r="V151" s="26" t="b">
        <f t="shared" si="64"/>
        <v>0</v>
      </c>
      <c r="W151" s="26" t="b">
        <f t="shared" si="65"/>
        <v>0</v>
      </c>
      <c r="X151" s="24" t="b">
        <f t="shared" si="66"/>
        <v>0</v>
      </c>
      <c r="Y151" s="24" t="b">
        <f t="shared" si="67"/>
        <v>0</v>
      </c>
      <c r="Z151" s="24" t="b">
        <f t="shared" si="68"/>
        <v>0</v>
      </c>
      <c r="AA151" s="24" t="b">
        <f t="shared" si="69"/>
        <v>0</v>
      </c>
      <c r="AB151" s="23">
        <f t="shared" si="70"/>
        <v>6.2</v>
      </c>
      <c r="AC151" s="23">
        <f t="shared" si="71"/>
        <v>3.4</v>
      </c>
      <c r="AD151" s="23">
        <f t="shared" si="72"/>
        <v>5.4</v>
      </c>
      <c r="AE151" s="23">
        <f t="shared" si="73"/>
        <v>2.2999999999999998</v>
      </c>
    </row>
    <row r="152" spans="1:31" x14ac:dyDescent="0.7">
      <c r="T152" s="26" t="b">
        <f t="shared" si="62"/>
        <v>0</v>
      </c>
      <c r="U152" s="26" t="b">
        <f t="shared" si="63"/>
        <v>0</v>
      </c>
      <c r="V152" s="26" t="b">
        <f t="shared" si="64"/>
        <v>0</v>
      </c>
      <c r="W152" s="26" t="b">
        <f t="shared" si="65"/>
        <v>0</v>
      </c>
      <c r="X152" s="24" t="b">
        <f t="shared" si="66"/>
        <v>0</v>
      </c>
      <c r="Y152" s="24" t="b">
        <f t="shared" si="67"/>
        <v>0</v>
      </c>
      <c r="Z152" s="24" t="b">
        <f t="shared" si="68"/>
        <v>0</v>
      </c>
      <c r="AA152" s="24" t="b">
        <f t="shared" si="69"/>
        <v>0</v>
      </c>
      <c r="AB152" s="23">
        <f t="shared" si="70"/>
        <v>5.9</v>
      </c>
      <c r="AC152" s="23">
        <f t="shared" si="71"/>
        <v>3</v>
      </c>
      <c r="AD152" s="23">
        <f t="shared" si="72"/>
        <v>5.0999999999999996</v>
      </c>
      <c r="AE152" s="23">
        <f t="shared" si="73"/>
        <v>1.8</v>
      </c>
    </row>
  </sheetData>
  <conditionalFormatting sqref="F2:F51">
    <cfRule type="cellIs" dxfId="18" priority="10" operator="equal">
      <formula>1</formula>
    </cfRule>
  </conditionalFormatting>
  <conditionalFormatting sqref="F52:F101">
    <cfRule type="cellIs" dxfId="17" priority="9" operator="equal">
      <formula>2</formula>
    </cfRule>
  </conditionalFormatting>
  <conditionalFormatting sqref="F102:F151">
    <cfRule type="cellIs" dxfId="16" priority="8" operator="equal">
      <formula>3</formula>
    </cfRule>
  </conditionalFormatting>
  <conditionalFormatting sqref="F2:F51">
    <cfRule type="cellIs" dxfId="15" priority="7" operator="equal">
      <formula>1</formula>
    </cfRule>
  </conditionalFormatting>
  <conditionalFormatting sqref="F52:F101">
    <cfRule type="cellIs" dxfId="14" priority="6" operator="equal">
      <formula>2</formula>
    </cfRule>
  </conditionalFormatting>
  <conditionalFormatting sqref="F102:F151">
    <cfRule type="cellIs" dxfId="13" priority="5" operator="equal">
      <formula>3</formula>
    </cfRule>
  </conditionalFormatting>
  <conditionalFormatting sqref="K2:K151">
    <cfRule type="cellIs" dxfId="12" priority="4" operator="equal">
      <formula>0</formula>
    </cfRule>
  </conditionalFormatting>
  <conditionalFormatting sqref="Q15">
    <cfRule type="cellIs" dxfId="0" priority="3" operator="greaterThan">
      <formula>0.8</formula>
    </cfRule>
    <cfRule type="cellIs" dxfId="1" priority="2" operator="lessThan">
      <formula>0.7</formula>
    </cfRule>
    <cfRule type="cellIs" dxfId="2" priority="1" operator="between">
      <formula>0.7</formula>
      <formula>0.8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75"/>
  <sheetViews>
    <sheetView workbookViewId="0">
      <selection activeCell="F25" sqref="F25"/>
    </sheetView>
  </sheetViews>
  <sheetFormatPr defaultRowHeight="25.5" x14ac:dyDescent="0.7"/>
  <cols>
    <col min="1" max="1" width="10.5546875" bestFit="1" customWidth="1"/>
    <col min="2" max="2" width="11.5546875" bestFit="1" customWidth="1"/>
    <col min="3" max="3" width="10" bestFit="1" customWidth="1"/>
    <col min="6" max="6" width="19.44140625" customWidth="1"/>
    <col min="7" max="7" width="13.5546875" customWidth="1"/>
    <col min="8" max="8" width="14.77734375" customWidth="1"/>
    <col min="9" max="9" width="17.44140625" customWidth="1"/>
    <col min="10" max="10" width="12.5546875" customWidth="1"/>
    <col min="11" max="11" width="17.6640625" customWidth="1"/>
  </cols>
  <sheetData>
    <row r="1" spans="1:14" x14ac:dyDescent="0.7">
      <c r="A1" t="s">
        <v>22</v>
      </c>
      <c r="B1" t="s">
        <v>23</v>
      </c>
      <c r="C1" t="s">
        <v>24</v>
      </c>
      <c r="F1" t="s">
        <v>25</v>
      </c>
    </row>
    <row r="2" spans="1:14" ht="26.25" thickBot="1" x14ac:dyDescent="0.75">
      <c r="A2">
        <v>165349.20000000001</v>
      </c>
      <c r="B2">
        <v>136897.79999999999</v>
      </c>
      <c r="C2">
        <v>192261.83</v>
      </c>
    </row>
    <row r="3" spans="1:14" x14ac:dyDescent="0.7">
      <c r="A3">
        <v>162597.70000000001</v>
      </c>
      <c r="B3">
        <v>151377.59</v>
      </c>
      <c r="C3">
        <v>191792.06</v>
      </c>
      <c r="F3" s="4" t="s">
        <v>26</v>
      </c>
      <c r="G3" s="4"/>
    </row>
    <row r="4" spans="1:14" x14ac:dyDescent="0.7">
      <c r="A4">
        <v>153441.51</v>
      </c>
      <c r="B4">
        <v>101145.55</v>
      </c>
      <c r="C4">
        <v>191050.39</v>
      </c>
      <c r="F4" s="1" t="s">
        <v>27</v>
      </c>
      <c r="G4" s="1">
        <v>0.97355684913666818</v>
      </c>
    </row>
    <row r="5" spans="1:14" x14ac:dyDescent="0.7">
      <c r="A5">
        <v>144372.41</v>
      </c>
      <c r="B5">
        <v>118671.85</v>
      </c>
      <c r="C5">
        <v>182901.99</v>
      </c>
      <c r="F5" s="1" t="s">
        <v>28</v>
      </c>
      <c r="G5" s="1">
        <v>0.94781293850091719</v>
      </c>
    </row>
    <row r="6" spans="1:14" x14ac:dyDescent="0.7">
      <c r="A6">
        <v>142107.34</v>
      </c>
      <c r="B6">
        <v>91391.77</v>
      </c>
      <c r="C6">
        <v>166187.94</v>
      </c>
      <c r="F6" s="1" t="s">
        <v>29</v>
      </c>
      <c r="G6" s="1">
        <v>0.94559221247967962</v>
      </c>
    </row>
    <row r="7" spans="1:14" x14ac:dyDescent="0.7">
      <c r="A7">
        <v>131876.9</v>
      </c>
      <c r="B7">
        <v>99814.71</v>
      </c>
      <c r="C7">
        <v>156991.12</v>
      </c>
      <c r="F7" s="1" t="s">
        <v>30</v>
      </c>
      <c r="G7" s="1">
        <v>9401.6088063151346</v>
      </c>
    </row>
    <row r="8" spans="1:14" ht="26.25" thickBot="1" x14ac:dyDescent="0.75">
      <c r="A8">
        <v>134615.46</v>
      </c>
      <c r="B8">
        <v>147198.87</v>
      </c>
      <c r="C8">
        <v>156122.51</v>
      </c>
      <c r="F8" s="2" t="s">
        <v>31</v>
      </c>
      <c r="G8" s="2">
        <v>50</v>
      </c>
    </row>
    <row r="9" spans="1:14" x14ac:dyDescent="0.7">
      <c r="A9">
        <v>130298.13</v>
      </c>
      <c r="B9">
        <v>145530.06</v>
      </c>
      <c r="C9">
        <v>155752.6</v>
      </c>
    </row>
    <row r="10" spans="1:14" ht="26.25" thickBot="1" x14ac:dyDescent="0.75">
      <c r="A10">
        <v>120542.52</v>
      </c>
      <c r="B10">
        <v>148718.95000000001</v>
      </c>
      <c r="C10">
        <v>152211.76999999999</v>
      </c>
      <c r="F10" t="s">
        <v>32</v>
      </c>
    </row>
    <row r="11" spans="1:14" x14ac:dyDescent="0.7">
      <c r="A11">
        <v>123334.88</v>
      </c>
      <c r="B11">
        <v>108679.17</v>
      </c>
      <c r="C11">
        <v>149759.96</v>
      </c>
      <c r="F11" s="3"/>
      <c r="G11" s="3" t="s">
        <v>36</v>
      </c>
      <c r="H11" s="3" t="s">
        <v>37</v>
      </c>
      <c r="I11" s="3" t="s">
        <v>38</v>
      </c>
      <c r="J11" s="3" t="s">
        <v>39</v>
      </c>
      <c r="K11" s="3" t="s">
        <v>40</v>
      </c>
    </row>
    <row r="12" spans="1:14" x14ac:dyDescent="0.7">
      <c r="A12">
        <v>101913.08</v>
      </c>
      <c r="B12">
        <v>110594.11</v>
      </c>
      <c r="C12">
        <v>146121.95000000001</v>
      </c>
      <c r="F12" s="1" t="s">
        <v>33</v>
      </c>
      <c r="G12" s="1">
        <v>2</v>
      </c>
      <c r="H12" s="1">
        <v>75450478834.241013</v>
      </c>
      <c r="I12" s="1">
        <v>37725239417.120506</v>
      </c>
      <c r="J12" s="1">
        <v>426.80318483084244</v>
      </c>
      <c r="K12" s="1">
        <v>7.2899882233414041E-31</v>
      </c>
    </row>
    <row r="13" spans="1:14" x14ac:dyDescent="0.7">
      <c r="A13">
        <v>100671.96</v>
      </c>
      <c r="B13">
        <v>91790.61</v>
      </c>
      <c r="C13">
        <v>144259.4</v>
      </c>
      <c r="F13" s="1" t="s">
        <v>34</v>
      </c>
      <c r="G13" s="1">
        <v>47</v>
      </c>
      <c r="H13" s="1">
        <v>4154341662.9081674</v>
      </c>
      <c r="I13" s="1">
        <v>88390248.146982282</v>
      </c>
      <c r="J13" s="1"/>
      <c r="K13" s="1"/>
    </row>
    <row r="14" spans="1:14" ht="26.25" thickBot="1" x14ac:dyDescent="0.75">
      <c r="A14">
        <v>93863.75</v>
      </c>
      <c r="B14">
        <v>127320.38</v>
      </c>
      <c r="C14">
        <v>141585.51999999999</v>
      </c>
      <c r="F14" s="2" t="s">
        <v>15</v>
      </c>
      <c r="G14" s="2">
        <v>49</v>
      </c>
      <c r="H14" s="2">
        <v>79604820497.149185</v>
      </c>
      <c r="I14" s="2"/>
      <c r="J14" s="2"/>
      <c r="K14" s="2"/>
    </row>
    <row r="15" spans="1:14" ht="26.25" thickBot="1" x14ac:dyDescent="0.75">
      <c r="A15">
        <v>91992.39</v>
      </c>
      <c r="B15">
        <v>135495.07</v>
      </c>
      <c r="C15">
        <v>134307.35</v>
      </c>
    </row>
    <row r="16" spans="1:14" x14ac:dyDescent="0.7">
      <c r="A16">
        <v>119943.24</v>
      </c>
      <c r="B16">
        <v>156547.42000000001</v>
      </c>
      <c r="C16">
        <v>132602.65</v>
      </c>
      <c r="F16" s="3"/>
      <c r="G16" s="3" t="s">
        <v>41</v>
      </c>
      <c r="H16" s="3" t="s">
        <v>30</v>
      </c>
      <c r="I16" s="3" t="s">
        <v>42</v>
      </c>
      <c r="J16" s="3" t="s">
        <v>43</v>
      </c>
      <c r="K16" s="3" t="s">
        <v>44</v>
      </c>
      <c r="L16" s="3" t="s">
        <v>45</v>
      </c>
      <c r="M16" s="3" t="s">
        <v>46</v>
      </c>
      <c r="N16" s="3" t="s">
        <v>47</v>
      </c>
    </row>
    <row r="17" spans="1:14" x14ac:dyDescent="0.7">
      <c r="A17">
        <v>114523.61</v>
      </c>
      <c r="B17">
        <v>122616.84</v>
      </c>
      <c r="C17">
        <v>129917.04</v>
      </c>
      <c r="F17" s="1" t="s">
        <v>35</v>
      </c>
      <c r="G17" s="1">
        <v>54886.620627562952</v>
      </c>
      <c r="H17" s="1">
        <v>6016.7183666052597</v>
      </c>
      <c r="I17" s="1">
        <v>9.1223516347717908</v>
      </c>
      <c r="J17" s="1">
        <v>5.695335765929985E-12</v>
      </c>
      <c r="K17" s="1">
        <v>42782.544529761166</v>
      </c>
      <c r="L17" s="1">
        <v>66990.696725364745</v>
      </c>
      <c r="M17" s="1">
        <v>42782.544529761166</v>
      </c>
      <c r="N17" s="1">
        <v>66990.696725364745</v>
      </c>
    </row>
    <row r="18" spans="1:14" x14ac:dyDescent="0.7">
      <c r="A18">
        <v>78013.11</v>
      </c>
      <c r="B18">
        <v>121597.55</v>
      </c>
      <c r="C18">
        <v>126992.93</v>
      </c>
      <c r="F18" s="1" t="s">
        <v>22</v>
      </c>
      <c r="G18" s="1">
        <v>0.86211797772666343</v>
      </c>
      <c r="H18" s="1">
        <v>3.0155720177698093E-2</v>
      </c>
      <c r="I18" s="1">
        <v>28.588870457958745</v>
      </c>
      <c r="J18" s="1">
        <v>2.2783481546436944E-31</v>
      </c>
      <c r="K18" s="1">
        <v>0.80145249372449001</v>
      </c>
      <c r="L18" s="1">
        <v>0.92278346172883685</v>
      </c>
      <c r="M18" s="1">
        <v>0.80145249372449001</v>
      </c>
      <c r="N18" s="1">
        <v>0.92278346172883685</v>
      </c>
    </row>
    <row r="19" spans="1:14" ht="26.25" thickBot="1" x14ac:dyDescent="0.75">
      <c r="A19">
        <v>94657.16</v>
      </c>
      <c r="B19">
        <v>145077.57999999999</v>
      </c>
      <c r="C19">
        <v>125370.37</v>
      </c>
      <c r="F19" s="2" t="s">
        <v>23</v>
      </c>
      <c r="G19" s="2">
        <v>-5.2995431891969348E-2</v>
      </c>
      <c r="H19" s="2">
        <v>4.9404859263427664E-2</v>
      </c>
      <c r="I19" s="2">
        <v>-1.0726765075758375</v>
      </c>
      <c r="J19" s="2">
        <v>0.28889324538038152</v>
      </c>
      <c r="K19" s="2">
        <v>-0.15238518884732413</v>
      </c>
      <c r="L19" s="2">
        <v>4.6394325063385443E-2</v>
      </c>
      <c r="M19" s="2">
        <v>-0.15238518884732413</v>
      </c>
      <c r="N19" s="2">
        <v>4.6394325063385443E-2</v>
      </c>
    </row>
    <row r="20" spans="1:14" x14ac:dyDescent="0.7">
      <c r="A20">
        <v>91749.16</v>
      </c>
      <c r="B20">
        <v>114175.79</v>
      </c>
      <c r="C20">
        <v>124266.9</v>
      </c>
    </row>
    <row r="21" spans="1:14" x14ac:dyDescent="0.7">
      <c r="A21">
        <v>86419.7</v>
      </c>
      <c r="B21">
        <v>153514.10999999999</v>
      </c>
      <c r="C21">
        <v>122776.86</v>
      </c>
    </row>
    <row r="22" spans="1:14" x14ac:dyDescent="0.7">
      <c r="A22">
        <v>76253.86</v>
      </c>
      <c r="B22">
        <v>113867.3</v>
      </c>
      <c r="C22">
        <v>118474.03</v>
      </c>
    </row>
    <row r="23" spans="1:14" x14ac:dyDescent="0.7">
      <c r="A23">
        <v>78389.47</v>
      </c>
      <c r="B23">
        <v>153773.43</v>
      </c>
      <c r="C23">
        <v>111313.02</v>
      </c>
    </row>
    <row r="24" spans="1:14" ht="26.25" thickBot="1" x14ac:dyDescent="0.75">
      <c r="A24">
        <v>73994.559999999998</v>
      </c>
      <c r="B24">
        <v>122782.75</v>
      </c>
      <c r="C24">
        <v>110352.25</v>
      </c>
    </row>
    <row r="25" spans="1:14" x14ac:dyDescent="0.7">
      <c r="A25">
        <v>67532.53</v>
      </c>
      <c r="B25">
        <v>105751.03</v>
      </c>
      <c r="C25">
        <v>108733.99</v>
      </c>
      <c r="F25" t="s">
        <v>48</v>
      </c>
      <c r="G25" s="3"/>
      <c r="H25" s="3"/>
    </row>
    <row r="26" spans="1:14" x14ac:dyDescent="0.7">
      <c r="A26">
        <v>77044.009999999995</v>
      </c>
      <c r="B26">
        <v>99281.34</v>
      </c>
      <c r="C26">
        <v>108552.04</v>
      </c>
      <c r="F26" s="1"/>
      <c r="G26" s="1"/>
      <c r="H26" s="1"/>
    </row>
    <row r="27" spans="1:14" x14ac:dyDescent="0.7">
      <c r="A27">
        <v>64664.71</v>
      </c>
      <c r="B27">
        <v>139553.16</v>
      </c>
      <c r="C27">
        <v>107404.34</v>
      </c>
      <c r="F27" s="1"/>
      <c r="G27" s="1"/>
      <c r="H27" s="1"/>
    </row>
    <row r="28" spans="1:14" x14ac:dyDescent="0.7">
      <c r="A28">
        <v>75328.87</v>
      </c>
      <c r="B28">
        <v>144135.98000000001</v>
      </c>
      <c r="C28">
        <v>105733.54</v>
      </c>
      <c r="F28" s="1"/>
      <c r="G28" s="1"/>
      <c r="H28" s="1"/>
    </row>
    <row r="29" spans="1:14" x14ac:dyDescent="0.7">
      <c r="A29">
        <v>72107.600000000006</v>
      </c>
      <c r="B29">
        <v>127864.55</v>
      </c>
      <c r="C29">
        <v>105008.31</v>
      </c>
      <c r="F29" s="1"/>
      <c r="G29" s="1"/>
      <c r="H29" s="1"/>
    </row>
    <row r="30" spans="1:14" x14ac:dyDescent="0.7">
      <c r="A30">
        <v>66051.520000000004</v>
      </c>
      <c r="B30">
        <v>182645.56</v>
      </c>
      <c r="C30">
        <v>103282.38</v>
      </c>
      <c r="F30" s="1"/>
      <c r="G30" s="1"/>
      <c r="H30" s="1"/>
    </row>
    <row r="31" spans="1:14" x14ac:dyDescent="0.7">
      <c r="A31">
        <v>65605.48</v>
      </c>
      <c r="B31">
        <v>153032.06</v>
      </c>
      <c r="C31">
        <v>101004.64</v>
      </c>
      <c r="F31" s="1"/>
      <c r="G31" s="1"/>
      <c r="H31" s="1"/>
    </row>
    <row r="32" spans="1:14" x14ac:dyDescent="0.7">
      <c r="A32">
        <v>61994.48</v>
      </c>
      <c r="B32">
        <v>115641.28</v>
      </c>
      <c r="C32">
        <v>99937.59</v>
      </c>
      <c r="F32" s="1"/>
      <c r="G32" s="1"/>
      <c r="H32" s="1"/>
    </row>
    <row r="33" spans="1:8" x14ac:dyDescent="0.7">
      <c r="A33">
        <v>61136.38</v>
      </c>
      <c r="B33">
        <v>152701.92000000001</v>
      </c>
      <c r="C33">
        <v>97483.56</v>
      </c>
      <c r="F33" s="1"/>
      <c r="G33" s="1"/>
      <c r="H33" s="1"/>
    </row>
    <row r="34" spans="1:8" x14ac:dyDescent="0.7">
      <c r="A34">
        <v>63408.86</v>
      </c>
      <c r="B34">
        <v>129219.61</v>
      </c>
      <c r="C34">
        <v>97427.839999999997</v>
      </c>
      <c r="F34" s="1"/>
      <c r="G34" s="1"/>
      <c r="H34" s="1"/>
    </row>
    <row r="35" spans="1:8" x14ac:dyDescent="0.7">
      <c r="A35">
        <v>55493.95</v>
      </c>
      <c r="B35">
        <v>103057.49</v>
      </c>
      <c r="C35">
        <v>96778.92</v>
      </c>
      <c r="F35" s="1"/>
      <c r="G35" s="1"/>
      <c r="H35" s="1"/>
    </row>
    <row r="36" spans="1:8" x14ac:dyDescent="0.7">
      <c r="A36">
        <v>46426.07</v>
      </c>
      <c r="B36">
        <v>157693.92000000001</v>
      </c>
      <c r="C36">
        <v>96712.8</v>
      </c>
      <c r="F36" s="1"/>
      <c r="G36" s="1"/>
      <c r="H36" s="1"/>
    </row>
    <row r="37" spans="1:8" x14ac:dyDescent="0.7">
      <c r="A37">
        <v>46014.02</v>
      </c>
      <c r="B37">
        <v>85047.44</v>
      </c>
      <c r="C37">
        <v>96479.51</v>
      </c>
      <c r="F37" s="1"/>
      <c r="G37" s="1"/>
      <c r="H37" s="1"/>
    </row>
    <row r="38" spans="1:8" x14ac:dyDescent="0.7">
      <c r="A38">
        <v>28663.759999999998</v>
      </c>
      <c r="B38">
        <v>127056.21</v>
      </c>
      <c r="C38">
        <v>90708.19</v>
      </c>
      <c r="F38" s="1"/>
      <c r="G38" s="1"/>
      <c r="H38" s="1"/>
    </row>
    <row r="39" spans="1:8" x14ac:dyDescent="0.7">
      <c r="A39">
        <v>44069.95</v>
      </c>
      <c r="B39">
        <v>51283.14</v>
      </c>
      <c r="C39">
        <v>89949.14</v>
      </c>
      <c r="F39" s="1"/>
      <c r="G39" s="1"/>
      <c r="H39" s="1"/>
    </row>
    <row r="40" spans="1:8" x14ac:dyDescent="0.7">
      <c r="A40">
        <v>20229.59</v>
      </c>
      <c r="B40">
        <v>65947.929999999993</v>
      </c>
      <c r="C40">
        <v>81229.06</v>
      </c>
      <c r="F40" s="1"/>
      <c r="G40" s="1"/>
      <c r="H40" s="1"/>
    </row>
    <row r="41" spans="1:8" x14ac:dyDescent="0.7">
      <c r="A41">
        <v>38558.51</v>
      </c>
      <c r="B41">
        <v>82982.09</v>
      </c>
      <c r="C41">
        <v>81005.759999999995</v>
      </c>
      <c r="F41" s="1"/>
      <c r="G41" s="1"/>
      <c r="H41" s="1"/>
    </row>
    <row r="42" spans="1:8" x14ac:dyDescent="0.7">
      <c r="A42">
        <v>28754.33</v>
      </c>
      <c r="B42">
        <v>118546.05</v>
      </c>
      <c r="C42">
        <v>78239.91</v>
      </c>
      <c r="F42" s="1"/>
      <c r="G42" s="1"/>
      <c r="H42" s="1"/>
    </row>
    <row r="43" spans="1:8" x14ac:dyDescent="0.7">
      <c r="A43">
        <v>27892.92</v>
      </c>
      <c r="B43">
        <v>84710.77</v>
      </c>
      <c r="C43">
        <v>77798.83</v>
      </c>
      <c r="F43" s="1"/>
      <c r="G43" s="1"/>
      <c r="H43" s="1"/>
    </row>
    <row r="44" spans="1:8" x14ac:dyDescent="0.7">
      <c r="A44">
        <v>23640.93</v>
      </c>
      <c r="B44">
        <v>96189.63</v>
      </c>
      <c r="C44">
        <v>71498.490000000005</v>
      </c>
      <c r="F44" s="1"/>
      <c r="G44" s="1"/>
      <c r="H44" s="1"/>
    </row>
    <row r="45" spans="1:8" x14ac:dyDescent="0.7">
      <c r="A45">
        <v>15505.73</v>
      </c>
      <c r="B45">
        <v>127382.3</v>
      </c>
      <c r="C45">
        <v>69758.98</v>
      </c>
      <c r="F45" s="1"/>
      <c r="G45" s="1"/>
      <c r="H45" s="1"/>
    </row>
    <row r="46" spans="1:8" x14ac:dyDescent="0.7">
      <c r="A46">
        <v>22177.74</v>
      </c>
      <c r="B46">
        <v>154806.14000000001</v>
      </c>
      <c r="C46">
        <v>65200.33</v>
      </c>
      <c r="F46" s="1"/>
      <c r="G46" s="1"/>
      <c r="H46" s="1"/>
    </row>
    <row r="47" spans="1:8" x14ac:dyDescent="0.7">
      <c r="A47">
        <v>1000.23</v>
      </c>
      <c r="B47">
        <v>124153.04</v>
      </c>
      <c r="C47">
        <v>64926.080000000002</v>
      </c>
      <c r="F47" s="1"/>
      <c r="G47" s="1"/>
      <c r="H47" s="1"/>
    </row>
    <row r="48" spans="1:8" x14ac:dyDescent="0.7">
      <c r="A48">
        <v>1315.46</v>
      </c>
      <c r="B48">
        <v>115816.21</v>
      </c>
      <c r="C48">
        <v>49490.75</v>
      </c>
      <c r="F48" s="1"/>
      <c r="G48" s="1"/>
      <c r="H48" s="1"/>
    </row>
    <row r="49" spans="1:8" x14ac:dyDescent="0.7">
      <c r="A49">
        <v>0</v>
      </c>
      <c r="B49">
        <v>135426.92000000001</v>
      </c>
      <c r="C49">
        <v>42559.73</v>
      </c>
      <c r="F49" s="1"/>
      <c r="G49" s="1"/>
      <c r="H49" s="1"/>
    </row>
    <row r="50" spans="1:8" x14ac:dyDescent="0.7">
      <c r="A50">
        <v>542.04999999999995</v>
      </c>
      <c r="B50">
        <v>51743.15</v>
      </c>
      <c r="C50">
        <v>35673.410000000003</v>
      </c>
      <c r="F50" s="1"/>
      <c r="G50" s="1"/>
      <c r="H50" s="1"/>
    </row>
    <row r="51" spans="1:8" x14ac:dyDescent="0.7">
      <c r="A51">
        <v>0</v>
      </c>
      <c r="B51">
        <v>116983.8</v>
      </c>
      <c r="C51">
        <v>14681.4</v>
      </c>
      <c r="F51" s="1"/>
      <c r="G51" s="1"/>
      <c r="H51" s="1"/>
    </row>
    <row r="52" spans="1:8" x14ac:dyDescent="0.7">
      <c r="F52" s="1"/>
      <c r="G52" s="1"/>
      <c r="H52" s="1"/>
    </row>
    <row r="53" spans="1:8" x14ac:dyDescent="0.7">
      <c r="F53" s="1"/>
      <c r="G53" s="1"/>
      <c r="H53" s="1"/>
    </row>
    <row r="54" spans="1:8" x14ac:dyDescent="0.7">
      <c r="F54" s="1"/>
      <c r="G54" s="1"/>
      <c r="H54" s="1"/>
    </row>
    <row r="55" spans="1:8" x14ac:dyDescent="0.7">
      <c r="F55" s="1"/>
      <c r="G55" s="1"/>
      <c r="H55" s="1"/>
    </row>
    <row r="56" spans="1:8" x14ac:dyDescent="0.7">
      <c r="F56" s="1"/>
      <c r="G56" s="1"/>
      <c r="H56" s="1"/>
    </row>
    <row r="57" spans="1:8" x14ac:dyDescent="0.7">
      <c r="F57" s="1"/>
      <c r="G57" s="1"/>
      <c r="H57" s="1"/>
    </row>
    <row r="58" spans="1:8" x14ac:dyDescent="0.7">
      <c r="F58" s="1"/>
      <c r="G58" s="1"/>
      <c r="H58" s="1"/>
    </row>
    <row r="59" spans="1:8" x14ac:dyDescent="0.7">
      <c r="F59" s="1"/>
      <c r="G59" s="1"/>
      <c r="H59" s="1"/>
    </row>
    <row r="60" spans="1:8" x14ac:dyDescent="0.7">
      <c r="F60" s="1"/>
      <c r="G60" s="1"/>
      <c r="H60" s="1"/>
    </row>
    <row r="61" spans="1:8" x14ac:dyDescent="0.7">
      <c r="F61" s="1"/>
      <c r="G61" s="1"/>
      <c r="H61" s="1"/>
    </row>
    <row r="62" spans="1:8" x14ac:dyDescent="0.7">
      <c r="F62" s="1"/>
      <c r="G62" s="1"/>
      <c r="H62" s="1"/>
    </row>
    <row r="63" spans="1:8" x14ac:dyDescent="0.7">
      <c r="F63" s="1"/>
      <c r="G63" s="1"/>
      <c r="H63" s="1"/>
    </row>
    <row r="64" spans="1:8" x14ac:dyDescent="0.7">
      <c r="F64" s="1"/>
      <c r="G64" s="1"/>
      <c r="H64" s="1"/>
    </row>
    <row r="65" spans="6:8" x14ac:dyDescent="0.7">
      <c r="F65" s="1"/>
      <c r="G65" s="1"/>
      <c r="H65" s="1"/>
    </row>
    <row r="66" spans="6:8" x14ac:dyDescent="0.7">
      <c r="F66" s="1"/>
      <c r="G66" s="1"/>
      <c r="H66" s="1"/>
    </row>
    <row r="67" spans="6:8" x14ac:dyDescent="0.7">
      <c r="F67" s="1"/>
      <c r="G67" s="1"/>
      <c r="H67" s="1"/>
    </row>
    <row r="68" spans="6:8" x14ac:dyDescent="0.7">
      <c r="F68" s="1"/>
      <c r="G68" s="1"/>
      <c r="H68" s="1"/>
    </row>
    <row r="69" spans="6:8" x14ac:dyDescent="0.7">
      <c r="F69" s="1"/>
      <c r="G69" s="1"/>
      <c r="H69" s="1"/>
    </row>
    <row r="70" spans="6:8" x14ac:dyDescent="0.7">
      <c r="F70" s="1"/>
      <c r="G70" s="1"/>
      <c r="H70" s="1"/>
    </row>
    <row r="71" spans="6:8" x14ac:dyDescent="0.7">
      <c r="F71" s="1"/>
      <c r="G71" s="1"/>
      <c r="H71" s="1"/>
    </row>
    <row r="72" spans="6:8" x14ac:dyDescent="0.7">
      <c r="F72" s="1"/>
      <c r="G72" s="1"/>
      <c r="H72" s="1"/>
    </row>
    <row r="73" spans="6:8" x14ac:dyDescent="0.7">
      <c r="F73" s="1"/>
      <c r="G73" s="1"/>
      <c r="H73" s="1"/>
    </row>
    <row r="74" spans="6:8" x14ac:dyDescent="0.7">
      <c r="F74" s="1"/>
      <c r="G74" s="1"/>
      <c r="H74" s="1"/>
    </row>
    <row r="75" spans="6:8" ht="26.25" thickBot="1" x14ac:dyDescent="0.75">
      <c r="F75" s="2"/>
      <c r="G75" s="2"/>
      <c r="H7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A619"/>
  <sheetViews>
    <sheetView zoomScale="51" zoomScaleNormal="51" workbookViewId="0">
      <selection activeCell="R702" sqref="R702"/>
    </sheetView>
  </sheetViews>
  <sheetFormatPr defaultRowHeight="25.5" x14ac:dyDescent="0.7"/>
  <sheetData>
    <row r="1" spans="1:157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7" x14ac:dyDescent="0.7">
      <c r="A2">
        <v>5.0999999999999996</v>
      </c>
      <c r="B2">
        <v>3.5</v>
      </c>
      <c r="C2">
        <v>1.4</v>
      </c>
      <c r="D2">
        <v>0.2</v>
      </c>
      <c r="E2">
        <v>1</v>
      </c>
      <c r="G2" s="5" t="s">
        <v>49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</row>
    <row r="3" spans="1:157" x14ac:dyDescent="0.7">
      <c r="A3">
        <v>4.9000000000000004</v>
      </c>
      <c r="B3">
        <v>3</v>
      </c>
      <c r="C3">
        <v>1.4</v>
      </c>
      <c r="D3">
        <v>0.2</v>
      </c>
      <c r="E3">
        <v>1</v>
      </c>
      <c r="G3" s="5" t="s">
        <v>50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</row>
    <row r="4" spans="1:157" x14ac:dyDescent="0.7">
      <c r="A4">
        <v>4.7</v>
      </c>
      <c r="B4">
        <v>3.2</v>
      </c>
      <c r="C4">
        <v>1.3</v>
      </c>
      <c r="D4">
        <v>0.2</v>
      </c>
      <c r="E4">
        <v>1</v>
      </c>
      <c r="G4" s="5" t="s">
        <v>51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</row>
    <row r="5" spans="1:157" x14ac:dyDescent="0.7">
      <c r="A5">
        <v>4.5999999999999996</v>
      </c>
      <c r="B5">
        <v>3.1</v>
      </c>
      <c r="C5">
        <v>1.5</v>
      </c>
      <c r="D5">
        <v>0.2</v>
      </c>
      <c r="E5">
        <v>1</v>
      </c>
      <c r="G5" s="5" t="s">
        <v>52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</row>
    <row r="6" spans="1:157" x14ac:dyDescent="0.7">
      <c r="A6">
        <v>5</v>
      </c>
      <c r="B6">
        <v>3.6</v>
      </c>
      <c r="C6">
        <v>1.4</v>
      </c>
      <c r="D6">
        <v>0.2</v>
      </c>
      <c r="E6">
        <v>1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</row>
    <row r="7" spans="1:157" ht="26.25" thickBot="1" x14ac:dyDescent="0.75">
      <c r="A7">
        <v>5.4</v>
      </c>
      <c r="B7">
        <v>3.9</v>
      </c>
      <c r="C7">
        <v>1.7</v>
      </c>
      <c r="D7">
        <v>0.4</v>
      </c>
      <c r="E7">
        <v>1</v>
      </c>
      <c r="G7" s="7" t="s">
        <v>53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</row>
    <row r="8" spans="1:157" x14ac:dyDescent="0.7">
      <c r="A8">
        <v>4.5999999999999996</v>
      </c>
      <c r="B8">
        <v>3.4</v>
      </c>
      <c r="C8">
        <v>1.4</v>
      </c>
      <c r="D8">
        <v>0.3</v>
      </c>
      <c r="E8">
        <v>1</v>
      </c>
      <c r="G8" s="8"/>
      <c r="H8" s="8" t="s">
        <v>54</v>
      </c>
      <c r="I8" s="8" t="s">
        <v>55</v>
      </c>
      <c r="J8" s="8" t="s">
        <v>56</v>
      </c>
      <c r="K8" s="8" t="s">
        <v>57</v>
      </c>
      <c r="L8" s="8" t="s">
        <v>58</v>
      </c>
      <c r="M8" s="8" t="s">
        <v>59</v>
      </c>
      <c r="N8" s="8" t="s">
        <v>60</v>
      </c>
      <c r="O8" s="8" t="s">
        <v>61</v>
      </c>
      <c r="P8" s="8" t="s">
        <v>62</v>
      </c>
      <c r="Q8" s="8" t="s">
        <v>63</v>
      </c>
      <c r="R8" s="8" t="s">
        <v>64</v>
      </c>
      <c r="S8" s="8" t="s">
        <v>65</v>
      </c>
      <c r="T8" s="8" t="s">
        <v>66</v>
      </c>
      <c r="U8" s="8" t="s">
        <v>67</v>
      </c>
      <c r="V8" s="8" t="s">
        <v>68</v>
      </c>
      <c r="W8" s="8" t="s">
        <v>69</v>
      </c>
      <c r="X8" s="8" t="s">
        <v>70</v>
      </c>
      <c r="Y8" s="8" t="s">
        <v>71</v>
      </c>
      <c r="Z8" s="8" t="s">
        <v>72</v>
      </c>
      <c r="AA8" s="8" t="s">
        <v>73</v>
      </c>
      <c r="AB8" s="8" t="s">
        <v>74</v>
      </c>
      <c r="AC8" s="8" t="s">
        <v>75</v>
      </c>
      <c r="AD8" s="8" t="s">
        <v>76</v>
      </c>
      <c r="AE8" s="8" t="s">
        <v>77</v>
      </c>
      <c r="AF8" s="8" t="s">
        <v>78</v>
      </c>
      <c r="AG8" s="8" t="s">
        <v>79</v>
      </c>
      <c r="AH8" s="8" t="s">
        <v>80</v>
      </c>
      <c r="AI8" s="8" t="s">
        <v>81</v>
      </c>
      <c r="AJ8" s="8" t="s">
        <v>82</v>
      </c>
      <c r="AK8" s="8" t="s">
        <v>83</v>
      </c>
      <c r="AL8" s="8" t="s">
        <v>84</v>
      </c>
      <c r="AM8" s="8" t="s">
        <v>85</v>
      </c>
      <c r="AN8" s="8" t="s">
        <v>86</v>
      </c>
      <c r="AO8" s="8" t="s">
        <v>87</v>
      </c>
      <c r="AP8" s="8" t="s">
        <v>88</v>
      </c>
      <c r="AQ8" s="8" t="s">
        <v>89</v>
      </c>
      <c r="AR8" s="8" t="s">
        <v>90</v>
      </c>
      <c r="AS8" s="8" t="s">
        <v>91</v>
      </c>
      <c r="AT8" s="8" t="s">
        <v>92</v>
      </c>
      <c r="AU8" s="8" t="s">
        <v>93</v>
      </c>
      <c r="AV8" s="8" t="s">
        <v>94</v>
      </c>
      <c r="AW8" s="8" t="s">
        <v>95</v>
      </c>
      <c r="AX8" s="8" t="s">
        <v>96</v>
      </c>
      <c r="AY8" s="8" t="s">
        <v>97</v>
      </c>
      <c r="AZ8" s="8" t="s">
        <v>98</v>
      </c>
      <c r="BA8" s="8" t="s">
        <v>99</v>
      </c>
      <c r="BB8" s="8" t="s">
        <v>100</v>
      </c>
      <c r="BC8" s="8" t="s">
        <v>101</v>
      </c>
      <c r="BD8" s="8" t="s">
        <v>102</v>
      </c>
      <c r="BE8" s="8" t="s">
        <v>103</v>
      </c>
      <c r="BF8" s="8" t="s">
        <v>104</v>
      </c>
      <c r="BG8" s="8" t="s">
        <v>105</v>
      </c>
      <c r="BH8" s="8" t="s">
        <v>106</v>
      </c>
      <c r="BI8" s="8" t="s">
        <v>107</v>
      </c>
      <c r="BJ8" s="8" t="s">
        <v>108</v>
      </c>
      <c r="BK8" s="8" t="s">
        <v>109</v>
      </c>
      <c r="BL8" s="8" t="s">
        <v>110</v>
      </c>
      <c r="BM8" s="8" t="s">
        <v>111</v>
      </c>
      <c r="BN8" s="8" t="s">
        <v>112</v>
      </c>
      <c r="BO8" s="8" t="s">
        <v>113</v>
      </c>
      <c r="BP8" s="8" t="s">
        <v>114</v>
      </c>
      <c r="BQ8" s="8" t="s">
        <v>115</v>
      </c>
      <c r="BR8" s="8" t="s">
        <v>116</v>
      </c>
      <c r="BS8" s="8" t="s">
        <v>117</v>
      </c>
      <c r="BT8" s="8" t="s">
        <v>118</v>
      </c>
      <c r="BU8" s="8" t="s">
        <v>119</v>
      </c>
      <c r="BV8" s="8" t="s">
        <v>120</v>
      </c>
      <c r="BW8" s="8" t="s">
        <v>121</v>
      </c>
      <c r="BX8" s="8" t="s">
        <v>122</v>
      </c>
      <c r="BY8" s="8" t="s">
        <v>123</v>
      </c>
      <c r="BZ8" s="8" t="s">
        <v>124</v>
      </c>
      <c r="CA8" s="8" t="s">
        <v>125</v>
      </c>
      <c r="CB8" s="8" t="s">
        <v>126</v>
      </c>
      <c r="CC8" s="8" t="s">
        <v>127</v>
      </c>
      <c r="CD8" s="8" t="s">
        <v>128</v>
      </c>
      <c r="CE8" s="8" t="s">
        <v>129</v>
      </c>
      <c r="CF8" s="8" t="s">
        <v>130</v>
      </c>
      <c r="CG8" s="8" t="s">
        <v>131</v>
      </c>
      <c r="CH8" s="8" t="s">
        <v>132</v>
      </c>
      <c r="CI8" s="8" t="s">
        <v>133</v>
      </c>
      <c r="CJ8" s="8" t="s">
        <v>134</v>
      </c>
      <c r="CK8" s="8" t="s">
        <v>135</v>
      </c>
      <c r="CL8" s="8" t="s">
        <v>136</v>
      </c>
      <c r="CM8" s="8" t="s">
        <v>137</v>
      </c>
      <c r="CN8" s="8" t="s">
        <v>138</v>
      </c>
      <c r="CO8" s="8" t="s">
        <v>139</v>
      </c>
      <c r="CP8" s="8" t="s">
        <v>140</v>
      </c>
      <c r="CQ8" s="8" t="s">
        <v>141</v>
      </c>
      <c r="CR8" s="8" t="s">
        <v>142</v>
      </c>
      <c r="CS8" s="8" t="s">
        <v>143</v>
      </c>
      <c r="CT8" s="8" t="s">
        <v>144</v>
      </c>
      <c r="CU8" s="8" t="s">
        <v>145</v>
      </c>
      <c r="CV8" s="8" t="s">
        <v>146</v>
      </c>
      <c r="CW8" s="8" t="s">
        <v>147</v>
      </c>
      <c r="CX8" s="8" t="s">
        <v>148</v>
      </c>
      <c r="CY8" s="8" t="s">
        <v>149</v>
      </c>
      <c r="CZ8" s="8" t="s">
        <v>150</v>
      </c>
      <c r="DA8" s="8" t="s">
        <v>151</v>
      </c>
      <c r="DB8" s="8" t="s">
        <v>152</v>
      </c>
      <c r="DC8" s="8" t="s">
        <v>153</v>
      </c>
      <c r="DD8" s="8" t="s">
        <v>154</v>
      </c>
      <c r="DE8" s="8" t="s">
        <v>155</v>
      </c>
      <c r="DF8" s="8" t="s">
        <v>156</v>
      </c>
      <c r="DG8" s="8" t="s">
        <v>157</v>
      </c>
      <c r="DH8" s="8" t="s">
        <v>158</v>
      </c>
      <c r="DI8" s="8" t="s">
        <v>159</v>
      </c>
      <c r="DJ8" s="8" t="s">
        <v>160</v>
      </c>
      <c r="DK8" s="8" t="s">
        <v>161</v>
      </c>
      <c r="DL8" s="8" t="s">
        <v>162</v>
      </c>
      <c r="DM8" s="8" t="s">
        <v>163</v>
      </c>
      <c r="DN8" s="8" t="s">
        <v>164</v>
      </c>
      <c r="DO8" s="8" t="s">
        <v>165</v>
      </c>
      <c r="DP8" s="8" t="s">
        <v>166</v>
      </c>
      <c r="DQ8" s="8" t="s">
        <v>167</v>
      </c>
      <c r="DR8" s="8" t="s">
        <v>168</v>
      </c>
      <c r="DS8" s="8" t="s">
        <v>169</v>
      </c>
      <c r="DT8" s="8" t="s">
        <v>170</v>
      </c>
      <c r="DU8" s="8" t="s">
        <v>171</v>
      </c>
      <c r="DV8" s="8" t="s">
        <v>172</v>
      </c>
      <c r="DW8" s="8" t="s">
        <v>173</v>
      </c>
      <c r="DX8" s="8" t="s">
        <v>174</v>
      </c>
      <c r="DY8" s="8" t="s">
        <v>175</v>
      </c>
      <c r="DZ8" s="8" t="s">
        <v>176</v>
      </c>
      <c r="EA8" s="8" t="s">
        <v>177</v>
      </c>
      <c r="EB8" s="8" t="s">
        <v>178</v>
      </c>
      <c r="EC8" s="8" t="s">
        <v>179</v>
      </c>
      <c r="ED8" s="8" t="s">
        <v>180</v>
      </c>
      <c r="EE8" s="8" t="s">
        <v>181</v>
      </c>
      <c r="EF8" s="8" t="s">
        <v>182</v>
      </c>
      <c r="EG8" s="8" t="s">
        <v>183</v>
      </c>
      <c r="EH8" s="8" t="s">
        <v>184</v>
      </c>
      <c r="EI8" s="8" t="s">
        <v>185</v>
      </c>
      <c r="EJ8" s="8" t="s">
        <v>186</v>
      </c>
      <c r="EK8" s="8" t="s">
        <v>187</v>
      </c>
      <c r="EL8" s="8" t="s">
        <v>188</v>
      </c>
      <c r="EM8" s="8" t="s">
        <v>189</v>
      </c>
      <c r="EN8" s="8" t="s">
        <v>190</v>
      </c>
      <c r="EO8" s="8" t="s">
        <v>191</v>
      </c>
      <c r="EP8" s="8" t="s">
        <v>192</v>
      </c>
      <c r="EQ8" s="8" t="s">
        <v>193</v>
      </c>
      <c r="ER8" s="8" t="s">
        <v>194</v>
      </c>
      <c r="ES8" s="8" t="s">
        <v>195</v>
      </c>
      <c r="ET8" s="8" t="s">
        <v>196</v>
      </c>
      <c r="EU8" s="8" t="s">
        <v>197</v>
      </c>
      <c r="EV8" s="8" t="s">
        <v>198</v>
      </c>
      <c r="EW8" s="8" t="s">
        <v>199</v>
      </c>
      <c r="EX8" s="8" t="s">
        <v>200</v>
      </c>
      <c r="EY8" s="8" t="s">
        <v>201</v>
      </c>
      <c r="EZ8" s="8" t="s">
        <v>202</v>
      </c>
      <c r="FA8" s="8" t="s">
        <v>203</v>
      </c>
    </row>
    <row r="9" spans="1:157" x14ac:dyDescent="0.7">
      <c r="A9">
        <v>5</v>
      </c>
      <c r="B9">
        <v>3.4</v>
      </c>
      <c r="C9">
        <v>1.5</v>
      </c>
      <c r="D9">
        <v>0.2</v>
      </c>
      <c r="E9">
        <v>1</v>
      </c>
      <c r="G9" s="9" t="s">
        <v>54</v>
      </c>
      <c r="H9" s="10"/>
      <c r="I9" s="10">
        <v>0.53851648071345015</v>
      </c>
      <c r="J9" s="10">
        <v>0.50990195135927796</v>
      </c>
      <c r="K9" s="10">
        <v>0.64807406984078597</v>
      </c>
      <c r="L9" s="10">
        <v>0.14142135623730931</v>
      </c>
      <c r="M9" s="10">
        <v>0.61644140029689787</v>
      </c>
      <c r="N9" s="10">
        <v>0.51961524227066325</v>
      </c>
      <c r="O9" s="10">
        <v>0.17320508075688762</v>
      </c>
      <c r="P9" s="10">
        <v>0.9219544457292882</v>
      </c>
      <c r="Q9" s="10">
        <v>0.46904157598234258</v>
      </c>
      <c r="R9" s="10">
        <v>0.37416573867739483</v>
      </c>
      <c r="S9" s="10">
        <v>0.37416573867739411</v>
      </c>
      <c r="T9" s="10">
        <v>0.59160797830996159</v>
      </c>
      <c r="U9" s="10">
        <v>0.99498743710661974</v>
      </c>
      <c r="V9" s="10">
        <v>0.8831760866327848</v>
      </c>
      <c r="W9" s="10">
        <v>1.1045361017187267</v>
      </c>
      <c r="X9" s="10">
        <v>0.54772255750516641</v>
      </c>
      <c r="Y9" s="10">
        <v>9.9999999999999978E-2</v>
      </c>
      <c r="Z9" s="10">
        <v>0.74161984870956665</v>
      </c>
      <c r="AA9" s="10">
        <v>0.33166247903553986</v>
      </c>
      <c r="AB9" s="10">
        <v>0.43588989435406789</v>
      </c>
      <c r="AC9" s="10">
        <v>0.30000000000000016</v>
      </c>
      <c r="AD9" s="10">
        <v>0.64807406984078597</v>
      </c>
      <c r="AE9" s="10">
        <v>0.46904157598234303</v>
      </c>
      <c r="AF9" s="10">
        <v>0.59160797830996159</v>
      </c>
      <c r="AG9" s="10">
        <v>0.54772255750516619</v>
      </c>
      <c r="AH9" s="10">
        <v>0.316227766016838</v>
      </c>
      <c r="AI9" s="10">
        <v>0.14142135623730995</v>
      </c>
      <c r="AJ9" s="10">
        <v>0.14142135623730995</v>
      </c>
      <c r="AK9" s="10">
        <v>0.53851648071345004</v>
      </c>
      <c r="AL9" s="10">
        <v>0.53851648071345037</v>
      </c>
      <c r="AM9" s="10">
        <v>0.38729833462074231</v>
      </c>
      <c r="AN9" s="10">
        <v>0.62449979983983961</v>
      </c>
      <c r="AO9" s="10">
        <v>0.80622577482985536</v>
      </c>
      <c r="AP9" s="10">
        <v>0.46904157598234258</v>
      </c>
      <c r="AQ9" s="10">
        <v>0.37416573867739383</v>
      </c>
      <c r="AR9" s="10">
        <v>0.41231056256176635</v>
      </c>
      <c r="AS9" s="10">
        <v>0.46904157598234258</v>
      </c>
      <c r="AT9" s="10">
        <v>0.86602540378443804</v>
      </c>
      <c r="AU9" s="10">
        <v>0.14142135623730964</v>
      </c>
      <c r="AV9" s="10">
        <v>0.17320508075688743</v>
      </c>
      <c r="AW9" s="10">
        <v>1.3490737563232043</v>
      </c>
      <c r="AX9" s="10">
        <v>0.76811457478686007</v>
      </c>
      <c r="AY9" s="10">
        <v>0.45825756949558394</v>
      </c>
      <c r="AZ9" s="10">
        <v>0.61644140029689753</v>
      </c>
      <c r="BA9" s="10">
        <v>0.59160797830996159</v>
      </c>
      <c r="BB9" s="10">
        <v>0.3605551275463989</v>
      </c>
      <c r="BC9" s="10">
        <v>0.58309518948452999</v>
      </c>
      <c r="BD9" s="10">
        <v>0.30000000000000027</v>
      </c>
      <c r="BE9" s="10">
        <v>0.22360679774997896</v>
      </c>
      <c r="BF9" s="10">
        <v>4.0037482438335212</v>
      </c>
      <c r="BG9" s="10">
        <v>3.6166282640050254</v>
      </c>
      <c r="BH9" s="10">
        <v>4.1641325627314032</v>
      </c>
      <c r="BI9" s="10">
        <v>3.0935416596516041</v>
      </c>
      <c r="BJ9" s="10">
        <v>3.7920970451717082</v>
      </c>
      <c r="BK9" s="10">
        <v>3.4161381705077449</v>
      </c>
      <c r="BL9" s="10">
        <v>3.7854986461495406</v>
      </c>
      <c r="BM9" s="10">
        <v>2.3452078799117149</v>
      </c>
      <c r="BN9" s="10">
        <v>3.7496666518505348</v>
      </c>
      <c r="BO9" s="10">
        <v>2.8879058156387303</v>
      </c>
      <c r="BP9" s="10">
        <v>2.7037011669191551</v>
      </c>
      <c r="BQ9" s="10">
        <v>3.2280024783137948</v>
      </c>
      <c r="BR9" s="10">
        <v>3.1464265445104549</v>
      </c>
      <c r="BS9" s="10">
        <v>3.7</v>
      </c>
      <c r="BT9" s="10">
        <v>2.5806975801127883</v>
      </c>
      <c r="BU9" s="10">
        <v>3.6276714294434118</v>
      </c>
      <c r="BV9" s="10">
        <v>3.4351128074635335</v>
      </c>
      <c r="BW9" s="10">
        <v>3.0099833886584819</v>
      </c>
      <c r="BX9" s="10">
        <v>3.7682887362833544</v>
      </c>
      <c r="BY9" s="10">
        <v>2.8827070610799148</v>
      </c>
      <c r="BZ9" s="10">
        <v>3.8535697735995385</v>
      </c>
      <c r="CA9" s="10">
        <v>3.0757112998459397</v>
      </c>
      <c r="CB9" s="10">
        <v>4.0472212689696132</v>
      </c>
      <c r="CC9" s="10">
        <v>3.6578682316343767</v>
      </c>
      <c r="CD9" s="10">
        <v>3.4161381705077449</v>
      </c>
      <c r="CE9" s="10">
        <v>3.5972211497209901</v>
      </c>
      <c r="CF9" s="10">
        <v>4.0472212689696123</v>
      </c>
      <c r="CG9" s="10">
        <v>4.2449970553582252</v>
      </c>
      <c r="CH9" s="10">
        <v>3.5312887166019151</v>
      </c>
      <c r="CI9" s="10">
        <v>2.4939927826679855</v>
      </c>
      <c r="CJ9" s="10">
        <v>2.8178005607210745</v>
      </c>
      <c r="CK9" s="10">
        <v>2.7018512172212596</v>
      </c>
      <c r="CL9" s="10">
        <v>2.8948229652260253</v>
      </c>
      <c r="CM9" s="10">
        <v>4.1352146256270661</v>
      </c>
      <c r="CN9" s="10">
        <v>3.4117444218463961</v>
      </c>
      <c r="CO9" s="10">
        <v>3.5199431813596087</v>
      </c>
      <c r="CP9" s="10">
        <v>3.9115214431215897</v>
      </c>
      <c r="CQ9" s="10">
        <v>3.6180105030251095</v>
      </c>
      <c r="CR9" s="10">
        <v>2.9999999999999996</v>
      </c>
      <c r="CS9" s="10">
        <v>3.0215889859476257</v>
      </c>
      <c r="CT9" s="10">
        <v>3.3120990323358397</v>
      </c>
      <c r="CU9" s="10">
        <v>3.5958309192730402</v>
      </c>
      <c r="CV9" s="10">
        <v>3.0099833886584824</v>
      </c>
      <c r="CW9" s="10">
        <v>2.3874672772626648</v>
      </c>
      <c r="CX9" s="10">
        <v>3.1527765540868895</v>
      </c>
      <c r="CY9" s="10">
        <v>3.07408522978788</v>
      </c>
      <c r="CZ9" s="10">
        <v>3.1256999216175574</v>
      </c>
      <c r="DA9" s="10">
        <v>3.3451457367355464</v>
      </c>
      <c r="DB9" s="10">
        <v>2.0904544960366875</v>
      </c>
      <c r="DC9" s="10">
        <v>3.0577769702841309</v>
      </c>
      <c r="DD9" s="10">
        <v>5.2848841046895245</v>
      </c>
      <c r="DE9" s="10">
        <v>4.2083250825001626</v>
      </c>
      <c r="DF9" s="10">
        <v>5.3018864567246249</v>
      </c>
      <c r="DG9" s="10">
        <v>4.6904157598234288</v>
      </c>
      <c r="DH9" s="10">
        <v>5.0566787519082128</v>
      </c>
      <c r="DI9" s="10">
        <v>6.0950799830683104</v>
      </c>
      <c r="DJ9" s="10">
        <v>3.591656999213594</v>
      </c>
      <c r="DK9" s="10">
        <v>5.6364882684167821</v>
      </c>
      <c r="DL9" s="10">
        <v>5.0477717856495854</v>
      </c>
      <c r="DM9" s="10">
        <v>5.6391488719486729</v>
      </c>
      <c r="DN9" s="10">
        <v>4.3566041821583923</v>
      </c>
      <c r="DO9" s="10">
        <v>4.5199557519958091</v>
      </c>
      <c r="DP9" s="10">
        <v>4.8538644398046387</v>
      </c>
      <c r="DQ9" s="10">
        <v>4.1904653679513926</v>
      </c>
      <c r="DR9" s="10">
        <v>4.4170125650715546</v>
      </c>
      <c r="DS9" s="10">
        <v>4.6260134024881507</v>
      </c>
      <c r="DT9" s="10">
        <v>4.6454278597347738</v>
      </c>
      <c r="DU9" s="10">
        <v>6.2401923047290788</v>
      </c>
      <c r="DV9" s="10">
        <v>6.4984613563519789</v>
      </c>
      <c r="DW9" s="10">
        <v>4.1412558481697319</v>
      </c>
      <c r="DX9" s="10">
        <v>5.1215232109207518</v>
      </c>
      <c r="DY9" s="10">
        <v>4.0286474156967378</v>
      </c>
      <c r="DZ9" s="10">
        <v>6.2112800613078152</v>
      </c>
      <c r="EA9" s="10">
        <v>4.1097445176069041</v>
      </c>
      <c r="EB9" s="10">
        <v>4.9699094559156718</v>
      </c>
      <c r="EC9" s="10">
        <v>5.3122499941173702</v>
      </c>
      <c r="ED9" s="10">
        <v>3.9774363602702683</v>
      </c>
      <c r="EE9" s="10">
        <v>4.007492981902776</v>
      </c>
      <c r="EF9" s="10">
        <v>4.8404545241123786</v>
      </c>
      <c r="EG9" s="10">
        <v>5.0970579749498635</v>
      </c>
      <c r="EH9" s="10">
        <v>5.5461698495448184</v>
      </c>
      <c r="EI9" s="10">
        <v>6.0141499815019586</v>
      </c>
      <c r="EJ9" s="10">
        <v>4.8805737367649717</v>
      </c>
      <c r="EK9" s="10">
        <v>4.1605288125429443</v>
      </c>
      <c r="EL9" s="10">
        <v>4.5705579528105753</v>
      </c>
      <c r="EM9" s="10">
        <v>5.7887822553625208</v>
      </c>
      <c r="EN9" s="10">
        <v>4.8918299234540026</v>
      </c>
      <c r="EO9" s="10">
        <v>4.6065171225124084</v>
      </c>
      <c r="EP9" s="10">
        <v>3.8961519477556315</v>
      </c>
      <c r="EQ9" s="10">
        <v>4.7968739820845832</v>
      </c>
      <c r="ER9" s="10">
        <v>5.0199601592044525</v>
      </c>
      <c r="ES9" s="10">
        <v>4.636809247747852</v>
      </c>
      <c r="ET9" s="10">
        <v>4.2083250825001626</v>
      </c>
      <c r="EU9" s="10">
        <v>5.2573757712379665</v>
      </c>
      <c r="EV9" s="10">
        <v>5.1361464153585032</v>
      </c>
      <c r="EW9" s="10">
        <v>4.6540305112880391</v>
      </c>
      <c r="EX9" s="10">
        <v>4.2766809560686196</v>
      </c>
      <c r="EY9" s="10">
        <v>4.4598206241955518</v>
      </c>
      <c r="EZ9" s="10">
        <v>4.6508063816933944</v>
      </c>
      <c r="FA9" s="10">
        <v>4.1400483088968905</v>
      </c>
    </row>
    <row r="10" spans="1:157" x14ac:dyDescent="0.7">
      <c r="A10">
        <v>4.4000000000000004</v>
      </c>
      <c r="B10">
        <v>2.9</v>
      </c>
      <c r="C10">
        <v>1.4</v>
      </c>
      <c r="D10">
        <v>0.2</v>
      </c>
      <c r="E10">
        <v>1</v>
      </c>
      <c r="G10" s="9" t="s">
        <v>55</v>
      </c>
      <c r="H10" s="11">
        <v>0.53851648071345015</v>
      </c>
      <c r="I10" s="11"/>
      <c r="J10" s="11">
        <v>0.30000000000000016</v>
      </c>
      <c r="K10" s="11">
        <v>0.33166247903554069</v>
      </c>
      <c r="L10" s="11">
        <v>0.60827625302982202</v>
      </c>
      <c r="M10" s="11">
        <v>1.0908712114635715</v>
      </c>
      <c r="N10" s="11">
        <v>0.50990195135927885</v>
      </c>
      <c r="O10" s="11">
        <v>0.42426406871192834</v>
      </c>
      <c r="P10" s="11">
        <v>0.50990195135927852</v>
      </c>
      <c r="Q10" s="11">
        <v>0.17320508075688784</v>
      </c>
      <c r="R10" s="11">
        <v>0.86602540378443882</v>
      </c>
      <c r="S10" s="11">
        <v>0.45825756949558411</v>
      </c>
      <c r="T10" s="11">
        <v>0.14142135623730989</v>
      </c>
      <c r="U10" s="11">
        <v>0.67823299831252726</v>
      </c>
      <c r="V10" s="11">
        <v>1.360147050873544</v>
      </c>
      <c r="W10" s="11">
        <v>1.6278820596099708</v>
      </c>
      <c r="X10" s="11">
        <v>1.0535653752852738</v>
      </c>
      <c r="Y10" s="11">
        <v>0.54772255750516585</v>
      </c>
      <c r="Z10" s="11">
        <v>1.1747340124470729</v>
      </c>
      <c r="AA10" s="11">
        <v>0.83666002653407523</v>
      </c>
      <c r="AB10" s="11">
        <v>0.70710678118654746</v>
      </c>
      <c r="AC10" s="11">
        <v>0.76157731058639089</v>
      </c>
      <c r="AD10" s="11">
        <v>0.78102496759066575</v>
      </c>
      <c r="AE10" s="11">
        <v>0.55677643628300189</v>
      </c>
      <c r="AF10" s="11">
        <v>0.64807406984078608</v>
      </c>
      <c r="AG10" s="11">
        <v>0.22360679774997896</v>
      </c>
      <c r="AH10" s="11">
        <v>0.49999999999999989</v>
      </c>
      <c r="AI10" s="11">
        <v>0.59160797830996159</v>
      </c>
      <c r="AJ10" s="11">
        <v>0.49999999999999983</v>
      </c>
      <c r="AK10" s="11">
        <v>0.34641016151377579</v>
      </c>
      <c r="AL10" s="11">
        <v>0.24494897427831822</v>
      </c>
      <c r="AM10" s="11">
        <v>0.67823299831252681</v>
      </c>
      <c r="AN10" s="11">
        <v>1.1489125293076055</v>
      </c>
      <c r="AO10" s="11">
        <v>1.3416407864998738</v>
      </c>
      <c r="AP10" s="11">
        <v>0.17320508075688784</v>
      </c>
      <c r="AQ10" s="11">
        <v>0.3</v>
      </c>
      <c r="AR10" s="11">
        <v>0.78740078740118091</v>
      </c>
      <c r="AS10" s="11">
        <v>0.17320508075688784</v>
      </c>
      <c r="AT10" s="11">
        <v>0.5099019513592784</v>
      </c>
      <c r="AU10" s="11">
        <v>0.45825756949558361</v>
      </c>
      <c r="AV10" s="11">
        <v>0.52915026221291805</v>
      </c>
      <c r="AW10" s="11">
        <v>0.81853527718724539</v>
      </c>
      <c r="AX10" s="11">
        <v>0.54772255750516619</v>
      </c>
      <c r="AY10" s="11">
        <v>0.67823299831252681</v>
      </c>
      <c r="AZ10" s="11">
        <v>0.98488578017961015</v>
      </c>
      <c r="BA10" s="11">
        <v>0.14142135623730986</v>
      </c>
      <c r="BB10" s="11">
        <v>0.84852813742385669</v>
      </c>
      <c r="BC10" s="11">
        <v>0.36055512754639962</v>
      </c>
      <c r="BD10" s="11">
        <v>0.81240384046359604</v>
      </c>
      <c r="BE10" s="11">
        <v>0.31622776601683766</v>
      </c>
      <c r="BF10" s="11">
        <v>4.0963398296528082</v>
      </c>
      <c r="BG10" s="11">
        <v>3.6864617182333523</v>
      </c>
      <c r="BH10" s="11">
        <v>4.2367440328629726</v>
      </c>
      <c r="BI10" s="11">
        <v>2.9698484809834995</v>
      </c>
      <c r="BJ10" s="11">
        <v>3.811823710509183</v>
      </c>
      <c r="BK10" s="11">
        <v>3.3911649915626345</v>
      </c>
      <c r="BL10" s="11">
        <v>3.8600518131237567</v>
      </c>
      <c r="BM10" s="11">
        <v>2.1470910553583886</v>
      </c>
      <c r="BN10" s="11">
        <v>3.7881393849751621</v>
      </c>
      <c r="BO10" s="11">
        <v>2.8053520278211073</v>
      </c>
      <c r="BP10" s="11">
        <v>2.4617067250182343</v>
      </c>
      <c r="BQ10" s="11">
        <v>3.2449961479175906</v>
      </c>
      <c r="BR10" s="11">
        <v>3.0413812651491097</v>
      </c>
      <c r="BS10" s="11">
        <v>3.712142238654117</v>
      </c>
      <c r="BT10" s="11">
        <v>2.5592967784139455</v>
      </c>
      <c r="BU10" s="11">
        <v>3.7000000000000006</v>
      </c>
      <c r="BV10" s="11">
        <v>3.4336569426778789</v>
      </c>
      <c r="BW10" s="11">
        <v>2.971531591620725</v>
      </c>
      <c r="BX10" s="11">
        <v>3.6918829883949464</v>
      </c>
      <c r="BY10" s="11">
        <v>2.7928480087537881</v>
      </c>
      <c r="BZ10" s="11">
        <v>3.8935844667863568</v>
      </c>
      <c r="CA10" s="11">
        <v>3.0740852297878796</v>
      </c>
      <c r="CB10" s="11">
        <v>4.0187062594820242</v>
      </c>
      <c r="CC10" s="11">
        <v>3.6565010597564442</v>
      </c>
      <c r="CD10" s="11">
        <v>3.4467375879228173</v>
      </c>
      <c r="CE10" s="11">
        <v>3.6510272527057368</v>
      </c>
      <c r="CF10" s="11">
        <v>4.080441152620633</v>
      </c>
      <c r="CG10" s="11">
        <v>4.2953463189829062</v>
      </c>
      <c r="CH10" s="11">
        <v>3.5383612025908264</v>
      </c>
      <c r="CI10" s="11">
        <v>2.4186773244895647</v>
      </c>
      <c r="CJ10" s="11">
        <v>2.7</v>
      </c>
      <c r="CK10" s="11">
        <v>2.5787593916455256</v>
      </c>
      <c r="CL10" s="11">
        <v>2.8548204847240393</v>
      </c>
      <c r="CM10" s="11">
        <v>4.11703777004778</v>
      </c>
      <c r="CN10" s="11">
        <v>3.3985290935932859</v>
      </c>
      <c r="CO10" s="11">
        <v>3.5972211497209901</v>
      </c>
      <c r="CP10" s="11">
        <v>3.9786932528155523</v>
      </c>
      <c r="CQ10" s="11">
        <v>3.55808937493144</v>
      </c>
      <c r="CR10" s="11">
        <v>2.9983328701129897</v>
      </c>
      <c r="CS10" s="11">
        <v>2.9291637031753619</v>
      </c>
      <c r="CT10" s="11">
        <v>3.2434549480453714</v>
      </c>
      <c r="CU10" s="11">
        <v>3.622154055254966</v>
      </c>
      <c r="CV10" s="11">
        <v>2.9546573405388314</v>
      </c>
      <c r="CW10" s="11">
        <v>2.179449471770337</v>
      </c>
      <c r="CX10" s="11">
        <v>3.1032241298365801</v>
      </c>
      <c r="CY10" s="11">
        <v>3.0789608636681307</v>
      </c>
      <c r="CZ10" s="11">
        <v>3.1144823004794877</v>
      </c>
      <c r="DA10" s="11">
        <v>3.3645207682521443</v>
      </c>
      <c r="DB10" s="11">
        <v>1.9131126469708992</v>
      </c>
      <c r="DC10" s="11">
        <v>3.029851481508623</v>
      </c>
      <c r="DD10" s="11">
        <v>5.3385391260156547</v>
      </c>
      <c r="DE10" s="11">
        <v>4.1809089920733742</v>
      </c>
      <c r="DF10" s="11">
        <v>5.3572380943915494</v>
      </c>
      <c r="DG10" s="11">
        <v>4.7085029467974211</v>
      </c>
      <c r="DH10" s="11">
        <v>5.0911688245431419</v>
      </c>
      <c r="DI10" s="11">
        <v>6.1595454377737964</v>
      </c>
      <c r="DJ10" s="11">
        <v>3.4799425282610632</v>
      </c>
      <c r="DK10" s="11">
        <v>5.6868268832451729</v>
      </c>
      <c r="DL10" s="11">
        <v>5.0408332644514244</v>
      </c>
      <c r="DM10" s="11">
        <v>5.7471732182004036</v>
      </c>
      <c r="DN10" s="11">
        <v>4.4192759587968702</v>
      </c>
      <c r="DO10" s="11">
        <v>4.5210618221829257</v>
      </c>
      <c r="DP10" s="11">
        <v>4.9020403915104573</v>
      </c>
      <c r="DQ10" s="11">
        <v>4.1340053217188784</v>
      </c>
      <c r="DR10" s="11">
        <v>4.4022721406110268</v>
      </c>
      <c r="DS10" s="11">
        <v>4.6808118953873796</v>
      </c>
      <c r="DT10" s="11">
        <v>4.6829477895872378</v>
      </c>
      <c r="DU10" s="11">
        <v>6.3694583757176719</v>
      </c>
      <c r="DV10" s="11">
        <v>6.5314623171231725</v>
      </c>
      <c r="DW10" s="11">
        <v>4.0620192023179804</v>
      </c>
      <c r="DX10" s="11">
        <v>5.1903757089443925</v>
      </c>
      <c r="DY10" s="11">
        <v>4.0024992192379001</v>
      </c>
      <c r="DZ10" s="11">
        <v>6.2617888817813085</v>
      </c>
      <c r="EA10" s="11">
        <v>4.1060930335295627</v>
      </c>
      <c r="EB10" s="11">
        <v>5.0428166732491873</v>
      </c>
      <c r="EC10" s="11">
        <v>5.3898051912847462</v>
      </c>
      <c r="ED10" s="11">
        <v>3.9812058474788765</v>
      </c>
      <c r="EE10" s="11">
        <v>4.0311288741492746</v>
      </c>
      <c r="EF10" s="11">
        <v>4.8518037882832807</v>
      </c>
      <c r="EG10" s="11">
        <v>5.1584881506115723</v>
      </c>
      <c r="EH10" s="11">
        <v>5.5919585120063253</v>
      </c>
      <c r="EI10" s="11">
        <v>6.1546730213716474</v>
      </c>
      <c r="EJ10" s="11">
        <v>4.8918299234540026</v>
      </c>
      <c r="EK10" s="11">
        <v>4.1689327171351653</v>
      </c>
      <c r="EL10" s="11">
        <v>4.5475268003608287</v>
      </c>
      <c r="EM10" s="11">
        <v>5.8600341295934433</v>
      </c>
      <c r="EN10" s="11">
        <v>4.9598387070548968</v>
      </c>
      <c r="EO10" s="11">
        <v>4.6508063816933944</v>
      </c>
      <c r="EP10" s="11">
        <v>3.9153543900903784</v>
      </c>
      <c r="EQ10" s="11">
        <v>4.8600411520891464</v>
      </c>
      <c r="ER10" s="11">
        <v>5.0724747411889588</v>
      </c>
      <c r="ES10" s="11">
        <v>4.7021271782034981</v>
      </c>
      <c r="ET10" s="11">
        <v>4.1809089920733742</v>
      </c>
      <c r="EU10" s="11">
        <v>5.3207142377692112</v>
      </c>
      <c r="EV10" s="11">
        <v>5.2067264187779259</v>
      </c>
      <c r="EW10" s="11">
        <v>4.6999999999999993</v>
      </c>
      <c r="EX10" s="11">
        <v>4.2497058721751557</v>
      </c>
      <c r="EY10" s="11">
        <v>4.4988887516807976</v>
      </c>
      <c r="EZ10" s="11">
        <v>4.7180504448341791</v>
      </c>
      <c r="FA10" s="11">
        <v>4.1533119314590374</v>
      </c>
    </row>
    <row r="11" spans="1:157" x14ac:dyDescent="0.7">
      <c r="A11">
        <v>4.9000000000000004</v>
      </c>
      <c r="B11">
        <v>3.1</v>
      </c>
      <c r="C11">
        <v>1.5</v>
      </c>
      <c r="D11">
        <v>0.1</v>
      </c>
      <c r="E11">
        <v>1</v>
      </c>
      <c r="G11" s="9" t="s">
        <v>56</v>
      </c>
      <c r="H11" s="11">
        <v>0.50990195135927796</v>
      </c>
      <c r="I11" s="11">
        <v>0.30000000000000016</v>
      </c>
      <c r="J11" s="11"/>
      <c r="K11" s="11">
        <v>0.24494897427831802</v>
      </c>
      <c r="L11" s="11">
        <v>0.50990195135927829</v>
      </c>
      <c r="M11" s="11">
        <v>1.0862780491200215</v>
      </c>
      <c r="N11" s="11">
        <v>0.26457513110645903</v>
      </c>
      <c r="O11" s="11">
        <v>0.41231056256176579</v>
      </c>
      <c r="P11" s="11">
        <v>0.43588989435406739</v>
      </c>
      <c r="Q11" s="11">
        <v>0.31622776601683805</v>
      </c>
      <c r="R11" s="11">
        <v>0.8831760866327848</v>
      </c>
      <c r="S11" s="11">
        <v>0.37416573867739394</v>
      </c>
      <c r="T11" s="11">
        <v>0.26457513110645903</v>
      </c>
      <c r="U11" s="11">
        <v>0.50000000000000033</v>
      </c>
      <c r="V11" s="11">
        <v>1.3638181696985852</v>
      </c>
      <c r="W11" s="11">
        <v>1.5874507866387546</v>
      </c>
      <c r="X11" s="11">
        <v>1.0099504938362076</v>
      </c>
      <c r="Y11" s="11">
        <v>0.51961524227066269</v>
      </c>
      <c r="Z11" s="11">
        <v>1.236931687685298</v>
      </c>
      <c r="AA11" s="11">
        <v>0.75498344352707447</v>
      </c>
      <c r="AB11" s="11">
        <v>0.83066238629180755</v>
      </c>
      <c r="AC11" s="11">
        <v>0.69999999999999962</v>
      </c>
      <c r="AD11" s="11">
        <v>0.50990195135927852</v>
      </c>
      <c r="AE11" s="11">
        <v>0.64807406984078553</v>
      </c>
      <c r="AF11" s="11">
        <v>0.64031242374328456</v>
      </c>
      <c r="AG11" s="11">
        <v>0.46904157598234297</v>
      </c>
      <c r="AH11" s="11">
        <v>0.50990195135927829</v>
      </c>
      <c r="AI11" s="11">
        <v>0.61644140029689753</v>
      </c>
      <c r="AJ11" s="11">
        <v>0.54772255750516596</v>
      </c>
      <c r="AK11" s="11">
        <v>0.30000000000000004</v>
      </c>
      <c r="AL11" s="11">
        <v>0.33166247903553997</v>
      </c>
      <c r="AM11" s="11">
        <v>0.78102496759066553</v>
      </c>
      <c r="AN11" s="11">
        <v>1.0535653752852736</v>
      </c>
      <c r="AO11" s="11">
        <v>1.2845232578665129</v>
      </c>
      <c r="AP11" s="11">
        <v>0.31622776601683805</v>
      </c>
      <c r="AQ11" s="11">
        <v>0.31622776601683783</v>
      </c>
      <c r="AR11" s="11">
        <v>0.85440037453175288</v>
      </c>
      <c r="AS11" s="11">
        <v>0.31622776601683805</v>
      </c>
      <c r="AT11" s="11">
        <v>0.3605551275463989</v>
      </c>
      <c r="AU11" s="11">
        <v>0.4898979485566351</v>
      </c>
      <c r="AV11" s="11">
        <v>0.43588989435406711</v>
      </c>
      <c r="AW11" s="11">
        <v>0.92736184954957068</v>
      </c>
      <c r="AX11" s="11">
        <v>0.29999999999999982</v>
      </c>
      <c r="AY11" s="11">
        <v>0.65574385243019984</v>
      </c>
      <c r="AZ11" s="11">
        <v>0.95916630466254338</v>
      </c>
      <c r="BA11" s="11">
        <v>0.26457513110645903</v>
      </c>
      <c r="BB11" s="11">
        <v>0.78102496759066498</v>
      </c>
      <c r="BC11" s="11">
        <v>0.14142135623730978</v>
      </c>
      <c r="BD11" s="11">
        <v>0.8062257748298548</v>
      </c>
      <c r="BE11" s="11">
        <v>0.33166247903553969</v>
      </c>
      <c r="BF11" s="11">
        <v>4.2766809560686196</v>
      </c>
      <c r="BG11" s="11">
        <v>3.8496753109840318</v>
      </c>
      <c r="BH11" s="11">
        <v>4.4158804331639239</v>
      </c>
      <c r="BI11" s="11">
        <v>3.1543620591175014</v>
      </c>
      <c r="BJ11" s="11">
        <v>3.9974992182613369</v>
      </c>
      <c r="BK11" s="11">
        <v>3.5510561809129411</v>
      </c>
      <c r="BL11" s="11">
        <v>4.0112342240263157</v>
      </c>
      <c r="BM11" s="11">
        <v>2.3065125189341593</v>
      </c>
      <c r="BN11" s="11">
        <v>3.9749213828703578</v>
      </c>
      <c r="BO11" s="11">
        <v>2.9495762407505248</v>
      </c>
      <c r="BP11" s="11">
        <v>2.6476404589747458</v>
      </c>
      <c r="BQ11" s="11">
        <v>3.4029399054347111</v>
      </c>
      <c r="BR11" s="11">
        <v>3.2588341473600648</v>
      </c>
      <c r="BS11" s="11">
        <v>3.8794329482541645</v>
      </c>
      <c r="BT11" s="11">
        <v>2.7202941017470885</v>
      </c>
      <c r="BU11" s="11">
        <v>3.8807215823864514</v>
      </c>
      <c r="BV11" s="11">
        <v>3.5749125863438955</v>
      </c>
      <c r="BW11" s="11">
        <v>3.1527765540868891</v>
      </c>
      <c r="BX11" s="11">
        <v>3.8961519477556315</v>
      </c>
      <c r="BY11" s="11">
        <v>2.9782545223670858</v>
      </c>
      <c r="BZ11" s="11">
        <v>4.0311288741492746</v>
      </c>
      <c r="CA11" s="11">
        <v>3.2588341473600648</v>
      </c>
      <c r="CB11" s="11">
        <v>4.207136793592527</v>
      </c>
      <c r="CC11" s="11">
        <v>3.8314488121336034</v>
      </c>
      <c r="CD11" s="11">
        <v>3.6318039594669758</v>
      </c>
      <c r="CE11" s="11">
        <v>3.8340579025361627</v>
      </c>
      <c r="CF11" s="11">
        <v>4.2731721238442999</v>
      </c>
      <c r="CG11" s="11">
        <v>4.4698993277254022</v>
      </c>
      <c r="CH11" s="11">
        <v>3.7027017163147238</v>
      </c>
      <c r="CI11" s="11">
        <v>2.6153393661244047</v>
      </c>
      <c r="CJ11" s="11">
        <v>2.8879058156387303</v>
      </c>
      <c r="CK11" s="11">
        <v>2.7712812921102041</v>
      </c>
      <c r="CL11" s="11">
        <v>3.0364452901377947</v>
      </c>
      <c r="CM11" s="11">
        <v>4.2825226210727712</v>
      </c>
      <c r="CN11" s="11">
        <v>3.5298725189445586</v>
      </c>
      <c r="CO11" s="11">
        <v>3.7322915213043046</v>
      </c>
      <c r="CP11" s="11">
        <v>4.1545156155681982</v>
      </c>
      <c r="CQ11" s="11">
        <v>3.7669616403674731</v>
      </c>
      <c r="CR11" s="11">
        <v>3.1464265445104544</v>
      </c>
      <c r="CS11" s="11">
        <v>3.1032241298365806</v>
      </c>
      <c r="CT11" s="11">
        <v>3.4073450074801648</v>
      </c>
      <c r="CU11" s="11">
        <v>3.7854986461495397</v>
      </c>
      <c r="CV11" s="11">
        <v>3.1400636936215163</v>
      </c>
      <c r="CW11" s="11">
        <v>2.3537204591879637</v>
      </c>
      <c r="CX11" s="11">
        <v>3.2680269276736387</v>
      </c>
      <c r="CY11" s="11">
        <v>3.2326459750489231</v>
      </c>
      <c r="CZ11" s="11">
        <v>3.2726136343907148</v>
      </c>
      <c r="DA11" s="11">
        <v>3.5425979167836705</v>
      </c>
      <c r="DB11" s="11">
        <v>2.0856653614614209</v>
      </c>
      <c r="DC11" s="11">
        <v>3.1953090617340916</v>
      </c>
      <c r="DD11" s="11">
        <v>5.472659317004851</v>
      </c>
      <c r="DE11" s="11">
        <v>4.3347433603386483</v>
      </c>
      <c r="DF11" s="11">
        <v>5.5290143787116346</v>
      </c>
      <c r="DG11" s="11">
        <v>4.8682645778552338</v>
      </c>
      <c r="DH11" s="11">
        <v>5.2469038489379622</v>
      </c>
      <c r="DI11" s="11">
        <v>6.3364027649763548</v>
      </c>
      <c r="DJ11" s="11">
        <v>3.6083237105337433</v>
      </c>
      <c r="DK11" s="11">
        <v>5.8660037504249853</v>
      </c>
      <c r="DL11" s="11">
        <v>5.2249401910452526</v>
      </c>
      <c r="DM11" s="11">
        <v>5.8940648113165501</v>
      </c>
      <c r="DN11" s="11">
        <v>4.5738386504117088</v>
      </c>
      <c r="DO11" s="11">
        <v>4.6936126810805341</v>
      </c>
      <c r="DP11" s="11">
        <v>5.0695167422546303</v>
      </c>
      <c r="DQ11" s="11">
        <v>4.2918527467749872</v>
      </c>
      <c r="DR11" s="11">
        <v>4.5442271070007054</v>
      </c>
      <c r="DS11" s="11">
        <v>4.8270073544588676</v>
      </c>
      <c r="DT11" s="11">
        <v>4.8456165758342875</v>
      </c>
      <c r="DU11" s="11">
        <v>6.520736154760443</v>
      </c>
      <c r="DV11" s="11">
        <v>6.7178865724273731</v>
      </c>
      <c r="DW11" s="11">
        <v>4.2508822613664572</v>
      </c>
      <c r="DX11" s="11">
        <v>5.3488316481265326</v>
      </c>
      <c r="DY11" s="11">
        <v>4.1436698710201325</v>
      </c>
      <c r="DZ11" s="11">
        <v>6.4467045845144799</v>
      </c>
      <c r="EA11" s="11">
        <v>4.28135492572153</v>
      </c>
      <c r="EB11" s="11">
        <v>5.1942275652882213</v>
      </c>
      <c r="EC11" s="11">
        <v>5.5587768438749192</v>
      </c>
      <c r="ED11" s="11">
        <v>4.1496987842492858</v>
      </c>
      <c r="EE11" s="11">
        <v>4.1856899072912706</v>
      </c>
      <c r="EF11" s="11">
        <v>5.0149775672479331</v>
      </c>
      <c r="EG11" s="11">
        <v>5.3385391260156556</v>
      </c>
      <c r="EH11" s="11">
        <v>5.7775427302617155</v>
      </c>
      <c r="EI11" s="11">
        <v>6.312685640834653</v>
      </c>
      <c r="EJ11" s="11">
        <v>5.0537115073973107</v>
      </c>
      <c r="EK11" s="11">
        <v>4.3416586692184813</v>
      </c>
      <c r="EL11" s="11">
        <v>4.7169905660283016</v>
      </c>
      <c r="EM11" s="11">
        <v>6.0406953242155819</v>
      </c>
      <c r="EN11" s="11">
        <v>5.0921508225896055</v>
      </c>
      <c r="EO11" s="11">
        <v>4.8062459362791667</v>
      </c>
      <c r="EP11" s="11">
        <v>4.0669398815325506</v>
      </c>
      <c r="EQ11" s="11">
        <v>5.0269274910227226</v>
      </c>
      <c r="ER11" s="11">
        <v>5.2287665849605487</v>
      </c>
      <c r="ES11" s="11">
        <v>4.8682645778552338</v>
      </c>
      <c r="ET11" s="11">
        <v>4.3347433603386483</v>
      </c>
      <c r="EU11" s="11">
        <v>5.4753995288015282</v>
      </c>
      <c r="EV11" s="11">
        <v>5.3535035257296695</v>
      </c>
      <c r="EW11" s="11">
        <v>4.8641546028061242</v>
      </c>
      <c r="EX11" s="11">
        <v>4.4305755833751448</v>
      </c>
      <c r="EY11" s="11">
        <v>4.6615448083226667</v>
      </c>
      <c r="EZ11" s="11">
        <v>4.8487111689602633</v>
      </c>
      <c r="FA11" s="11">
        <v>4.2988370520409358</v>
      </c>
    </row>
    <row r="12" spans="1:157" x14ac:dyDescent="0.7">
      <c r="A12">
        <v>5.4</v>
      </c>
      <c r="B12">
        <v>3.7</v>
      </c>
      <c r="C12">
        <v>1.5</v>
      </c>
      <c r="D12">
        <v>0.2</v>
      </c>
      <c r="E12">
        <v>1</v>
      </c>
      <c r="G12" s="9" t="s">
        <v>57</v>
      </c>
      <c r="H12" s="11">
        <v>0.64807406984078597</v>
      </c>
      <c r="I12" s="11">
        <v>0.33166247903554069</v>
      </c>
      <c r="J12" s="11">
        <v>0.24494897427831802</v>
      </c>
      <c r="K12" s="11"/>
      <c r="L12" s="11">
        <v>0.64807406984078619</v>
      </c>
      <c r="M12" s="11">
        <v>1.1661903789690604</v>
      </c>
      <c r="N12" s="11">
        <v>0.33166247903553986</v>
      </c>
      <c r="O12" s="11">
        <v>0.50000000000000022</v>
      </c>
      <c r="P12" s="11">
        <v>0.29999999999999971</v>
      </c>
      <c r="Q12" s="11">
        <v>0.31622776601683861</v>
      </c>
      <c r="R12" s="11">
        <v>1.0000000000000007</v>
      </c>
      <c r="S12" s="11">
        <v>0.37416573867739411</v>
      </c>
      <c r="T12" s="11">
        <v>0.26457513110645925</v>
      </c>
      <c r="U12" s="11">
        <v>0.51961524227066302</v>
      </c>
      <c r="V12" s="11">
        <v>1.5297058540778354</v>
      </c>
      <c r="W12" s="11">
        <v>1.7146428199482251</v>
      </c>
      <c r="X12" s="11">
        <v>1.1661903789690604</v>
      </c>
      <c r="Y12" s="11">
        <v>0.65574385243020006</v>
      </c>
      <c r="Z12" s="11">
        <v>1.3228756555322956</v>
      </c>
      <c r="AA12" s="11">
        <v>0.86602540378443837</v>
      </c>
      <c r="AB12" s="11">
        <v>0.87749643873921268</v>
      </c>
      <c r="AC12" s="11">
        <v>0.80622577482985502</v>
      </c>
      <c r="AD12" s="11">
        <v>0.70710678118654757</v>
      </c>
      <c r="AE12" s="11">
        <v>0.64807406984078597</v>
      </c>
      <c r="AF12" s="11">
        <v>0.53851648071345037</v>
      </c>
      <c r="AG12" s="11">
        <v>0.42426406871192884</v>
      </c>
      <c r="AH12" s="11">
        <v>0.5477225575051663</v>
      </c>
      <c r="AI12" s="11">
        <v>0.72111025509279825</v>
      </c>
      <c r="AJ12" s="11">
        <v>0.67823299831252726</v>
      </c>
      <c r="AK12" s="11">
        <v>0.17320508075688812</v>
      </c>
      <c r="AL12" s="11">
        <v>0.22360679774997916</v>
      </c>
      <c r="AM12" s="11">
        <v>0.87749643873921279</v>
      </c>
      <c r="AN12" s="11">
        <v>1.1704699910719625</v>
      </c>
      <c r="AO12" s="11">
        <v>1.4247806848775011</v>
      </c>
      <c r="AP12" s="11">
        <v>0.31622776601683861</v>
      </c>
      <c r="AQ12" s="11">
        <v>0.50990195135927885</v>
      </c>
      <c r="AR12" s="11">
        <v>1.0049875621120892</v>
      </c>
      <c r="AS12" s="11">
        <v>0.31622776601683861</v>
      </c>
      <c r="AT12" s="11">
        <v>0.29999999999999954</v>
      </c>
      <c r="AU12" s="11">
        <v>0.58309518948452999</v>
      </c>
      <c r="AV12" s="11">
        <v>0.60827625302982213</v>
      </c>
      <c r="AW12" s="11">
        <v>0.83666002653407578</v>
      </c>
      <c r="AX12" s="11">
        <v>0.29999999999999954</v>
      </c>
      <c r="AY12" s="11">
        <v>0.70000000000000007</v>
      </c>
      <c r="AZ12" s="11">
        <v>0.96953597148326554</v>
      </c>
      <c r="BA12" s="11">
        <v>0.26457513110645925</v>
      </c>
      <c r="BB12" s="11">
        <v>0.86602540378443837</v>
      </c>
      <c r="BC12" s="11">
        <v>0.14142135623730964</v>
      </c>
      <c r="BD12" s="11">
        <v>0.92195444572928886</v>
      </c>
      <c r="BE12" s="11">
        <v>0.45825756949558422</v>
      </c>
      <c r="BF12" s="11">
        <v>4.1773197148410857</v>
      </c>
      <c r="BG12" s="11">
        <v>3.7336309405188941</v>
      </c>
      <c r="BH12" s="11">
        <v>4.3058100283221981</v>
      </c>
      <c r="BI12" s="11">
        <v>2.98496231131986</v>
      </c>
      <c r="BJ12" s="11">
        <v>3.8729833462074166</v>
      </c>
      <c r="BK12" s="11">
        <v>3.3926390907374753</v>
      </c>
      <c r="BL12" s="11">
        <v>3.889730067755345</v>
      </c>
      <c r="BM12" s="11">
        <v>2.1118712081942879</v>
      </c>
      <c r="BN12" s="11">
        <v>3.8548670534792766</v>
      </c>
      <c r="BO12" s="11">
        <v>2.7784887978899611</v>
      </c>
      <c r="BP12" s="11">
        <v>2.4515301344262528</v>
      </c>
      <c r="BQ12" s="11">
        <v>3.2680269276736387</v>
      </c>
      <c r="BR12" s="11">
        <v>3.1080540535840111</v>
      </c>
      <c r="BS12" s="11">
        <v>3.7376463182061515</v>
      </c>
      <c r="BT12" s="11">
        <v>2.5806975801127883</v>
      </c>
      <c r="BU12" s="11">
        <v>3.7762415176998418</v>
      </c>
      <c r="BV12" s="11">
        <v>3.4205262752974139</v>
      </c>
      <c r="BW12" s="11">
        <v>2.9999999999999996</v>
      </c>
      <c r="BX12" s="11">
        <v>3.7496666518505348</v>
      </c>
      <c r="BY12" s="11">
        <v>2.8160255680657449</v>
      </c>
      <c r="BZ12" s="11">
        <v>3.8923000912057129</v>
      </c>
      <c r="CA12" s="11">
        <v>3.1304951684997055</v>
      </c>
      <c r="CB12" s="11">
        <v>4.0620192023179804</v>
      </c>
      <c r="CC12" s="11">
        <v>3.6851051545376561</v>
      </c>
      <c r="CD12" s="11">
        <v>3.5114099732158879</v>
      </c>
      <c r="CE12" s="11">
        <v>3.722902093797257</v>
      </c>
      <c r="CF12" s="11">
        <v>4.1545156155681982</v>
      </c>
      <c r="CG12" s="11">
        <v>4.349712634186309</v>
      </c>
      <c r="CH12" s="11">
        <v>3.5623026261113755</v>
      </c>
      <c r="CI12" s="11">
        <v>2.4698178070456942</v>
      </c>
      <c r="CJ12" s="11">
        <v>2.7202941017470885</v>
      </c>
      <c r="CK12" s="11">
        <v>2.6038433132583076</v>
      </c>
      <c r="CL12" s="11">
        <v>2.8913664589601922</v>
      </c>
      <c r="CM12" s="11">
        <v>4.1279534881100588</v>
      </c>
      <c r="CN12" s="11">
        <v>3.3674916480965473</v>
      </c>
      <c r="CO12" s="11">
        <v>3.6069377593742868</v>
      </c>
      <c r="CP12" s="11">
        <v>4.042276586281548</v>
      </c>
      <c r="CQ12" s="11">
        <v>3.6262928728937496</v>
      </c>
      <c r="CR12" s="11">
        <v>2.9966648127543394</v>
      </c>
      <c r="CS12" s="11">
        <v>2.9376861643136762</v>
      </c>
      <c r="CT12" s="11">
        <v>3.2357379374726878</v>
      </c>
      <c r="CU12" s="11">
        <v>3.6482872693909396</v>
      </c>
      <c r="CV12" s="11">
        <v>2.9899832775452109</v>
      </c>
      <c r="CW12" s="11">
        <v>2.1633307652783933</v>
      </c>
      <c r="CX12" s="11">
        <v>3.1080540535840111</v>
      </c>
      <c r="CY12" s="11">
        <v>3.083828789021855</v>
      </c>
      <c r="CZ12" s="11">
        <v>3.1224989991991996</v>
      </c>
      <c r="DA12" s="11">
        <v>3.4132096331752027</v>
      </c>
      <c r="DB12" s="11">
        <v>1.9157244060668019</v>
      </c>
      <c r="DC12" s="11">
        <v>3.0446674695276656</v>
      </c>
      <c r="DD12" s="11">
        <v>5.3357286287816397</v>
      </c>
      <c r="DE12" s="11">
        <v>4.1773197148410839</v>
      </c>
      <c r="DF12" s="11">
        <v>5.4064775963653089</v>
      </c>
      <c r="DG12" s="11">
        <v>4.7222875812470377</v>
      </c>
      <c r="DH12" s="11">
        <v>5.1097945164164873</v>
      </c>
      <c r="DI12" s="11">
        <v>6.2153036933041328</v>
      </c>
      <c r="DJ12" s="11">
        <v>3.4205262752974139</v>
      </c>
      <c r="DK12" s="11">
        <v>5.7384666941614286</v>
      </c>
      <c r="DL12" s="11">
        <v>5.081338406365</v>
      </c>
      <c r="DM12" s="11">
        <v>5.7844619455918274</v>
      </c>
      <c r="DN12" s="11">
        <v>4.4519658579104133</v>
      </c>
      <c r="DO12" s="11">
        <v>4.5530209751328847</v>
      </c>
      <c r="DP12" s="11">
        <v>4.9457052075512955</v>
      </c>
      <c r="DQ12" s="11">
        <v>4.1303752856126765</v>
      </c>
      <c r="DR12" s="11">
        <v>4.3965895873961216</v>
      </c>
      <c r="DS12" s="11">
        <v>4.7010637094172631</v>
      </c>
      <c r="DT12" s="11">
        <v>4.709564735726647</v>
      </c>
      <c r="DU12" s="11">
        <v>6.4140470843298312</v>
      </c>
      <c r="DV12" s="11">
        <v>6.5901441562381624</v>
      </c>
      <c r="DW12" s="11">
        <v>4.0877866871939394</v>
      </c>
      <c r="DX12" s="11">
        <v>5.2297227459971527</v>
      </c>
      <c r="DY12" s="11">
        <v>3.9862262855989501</v>
      </c>
      <c r="DZ12" s="11">
        <v>6.3229739838148955</v>
      </c>
      <c r="EA12" s="11">
        <v>4.1436698710201325</v>
      </c>
      <c r="EB12" s="11">
        <v>5.0695167422546303</v>
      </c>
      <c r="EC12" s="11">
        <v>5.4387498563548595</v>
      </c>
      <c r="ED12" s="11">
        <v>4.0124805295477763</v>
      </c>
      <c r="EE12" s="11">
        <v>4.0472212689696123</v>
      </c>
      <c r="EF12" s="11">
        <v>4.8733971724044816</v>
      </c>
      <c r="EG12" s="11">
        <v>5.2172789842982334</v>
      </c>
      <c r="EH12" s="11">
        <v>5.6550862062394769</v>
      </c>
      <c r="EI12" s="11">
        <v>6.2153036933041337</v>
      </c>
      <c r="EJ12" s="11">
        <v>4.9132473986152991</v>
      </c>
      <c r="EK12" s="11">
        <v>4.1988093550434034</v>
      </c>
      <c r="EL12" s="11">
        <v>4.5552167895721496</v>
      </c>
      <c r="EM12" s="11">
        <v>5.9321159799855563</v>
      </c>
      <c r="EN12" s="11">
        <v>4.9628620774710228</v>
      </c>
      <c r="EO12" s="11">
        <v>4.6690470119715011</v>
      </c>
      <c r="EP12" s="11">
        <v>3.9268307832143723</v>
      </c>
      <c r="EQ12" s="11">
        <v>4.9101934788763675</v>
      </c>
      <c r="ER12" s="11">
        <v>5.1048996072400872</v>
      </c>
      <c r="ES12" s="11">
        <v>4.7602520941647617</v>
      </c>
      <c r="ET12" s="11">
        <v>4.1773197148410839</v>
      </c>
      <c r="EU12" s="11">
        <v>5.3497663500381032</v>
      </c>
      <c r="EV12" s="11">
        <v>5.232590180780452</v>
      </c>
      <c r="EW12" s="11">
        <v>4.7455242070818695</v>
      </c>
      <c r="EX12" s="11">
        <v>4.2883563284783133</v>
      </c>
      <c r="EY12" s="11">
        <v>4.533210782657255</v>
      </c>
      <c r="EZ12" s="11">
        <v>4.7191100855987669</v>
      </c>
      <c r="FA12" s="11">
        <v>4.1496987842492858</v>
      </c>
    </row>
    <row r="13" spans="1:157" x14ac:dyDescent="0.7">
      <c r="A13">
        <v>4.8</v>
      </c>
      <c r="B13">
        <v>3.4</v>
      </c>
      <c r="C13">
        <v>1.6</v>
      </c>
      <c r="D13">
        <v>0.2</v>
      </c>
      <c r="E13">
        <v>1</v>
      </c>
      <c r="G13" s="9" t="s">
        <v>58</v>
      </c>
      <c r="H13" s="11">
        <v>0.14142135623730931</v>
      </c>
      <c r="I13" s="11">
        <v>0.60827625302982202</v>
      </c>
      <c r="J13" s="11">
        <v>0.50990195135927829</v>
      </c>
      <c r="K13" s="11">
        <v>0.64807406984078619</v>
      </c>
      <c r="L13" s="11"/>
      <c r="M13" s="11">
        <v>0.61644140029689787</v>
      </c>
      <c r="N13" s="11">
        <v>0.45825756949558438</v>
      </c>
      <c r="O13" s="11">
        <v>0.22360679774997916</v>
      </c>
      <c r="P13" s="11">
        <v>0.92195444572928864</v>
      </c>
      <c r="Q13" s="11">
        <v>0.52915026221291805</v>
      </c>
      <c r="R13" s="11">
        <v>0.42426406871192884</v>
      </c>
      <c r="S13" s="11">
        <v>0.34641016151377579</v>
      </c>
      <c r="T13" s="11">
        <v>0.64031242374328501</v>
      </c>
      <c r="U13" s="11">
        <v>0.97467943448089644</v>
      </c>
      <c r="V13" s="11">
        <v>0.91651513899116777</v>
      </c>
      <c r="W13" s="11">
        <v>1.0862780491200219</v>
      </c>
      <c r="X13" s="11">
        <v>0.5477225575051663</v>
      </c>
      <c r="Y13" s="11">
        <v>0.17320508075688756</v>
      </c>
      <c r="Z13" s="11">
        <v>0.7937253933193773</v>
      </c>
      <c r="AA13" s="11">
        <v>0.26457513110645875</v>
      </c>
      <c r="AB13" s="11">
        <v>0.53851648071345071</v>
      </c>
      <c r="AC13" s="11">
        <v>0.26457513110645903</v>
      </c>
      <c r="AD13" s="11">
        <v>0.56568542494923812</v>
      </c>
      <c r="AE13" s="11">
        <v>0.52915026221291828</v>
      </c>
      <c r="AF13" s="11">
        <v>0.57445626465380295</v>
      </c>
      <c r="AG13" s="11">
        <v>0.63245553203367599</v>
      </c>
      <c r="AH13" s="11">
        <v>0.34641016151377568</v>
      </c>
      <c r="AI13" s="11">
        <v>0.24494897427831802</v>
      </c>
      <c r="AJ13" s="11">
        <v>0.28284271247461928</v>
      </c>
      <c r="AK13" s="11">
        <v>0.53851648071345037</v>
      </c>
      <c r="AL13" s="11">
        <v>0.57445626465380306</v>
      </c>
      <c r="AM13" s="11">
        <v>0.50000000000000033</v>
      </c>
      <c r="AN13" s="11">
        <v>0.55677643628300189</v>
      </c>
      <c r="AO13" s="11">
        <v>0.78102496759066553</v>
      </c>
      <c r="AP13" s="11">
        <v>0.52915026221291805</v>
      </c>
      <c r="AQ13" s="11">
        <v>0.44721359549995782</v>
      </c>
      <c r="AR13" s="11">
        <v>0.51961524227066314</v>
      </c>
      <c r="AS13" s="11">
        <v>0.52915026221291805</v>
      </c>
      <c r="AT13" s="11">
        <v>0.85440037453175299</v>
      </c>
      <c r="AU13" s="11">
        <v>0.24494897427831785</v>
      </c>
      <c r="AV13" s="11">
        <v>0.17320508075688767</v>
      </c>
      <c r="AW13" s="11">
        <v>1.4000000000000001</v>
      </c>
      <c r="AX13" s="11">
        <v>0.72801098892805149</v>
      </c>
      <c r="AY13" s="11">
        <v>0.45825756949558411</v>
      </c>
      <c r="AZ13" s="11">
        <v>0.58309518948452987</v>
      </c>
      <c r="BA13" s="11">
        <v>0.64031242374328501</v>
      </c>
      <c r="BB13" s="11">
        <v>0.29999999999999982</v>
      </c>
      <c r="BC13" s="11">
        <v>0.56568542494923812</v>
      </c>
      <c r="BD13" s="11">
        <v>0.33166247903553991</v>
      </c>
      <c r="BE13" s="11">
        <v>0.30000000000000027</v>
      </c>
      <c r="BF13" s="11">
        <v>4.0607881008493907</v>
      </c>
      <c r="BG13" s="11">
        <v>3.6633318168028408</v>
      </c>
      <c r="BH13" s="11">
        <v>4.219004621945798</v>
      </c>
      <c r="BI13" s="11">
        <v>3.1480152477394392</v>
      </c>
      <c r="BJ13" s="11">
        <v>3.8496753109840314</v>
      </c>
      <c r="BK13" s="11">
        <v>3.4568772034887214</v>
      </c>
      <c r="BL13" s="11">
        <v>3.8249182997810558</v>
      </c>
      <c r="BM13" s="11">
        <v>2.3874672772626648</v>
      </c>
      <c r="BN13" s="11">
        <v>3.8078865529319539</v>
      </c>
      <c r="BO13" s="11">
        <v>2.9223278392404914</v>
      </c>
      <c r="BP13" s="11">
        <v>2.7586228448267445</v>
      </c>
      <c r="BQ13" s="11">
        <v>3.2710854467592254</v>
      </c>
      <c r="BR13" s="11">
        <v>3.2186953878862163</v>
      </c>
      <c r="BS13" s="11">
        <v>3.7456641600656084</v>
      </c>
      <c r="BT13" s="11">
        <v>2.6267851073127395</v>
      </c>
      <c r="BU13" s="11">
        <v>3.6851051545376561</v>
      </c>
      <c r="BV13" s="11">
        <v>3.4669871646719432</v>
      </c>
      <c r="BW13" s="11">
        <v>3.0626785662227105</v>
      </c>
      <c r="BX13" s="11">
        <v>3.8340579025361627</v>
      </c>
      <c r="BY13" s="11">
        <v>2.9376861643136762</v>
      </c>
      <c r="BZ13" s="11">
        <v>3.8845849199110063</v>
      </c>
      <c r="CA13" s="11">
        <v>3.1336879231984796</v>
      </c>
      <c r="CB13" s="11">
        <v>4.1036569057366385</v>
      </c>
      <c r="CC13" s="11">
        <v>3.7067505985701281</v>
      </c>
      <c r="CD13" s="11">
        <v>3.4741905532080422</v>
      </c>
      <c r="CE13" s="11">
        <v>3.6551333764994132</v>
      </c>
      <c r="CF13" s="11">
        <v>4.1085277168348275</v>
      </c>
      <c r="CG13" s="11">
        <v>4.2965102117881671</v>
      </c>
      <c r="CH13" s="11">
        <v>3.5763109484495335</v>
      </c>
      <c r="CI13" s="11">
        <v>2.5573423705088847</v>
      </c>
      <c r="CJ13" s="11">
        <v>2.8740215726399829</v>
      </c>
      <c r="CK13" s="11">
        <v>2.7604347483684526</v>
      </c>
      <c r="CL13" s="11">
        <v>2.9495762407505248</v>
      </c>
      <c r="CM13" s="11">
        <v>4.1785164831552351</v>
      </c>
      <c r="CN13" s="11">
        <v>3.4380226875342168</v>
      </c>
      <c r="CO13" s="11">
        <v>3.5510561809129411</v>
      </c>
      <c r="CP13" s="11">
        <v>3.9648455203198023</v>
      </c>
      <c r="CQ13" s="11">
        <v>3.6864617182333528</v>
      </c>
      <c r="CR13" s="11">
        <v>3.0364452901377952</v>
      </c>
      <c r="CS13" s="11">
        <v>3.0708305065568178</v>
      </c>
      <c r="CT13" s="11">
        <v>3.3541019662496852</v>
      </c>
      <c r="CU13" s="11">
        <v>3.640054944640259</v>
      </c>
      <c r="CV13" s="11">
        <v>3.0659419433511785</v>
      </c>
      <c r="CW13" s="11">
        <v>2.4372115213907883</v>
      </c>
      <c r="CX13" s="11">
        <v>3.1968734726291563</v>
      </c>
      <c r="CY13" s="11">
        <v>3.1128764832546763</v>
      </c>
      <c r="CZ13" s="11">
        <v>3.1670175244226235</v>
      </c>
      <c r="DA13" s="11">
        <v>3.3985290935932859</v>
      </c>
      <c r="DB13" s="11">
        <v>2.142428528562855</v>
      </c>
      <c r="DC13" s="11">
        <v>3.1032241298365801</v>
      </c>
      <c r="DD13" s="11">
        <v>5.3131911315140918</v>
      </c>
      <c r="DE13" s="11">
        <v>4.2461747491124289</v>
      </c>
      <c r="DF13" s="11">
        <v>5.3507008886686984</v>
      </c>
      <c r="DG13" s="11">
        <v>4.7307504690059474</v>
      </c>
      <c r="DH13" s="11">
        <v>5.0960769224963629</v>
      </c>
      <c r="DI13" s="11">
        <v>6.1457302251237804</v>
      </c>
      <c r="DJ13" s="11">
        <v>3.6166282640050254</v>
      </c>
      <c r="DK13" s="11">
        <v>5.6877060402239499</v>
      </c>
      <c r="DL13" s="11">
        <v>5.1009802979427397</v>
      </c>
      <c r="DM13" s="11">
        <v>5.6762663785273499</v>
      </c>
      <c r="DN13" s="11">
        <v>4.3977266854592036</v>
      </c>
      <c r="DO13" s="11">
        <v>4.5683695122001682</v>
      </c>
      <c r="DP13" s="11">
        <v>4.9010203019371383</v>
      </c>
      <c r="DQ13" s="11">
        <v>4.2308391602612359</v>
      </c>
      <c r="DR13" s="11">
        <v>4.4508426168535768</v>
      </c>
      <c r="DS13" s="11">
        <v>4.6626172907499059</v>
      </c>
      <c r="DT13" s="11">
        <v>4.6882832678924169</v>
      </c>
      <c r="DU13" s="11">
        <v>6.2785348609369054</v>
      </c>
      <c r="DV13" s="11">
        <v>6.5536249511243776</v>
      </c>
      <c r="DW13" s="11">
        <v>4.1964270516714572</v>
      </c>
      <c r="DX13" s="11">
        <v>5.1643005334701426</v>
      </c>
      <c r="DY13" s="11">
        <v>4.0607881008493907</v>
      </c>
      <c r="DZ13" s="11">
        <v>6.2657800791282172</v>
      </c>
      <c r="EA13" s="11">
        <v>4.1605288125429443</v>
      </c>
      <c r="EB13" s="11">
        <v>5.0079936102195663</v>
      </c>
      <c r="EC13" s="11">
        <v>5.359104402789705</v>
      </c>
      <c r="ED13" s="11">
        <v>4.0249223594996222</v>
      </c>
      <c r="EE13" s="11">
        <v>4.0472212689696123</v>
      </c>
      <c r="EF13" s="11">
        <v>4.8836461788299115</v>
      </c>
      <c r="EG13" s="11">
        <v>5.1497572758334931</v>
      </c>
      <c r="EH13" s="11">
        <v>5.6017854296643668</v>
      </c>
      <c r="EI13" s="11">
        <v>6.0572270883631241</v>
      </c>
      <c r="EJ13" s="11">
        <v>4.9234134500364677</v>
      </c>
      <c r="EK13" s="11">
        <v>4.2083250825001626</v>
      </c>
      <c r="EL13" s="11">
        <v>4.6141087980237305</v>
      </c>
      <c r="EM13" s="11">
        <v>5.8438001334747911</v>
      </c>
      <c r="EN13" s="11">
        <v>4.9203658400570172</v>
      </c>
      <c r="EO13" s="11">
        <v>4.6454278597347738</v>
      </c>
      <c r="EP13" s="11">
        <v>3.9344631145812001</v>
      </c>
      <c r="EQ13" s="11">
        <v>4.8445846055157293</v>
      </c>
      <c r="ER13" s="11">
        <v>5.061620293937505</v>
      </c>
      <c r="ES13" s="11">
        <v>4.6861498055439919</v>
      </c>
      <c r="ET13" s="11">
        <v>4.2461747491124289</v>
      </c>
      <c r="EU13" s="11">
        <v>5.2971690552596105</v>
      </c>
      <c r="EV13" s="11">
        <v>5.1730068625510253</v>
      </c>
      <c r="EW13" s="11">
        <v>4.7010637094172631</v>
      </c>
      <c r="EX13" s="11">
        <v>4.3301270189221936</v>
      </c>
      <c r="EY13" s="11">
        <v>4.5044422518220832</v>
      </c>
      <c r="EZ13" s="11">
        <v>4.6786750261158341</v>
      </c>
      <c r="FA13" s="11">
        <v>4.1737273509418413</v>
      </c>
    </row>
    <row r="14" spans="1:157" x14ac:dyDescent="0.7">
      <c r="A14">
        <v>4.8</v>
      </c>
      <c r="B14">
        <v>3</v>
      </c>
      <c r="C14">
        <v>1.4</v>
      </c>
      <c r="D14">
        <v>0.1</v>
      </c>
      <c r="E14">
        <v>1</v>
      </c>
      <c r="G14" s="9" t="s">
        <v>59</v>
      </c>
      <c r="H14" s="11">
        <v>0.61644140029689787</v>
      </c>
      <c r="I14" s="11">
        <v>1.0908712114635715</v>
      </c>
      <c r="J14" s="11">
        <v>1.0862780491200215</v>
      </c>
      <c r="K14" s="11">
        <v>1.1661903789690604</v>
      </c>
      <c r="L14" s="11">
        <v>0.61644140029689787</v>
      </c>
      <c r="M14" s="11"/>
      <c r="N14" s="11">
        <v>0.99498743710662052</v>
      </c>
      <c r="O14" s="11">
        <v>0.70000000000000018</v>
      </c>
      <c r="P14" s="11">
        <v>1.4594519519326423</v>
      </c>
      <c r="Q14" s="11">
        <v>1.0099504938362076</v>
      </c>
      <c r="R14" s="11">
        <v>0.34641016151377529</v>
      </c>
      <c r="S14" s="11">
        <v>0.81240384046359648</v>
      </c>
      <c r="T14" s="11">
        <v>1.1618950038622253</v>
      </c>
      <c r="U14" s="11">
        <v>1.5716233645501714</v>
      </c>
      <c r="V14" s="11">
        <v>0.67823299831252659</v>
      </c>
      <c r="W14" s="11">
        <v>0.61644140029689787</v>
      </c>
      <c r="X14" s="11">
        <v>0.39999999999999991</v>
      </c>
      <c r="Y14" s="11">
        <v>0.59160797830996192</v>
      </c>
      <c r="Z14" s="11">
        <v>0.33166247903553986</v>
      </c>
      <c r="AA14" s="11">
        <v>0.38729833462074226</v>
      </c>
      <c r="AB14" s="11">
        <v>0.53851648071345048</v>
      </c>
      <c r="AC14" s="11">
        <v>0.41231056256176646</v>
      </c>
      <c r="AD14" s="11">
        <v>1.1224972160321829</v>
      </c>
      <c r="AE14" s="11">
        <v>0.67823299831252715</v>
      </c>
      <c r="AF14" s="11">
        <v>0.83066238629180789</v>
      </c>
      <c r="AG14" s="11">
        <v>1.0099504938362078</v>
      </c>
      <c r="AH14" s="11">
        <v>0.64807406984078619</v>
      </c>
      <c r="AI14" s="11">
        <v>0.52915026221291805</v>
      </c>
      <c r="AJ14" s="11">
        <v>0.64807406984078619</v>
      </c>
      <c r="AK14" s="11">
        <v>1.014889156509222</v>
      </c>
      <c r="AL14" s="11">
        <v>1.0246950765959602</v>
      </c>
      <c r="AM14" s="11">
        <v>0.53851648071345037</v>
      </c>
      <c r="AN14" s="11">
        <v>0.45825756949558394</v>
      </c>
      <c r="AO14" s="11">
        <v>0.47958315233127208</v>
      </c>
      <c r="AP14" s="11">
        <v>1.0099504938362076</v>
      </c>
      <c r="AQ14" s="11">
        <v>0.96953597148326576</v>
      </c>
      <c r="AR14" s="11">
        <v>0.6082762530298218</v>
      </c>
      <c r="AS14" s="11">
        <v>1.0099504938362076</v>
      </c>
      <c r="AT14" s="11">
        <v>1.4177446878757824</v>
      </c>
      <c r="AU14" s="11">
        <v>0.6480740698407863</v>
      </c>
      <c r="AV14" s="11">
        <v>0.70000000000000007</v>
      </c>
      <c r="AW14" s="11">
        <v>1.8814887722226781</v>
      </c>
      <c r="AX14" s="11">
        <v>1.2999999999999998</v>
      </c>
      <c r="AY14" s="11">
        <v>0.60827625302982202</v>
      </c>
      <c r="AZ14" s="11">
        <v>0.37416573867739472</v>
      </c>
      <c r="BA14" s="11">
        <v>1.1269427669584646</v>
      </c>
      <c r="BB14" s="11">
        <v>0.38729833462074226</v>
      </c>
      <c r="BC14" s="11">
        <v>1.1224972160321829</v>
      </c>
      <c r="BD14" s="11">
        <v>0.36055512754639896</v>
      </c>
      <c r="BE14" s="11">
        <v>0.80622577482985514</v>
      </c>
      <c r="BF14" s="11">
        <v>3.6124783736376886</v>
      </c>
      <c r="BG14" s="11">
        <v>3.246536616149585</v>
      </c>
      <c r="BH14" s="11">
        <v>3.786819245752298</v>
      </c>
      <c r="BI14" s="11">
        <v>2.9444863728670914</v>
      </c>
      <c r="BJ14" s="11">
        <v>3.4698703145794942</v>
      </c>
      <c r="BK14" s="11">
        <v>3.1543620591175006</v>
      </c>
      <c r="BL14" s="11">
        <v>3.4073450074801639</v>
      </c>
      <c r="BM14" s="11">
        <v>2.328089345364563</v>
      </c>
      <c r="BN14" s="11">
        <v>3.4146742157927736</v>
      </c>
      <c r="BO14" s="11">
        <v>2.7055498516937369</v>
      </c>
      <c r="BP14" s="11">
        <v>2.7147743920996454</v>
      </c>
      <c r="BQ14" s="11">
        <v>2.9189039038652846</v>
      </c>
      <c r="BR14" s="11">
        <v>2.983286778035259</v>
      </c>
      <c r="BS14" s="11">
        <v>3.3896902513356584</v>
      </c>
      <c r="BT14" s="11">
        <v>2.3366642891095846</v>
      </c>
      <c r="BU14" s="11">
        <v>3.2588341473600648</v>
      </c>
      <c r="BV14" s="11">
        <v>3.1464265445104544</v>
      </c>
      <c r="BW14" s="11">
        <v>2.7784887978899602</v>
      </c>
      <c r="BX14" s="11">
        <v>3.5468295701936396</v>
      </c>
      <c r="BY14" s="11">
        <v>2.7073972741361767</v>
      </c>
      <c r="BZ14" s="11">
        <v>3.5085609585697664</v>
      </c>
      <c r="CA14" s="11">
        <v>2.7928480087537881</v>
      </c>
      <c r="CB14" s="11">
        <v>3.7709415269929609</v>
      </c>
      <c r="CC14" s="11">
        <v>3.3674916480965473</v>
      </c>
      <c r="CD14" s="11">
        <v>3.0935416596516037</v>
      </c>
      <c r="CE14" s="11">
        <v>3.246536616149585</v>
      </c>
      <c r="CF14" s="11">
        <v>3.7121422386541165</v>
      </c>
      <c r="CG14" s="11">
        <v>3.8832975677895192</v>
      </c>
      <c r="CH14" s="11">
        <v>3.2264531609803355</v>
      </c>
      <c r="CI14" s="11">
        <v>2.3194827009486403</v>
      </c>
      <c r="CJ14" s="11">
        <v>2.6758176320519302</v>
      </c>
      <c r="CK14" s="11">
        <v>2.5729360660537215</v>
      </c>
      <c r="CL14" s="11">
        <v>2.6608269391300139</v>
      </c>
      <c r="CM14" s="11">
        <v>3.8470768123342687</v>
      </c>
      <c r="CN14" s="11">
        <v>3.1400636936215163</v>
      </c>
      <c r="CO14" s="11">
        <v>3.1448370387032778</v>
      </c>
      <c r="CP14" s="11">
        <v>3.5411862419251547</v>
      </c>
      <c r="CQ14" s="11">
        <v>3.3867388443752202</v>
      </c>
      <c r="CR14" s="11">
        <v>2.7239676943752467</v>
      </c>
      <c r="CS14" s="11">
        <v>2.8407745422683579</v>
      </c>
      <c r="CT14" s="11">
        <v>3.1032241298365801</v>
      </c>
      <c r="CU14" s="11">
        <v>3.2726136343907135</v>
      </c>
      <c r="CV14" s="11">
        <v>2.7892651361962701</v>
      </c>
      <c r="CW14" s="11">
        <v>2.3748684174075834</v>
      </c>
      <c r="CX14" s="11">
        <v>2.9223278392404914</v>
      </c>
      <c r="CY14" s="11">
        <v>2.7910571473905725</v>
      </c>
      <c r="CZ14" s="11">
        <v>2.8548204847240397</v>
      </c>
      <c r="DA14" s="11">
        <v>3.0347981810987035</v>
      </c>
      <c r="DB14" s="11">
        <v>2.0566963801203135</v>
      </c>
      <c r="DC14" s="11">
        <v>2.8053520278211073</v>
      </c>
      <c r="DD14" s="11">
        <v>4.9061186288144318</v>
      </c>
      <c r="DE14" s="11">
        <v>3.9255572852781038</v>
      </c>
      <c r="DF14" s="11">
        <v>4.9223977896955864</v>
      </c>
      <c r="DG14" s="11">
        <v>4.3566041821583923</v>
      </c>
      <c r="DH14" s="11">
        <v>4.6978718586185382</v>
      </c>
      <c r="DI14" s="11">
        <v>5.705260730238364</v>
      </c>
      <c r="DJ14" s="11">
        <v>3.4263683398023628</v>
      </c>
      <c r="DK14" s="11">
        <v>5.2659282182726344</v>
      </c>
      <c r="DL14" s="11">
        <v>4.7349762407006857</v>
      </c>
      <c r="DM14" s="11">
        <v>5.2057660339281471</v>
      </c>
      <c r="DN14" s="11">
        <v>3.9774363602702678</v>
      </c>
      <c r="DO14" s="11">
        <v>4.201190307520001</v>
      </c>
      <c r="DP14" s="11">
        <v>4.483302354291979</v>
      </c>
      <c r="DQ14" s="11">
        <v>3.9370039370059051</v>
      </c>
      <c r="DR14" s="11">
        <v>4.1146081222881961</v>
      </c>
      <c r="DS14" s="11">
        <v>4.2497058721751557</v>
      </c>
      <c r="DT14" s="11">
        <v>4.2918527467749863</v>
      </c>
      <c r="DU14" s="11">
        <v>5.7913728942281031</v>
      </c>
      <c r="DV14" s="11">
        <v>6.1343296292260003</v>
      </c>
      <c r="DW14" s="11">
        <v>3.9179076048319463</v>
      </c>
      <c r="DX14" s="11">
        <v>4.7275786614291251</v>
      </c>
      <c r="DY14" s="11">
        <v>3.7483329627982629</v>
      </c>
      <c r="DZ14" s="11">
        <v>5.8360945845659495</v>
      </c>
      <c r="EA14" s="11">
        <v>3.8013155617496426</v>
      </c>
      <c r="EB14" s="11">
        <v>4.57602447545902</v>
      </c>
      <c r="EC14" s="11">
        <v>4.917316341257699</v>
      </c>
      <c r="ED14" s="11">
        <v>3.6633318168028399</v>
      </c>
      <c r="EE14" s="11">
        <v>3.6742346141747673</v>
      </c>
      <c r="EF14" s="11">
        <v>4.5066617356974987</v>
      </c>
      <c r="EG14" s="11">
        <v>4.7222875812470377</v>
      </c>
      <c r="EH14" s="11">
        <v>5.1788029504896205</v>
      </c>
      <c r="EI14" s="11">
        <v>5.5596762495670555</v>
      </c>
      <c r="EJ14" s="11">
        <v>4.5453272709454042</v>
      </c>
      <c r="EK14" s="11">
        <v>3.8457769046058816</v>
      </c>
      <c r="EL14" s="11">
        <v>4.2883563284783124</v>
      </c>
      <c r="EM14" s="11">
        <v>5.3916602266834275</v>
      </c>
      <c r="EN14" s="11">
        <v>4.5022216737961713</v>
      </c>
      <c r="EO14" s="11">
        <v>4.2473521163190604</v>
      </c>
      <c r="EP14" s="11">
        <v>3.5693136595149491</v>
      </c>
      <c r="EQ14" s="11">
        <v>4.4124822945820421</v>
      </c>
      <c r="ER14" s="11">
        <v>4.6411205543489169</v>
      </c>
      <c r="ES14" s="11">
        <v>4.2497058721751548</v>
      </c>
      <c r="ET14" s="11">
        <v>3.9255572852781038</v>
      </c>
      <c r="EU14" s="11">
        <v>4.8682645778552338</v>
      </c>
      <c r="EV14" s="11">
        <v>4.7391982444291143</v>
      </c>
      <c r="EW14" s="11">
        <v>4.2848570571257101</v>
      </c>
      <c r="EX14" s="11">
        <v>3.9887341350358256</v>
      </c>
      <c r="EY14" s="11">
        <v>4.1024382993532029</v>
      </c>
      <c r="EZ14" s="11">
        <v>4.2649736224272248</v>
      </c>
      <c r="FA14" s="11">
        <v>3.8183766184073562</v>
      </c>
    </row>
    <row r="15" spans="1:157" x14ac:dyDescent="0.7">
      <c r="A15">
        <v>4.3</v>
      </c>
      <c r="B15">
        <v>3</v>
      </c>
      <c r="C15">
        <v>1.1000000000000001</v>
      </c>
      <c r="D15">
        <v>0.1</v>
      </c>
      <c r="E15">
        <v>1</v>
      </c>
      <c r="G15" s="9" t="s">
        <v>60</v>
      </c>
      <c r="H15" s="11">
        <v>0.51961524227066325</v>
      </c>
      <c r="I15" s="11">
        <v>0.50990195135927885</v>
      </c>
      <c r="J15" s="11">
        <v>0.26457513110645903</v>
      </c>
      <c r="K15" s="11">
        <v>0.33166247903553986</v>
      </c>
      <c r="L15" s="11">
        <v>0.45825756949558438</v>
      </c>
      <c r="M15" s="11">
        <v>0.99498743710662052</v>
      </c>
      <c r="N15" s="11"/>
      <c r="O15" s="11">
        <v>0.42426406871192884</v>
      </c>
      <c r="P15" s="11">
        <v>0.54772255750516585</v>
      </c>
      <c r="Q15" s="11">
        <v>0.4795831523312723</v>
      </c>
      <c r="R15" s="11">
        <v>0.86602540378443937</v>
      </c>
      <c r="S15" s="11">
        <v>0.30000000000000021</v>
      </c>
      <c r="T15" s="11">
        <v>0.4898979485566356</v>
      </c>
      <c r="U15" s="11">
        <v>0.61644140029689742</v>
      </c>
      <c r="V15" s="11">
        <v>1.3601470508735445</v>
      </c>
      <c r="W15" s="11">
        <v>1.4933184523068084</v>
      </c>
      <c r="X15" s="11">
        <v>0.95393920141694621</v>
      </c>
      <c r="Y15" s="11">
        <v>0.50990195135927852</v>
      </c>
      <c r="Z15" s="11">
        <v>1.2083045973594577</v>
      </c>
      <c r="AA15" s="11">
        <v>0.64807406984078597</v>
      </c>
      <c r="AB15" s="11">
        <v>0.86023252670426331</v>
      </c>
      <c r="AC15" s="11">
        <v>0.6000000000000002</v>
      </c>
      <c r="AD15" s="11">
        <v>0.45825756949558394</v>
      </c>
      <c r="AE15" s="11">
        <v>0.62449979983983983</v>
      </c>
      <c r="AF15" s="11">
        <v>0.54772255750516619</v>
      </c>
      <c r="AG15" s="11">
        <v>0.60827625302982224</v>
      </c>
      <c r="AH15" s="11">
        <v>0.45825756949558438</v>
      </c>
      <c r="AI15" s="11">
        <v>0.62449979983984039</v>
      </c>
      <c r="AJ15" s="11">
        <v>0.60827625302982247</v>
      </c>
      <c r="AK15" s="11">
        <v>0.31622776601683805</v>
      </c>
      <c r="AL15" s="11">
        <v>0.42426406871192857</v>
      </c>
      <c r="AM15" s="11">
        <v>0.8124038404635967</v>
      </c>
      <c r="AN15" s="11">
        <v>0.94868329805051399</v>
      </c>
      <c r="AO15" s="11">
        <v>1.2083045973594577</v>
      </c>
      <c r="AP15" s="11">
        <v>0.4795831523312723</v>
      </c>
      <c r="AQ15" s="11">
        <v>0.50000000000000022</v>
      </c>
      <c r="AR15" s="11">
        <v>0.91651513899116832</v>
      </c>
      <c r="AS15" s="11">
        <v>0.4795831523312723</v>
      </c>
      <c r="AT15" s="11">
        <v>0.46904157598234253</v>
      </c>
      <c r="AU15" s="11">
        <v>0.51961524227066325</v>
      </c>
      <c r="AV15" s="11">
        <v>0.42426406871192884</v>
      </c>
      <c r="AW15" s="11">
        <v>1.1090536506409419</v>
      </c>
      <c r="AX15" s="11">
        <v>0.31622776601683728</v>
      </c>
      <c r="AY15" s="11">
        <v>0.54772255750516641</v>
      </c>
      <c r="AZ15" s="11">
        <v>0.81853527718724495</v>
      </c>
      <c r="BA15" s="11">
        <v>0.44721359549995793</v>
      </c>
      <c r="BB15" s="11">
        <v>0.67823299831252681</v>
      </c>
      <c r="BC15" s="11">
        <v>0.22360679774997871</v>
      </c>
      <c r="BD15" s="11">
        <v>0.77459666924148363</v>
      </c>
      <c r="BE15" s="11">
        <v>0.42426406871192884</v>
      </c>
      <c r="BF15" s="11">
        <v>4.2308391602612367</v>
      </c>
      <c r="BG15" s="11">
        <v>3.7854986461495406</v>
      </c>
      <c r="BH15" s="11">
        <v>4.366921112179611</v>
      </c>
      <c r="BI15" s="11">
        <v>3.1272991542223783</v>
      </c>
      <c r="BJ15" s="11">
        <v>3.9560080889704965</v>
      </c>
      <c r="BK15" s="11">
        <v>3.4899856733230301</v>
      </c>
      <c r="BL15" s="11">
        <v>3.9344631145812006</v>
      </c>
      <c r="BM15" s="11">
        <v>2.2781571499789037</v>
      </c>
      <c r="BN15" s="11">
        <v>3.9357337308308851</v>
      </c>
      <c r="BO15" s="11">
        <v>2.8827070610799148</v>
      </c>
      <c r="BP15" s="11">
        <v>2.6495282598983541</v>
      </c>
      <c r="BQ15" s="11">
        <v>3.3361654635224558</v>
      </c>
      <c r="BR15" s="11">
        <v>3.2634337744161441</v>
      </c>
      <c r="BS15" s="11">
        <v>3.8209946349085602</v>
      </c>
      <c r="BT15" s="11">
        <v>2.6627053911388696</v>
      </c>
      <c r="BU15" s="11">
        <v>3.8353617821530217</v>
      </c>
      <c r="BV15" s="11">
        <v>3.4942810419312296</v>
      </c>
      <c r="BW15" s="11">
        <v>3.1160872901765764</v>
      </c>
      <c r="BX15" s="11">
        <v>3.879432948254165</v>
      </c>
      <c r="BY15" s="11">
        <v>2.9495762407505253</v>
      </c>
      <c r="BZ15" s="11">
        <v>3.9420806688854046</v>
      </c>
      <c r="CA15" s="11">
        <v>3.2202484376209237</v>
      </c>
      <c r="CB15" s="11">
        <v>4.1701318923986088</v>
      </c>
      <c r="CC15" s="11">
        <v>3.7828560638755482</v>
      </c>
      <c r="CD15" s="11">
        <v>3.5916569992135945</v>
      </c>
      <c r="CE15" s="11">
        <v>3.7907782842049733</v>
      </c>
      <c r="CF15" s="11">
        <v>4.2391036788453285</v>
      </c>
      <c r="CG15" s="11">
        <v>4.4147480109288235</v>
      </c>
      <c r="CH15" s="11">
        <v>3.6414282912066249</v>
      </c>
      <c r="CI15" s="11">
        <v>2.598076211353316</v>
      </c>
      <c r="CJ15" s="11">
        <v>2.8653097563788807</v>
      </c>
      <c r="CK15" s="11">
        <v>2.7549954627911823</v>
      </c>
      <c r="CL15" s="11">
        <v>2.9983328701129901</v>
      </c>
      <c r="CM15" s="11">
        <v>4.2225584661434823</v>
      </c>
      <c r="CN15" s="11">
        <v>3.4423828956117015</v>
      </c>
      <c r="CO15" s="11">
        <v>3.6414282912066249</v>
      </c>
      <c r="CP15" s="11">
        <v>4.1024382993532038</v>
      </c>
      <c r="CQ15" s="11">
        <v>3.7549966711037182</v>
      </c>
      <c r="CR15" s="11">
        <v>3.0740852297878791</v>
      </c>
      <c r="CS15" s="11">
        <v>3.062678566222711</v>
      </c>
      <c r="CT15" s="11">
        <v>3.3555923471125038</v>
      </c>
      <c r="CU15" s="11">
        <v>3.7229020937972566</v>
      </c>
      <c r="CV15" s="11">
        <v>3.1064449134018135</v>
      </c>
      <c r="CW15" s="11">
        <v>2.3388031127053002</v>
      </c>
      <c r="CX15" s="11">
        <v>3.2140317359976396</v>
      </c>
      <c r="CY15" s="11">
        <v>3.1654383582688834</v>
      </c>
      <c r="CZ15" s="11">
        <v>3.209361307176243</v>
      </c>
      <c r="DA15" s="11">
        <v>3.4957116585897072</v>
      </c>
      <c r="DB15" s="11">
        <v>2.0639767440550294</v>
      </c>
      <c r="DC15" s="11">
        <v>3.1400636936215163</v>
      </c>
      <c r="DD15" s="11">
        <v>5.3758720222862451</v>
      </c>
      <c r="DE15" s="11">
        <v>4.2638011210655682</v>
      </c>
      <c r="DF15" s="11">
        <v>5.4680892457969259</v>
      </c>
      <c r="DG15" s="11">
        <v>4.7989582202807304</v>
      </c>
      <c r="DH15" s="11">
        <v>5.171073389539159</v>
      </c>
      <c r="DI15" s="11">
        <v>6.2801273872430317</v>
      </c>
      <c r="DJ15" s="11">
        <v>3.5312887166019151</v>
      </c>
      <c r="DK15" s="11">
        <v>5.8137767414994537</v>
      </c>
      <c r="DL15" s="11">
        <v>5.1797683345879477</v>
      </c>
      <c r="DM15" s="11">
        <v>5.8077534382926412</v>
      </c>
      <c r="DN15" s="11">
        <v>4.4977772288098041</v>
      </c>
      <c r="DO15" s="11">
        <v>4.636809247747852</v>
      </c>
      <c r="DP15" s="11">
        <v>5.0049975024968791</v>
      </c>
      <c r="DQ15" s="11">
        <v>4.2272922775696502</v>
      </c>
      <c r="DR15" s="11">
        <v>4.4609416046390926</v>
      </c>
      <c r="DS15" s="11">
        <v>4.7423622805517507</v>
      </c>
      <c r="DT15" s="11">
        <v>4.7780749261601159</v>
      </c>
      <c r="DU15" s="11">
        <v>6.4397204908287762</v>
      </c>
      <c r="DV15" s="11">
        <v>6.6708320320631671</v>
      </c>
      <c r="DW15" s="11">
        <v>4.2190046219457971</v>
      </c>
      <c r="DX15" s="11">
        <v>5.2744667976962383</v>
      </c>
      <c r="DY15" s="11">
        <v>4.0620192023179804</v>
      </c>
      <c r="DZ15" s="11">
        <v>6.3992187023104634</v>
      </c>
      <c r="EA15" s="11">
        <v>4.2284749023731951</v>
      </c>
      <c r="EB15" s="11">
        <v>5.113707070218239</v>
      </c>
      <c r="EC15" s="11">
        <v>5.496362433464518</v>
      </c>
      <c r="ED15" s="11">
        <v>4.0902322672435121</v>
      </c>
      <c r="EE15" s="11">
        <v>4.112177038990418</v>
      </c>
      <c r="EF15" s="11">
        <v>4.9477267507411922</v>
      </c>
      <c r="EG15" s="11">
        <v>5.2886671288709417</v>
      </c>
      <c r="EH15" s="11">
        <v>5.7314919523628403</v>
      </c>
      <c r="EI15" s="11">
        <v>6.2401923047290779</v>
      </c>
      <c r="EJ15" s="11">
        <v>4.9849774322458069</v>
      </c>
      <c r="EK15" s="11">
        <v>4.2871902220452034</v>
      </c>
      <c r="EL15" s="11">
        <v>4.6626172907499059</v>
      </c>
      <c r="EM15" s="11">
        <v>5.9883219686319462</v>
      </c>
      <c r="EN15" s="11">
        <v>4.9939963956735083</v>
      </c>
      <c r="EO15" s="11">
        <v>4.7318072657283921</v>
      </c>
      <c r="EP15" s="11">
        <v>3.9912404086950213</v>
      </c>
      <c r="EQ15" s="11">
        <v>4.9618544920221117</v>
      </c>
      <c r="ER15" s="11">
        <v>5.1526692111952999</v>
      </c>
      <c r="ES15" s="11">
        <v>4.8031239834091313</v>
      </c>
      <c r="ET15" s="11">
        <v>4.2638011210655682</v>
      </c>
      <c r="EU15" s="11">
        <v>5.3972215074054537</v>
      </c>
      <c r="EV15" s="11">
        <v>5.26782687642637</v>
      </c>
      <c r="EW15" s="11">
        <v>4.7968739820845832</v>
      </c>
      <c r="EX15" s="11">
        <v>4.3840620433565949</v>
      </c>
      <c r="EY15" s="11">
        <v>4.5934736311423405</v>
      </c>
      <c r="EZ15" s="11">
        <v>4.7497368348151667</v>
      </c>
      <c r="FA15" s="11">
        <v>4.2178193417926284</v>
      </c>
    </row>
    <row r="16" spans="1:157" x14ac:dyDescent="0.7">
      <c r="A16">
        <v>5.8</v>
      </c>
      <c r="B16">
        <v>4</v>
      </c>
      <c r="C16">
        <v>1.2</v>
      </c>
      <c r="D16">
        <v>0.2</v>
      </c>
      <c r="E16">
        <v>1</v>
      </c>
      <c r="G16" s="9" t="s">
        <v>61</v>
      </c>
      <c r="H16" s="11">
        <v>0.17320508075688762</v>
      </c>
      <c r="I16" s="11">
        <v>0.42426406871192834</v>
      </c>
      <c r="J16" s="11">
        <v>0.41231056256176579</v>
      </c>
      <c r="K16" s="11">
        <v>0.50000000000000022</v>
      </c>
      <c r="L16" s="11">
        <v>0.22360679774997916</v>
      </c>
      <c r="M16" s="11">
        <v>0.70000000000000018</v>
      </c>
      <c r="N16" s="11">
        <v>0.42426406871192884</v>
      </c>
      <c r="O16" s="11"/>
      <c r="P16" s="11">
        <v>0.78740078740118091</v>
      </c>
      <c r="Q16" s="11">
        <v>0.33166247903553969</v>
      </c>
      <c r="R16" s="11">
        <v>0.50000000000000044</v>
      </c>
      <c r="S16" s="11">
        <v>0.22360679774997916</v>
      </c>
      <c r="T16" s="11">
        <v>0.46904157598234297</v>
      </c>
      <c r="U16" s="11">
        <v>0.90553851381374173</v>
      </c>
      <c r="V16" s="11">
        <v>1.0440306508910548</v>
      </c>
      <c r="W16" s="11">
        <v>1.2369316876852987</v>
      </c>
      <c r="X16" s="11">
        <v>0.70000000000000018</v>
      </c>
      <c r="Y16" s="11">
        <v>0.1999999999999999</v>
      </c>
      <c r="Z16" s="11">
        <v>0.83666002653407567</v>
      </c>
      <c r="AA16" s="11">
        <v>0.42426406871192829</v>
      </c>
      <c r="AB16" s="11">
        <v>0.44721359549995821</v>
      </c>
      <c r="AC16" s="11">
        <v>0.37416573867739428</v>
      </c>
      <c r="AD16" s="11">
        <v>0.67082039324993714</v>
      </c>
      <c r="AE16" s="11">
        <v>0.38729833462074159</v>
      </c>
      <c r="AF16" s="11">
        <v>0.44721359549995793</v>
      </c>
      <c r="AG16" s="11">
        <v>0.41231056256176596</v>
      </c>
      <c r="AH16" s="11">
        <v>0.22360679774997902</v>
      </c>
      <c r="AI16" s="11">
        <v>0.22360679774997916</v>
      </c>
      <c r="AJ16" s="11">
        <v>0.22360679774997916</v>
      </c>
      <c r="AK16" s="11">
        <v>0.37416573867739383</v>
      </c>
      <c r="AL16" s="11">
        <v>0.37416573867739411</v>
      </c>
      <c r="AM16" s="11">
        <v>0.44721359549995826</v>
      </c>
      <c r="AN16" s="11">
        <v>0.73484692283495323</v>
      </c>
      <c r="AO16" s="11">
        <v>0.94868329805051399</v>
      </c>
      <c r="AP16" s="11">
        <v>0.33166247903553969</v>
      </c>
      <c r="AQ16" s="11">
        <v>0.36055512754639885</v>
      </c>
      <c r="AR16" s="11">
        <v>0.54772255750516607</v>
      </c>
      <c r="AS16" s="11">
        <v>0.33166247903553969</v>
      </c>
      <c r="AT16" s="11">
        <v>0.748331477354788</v>
      </c>
      <c r="AU16" s="11">
        <v>9.9999999999999645E-2</v>
      </c>
      <c r="AV16" s="11">
        <v>0.2449489742783178</v>
      </c>
      <c r="AW16" s="11">
        <v>1.2288205727444508</v>
      </c>
      <c r="AX16" s="11">
        <v>0.66332495807107961</v>
      </c>
      <c r="AY16" s="11">
        <v>0.42426406871192857</v>
      </c>
      <c r="AZ16" s="11">
        <v>0.6082762530298218</v>
      </c>
      <c r="BA16" s="11">
        <v>0.46904157598234292</v>
      </c>
      <c r="BB16" s="11">
        <v>0.42426406871192834</v>
      </c>
      <c r="BC16" s="11">
        <v>0.45825756949558422</v>
      </c>
      <c r="BD16" s="11">
        <v>0.42426406871192857</v>
      </c>
      <c r="BE16" s="11">
        <v>0.14142135623730964</v>
      </c>
      <c r="BF16" s="11">
        <v>3.9648455203198019</v>
      </c>
      <c r="BG16" s="11">
        <v>3.562302626111375</v>
      </c>
      <c r="BH16" s="11">
        <v>4.1170377700477809</v>
      </c>
      <c r="BI16" s="11">
        <v>2.9866369046136159</v>
      </c>
      <c r="BJ16" s="11">
        <v>3.7296112397943029</v>
      </c>
      <c r="BK16" s="11">
        <v>3.3256578296631782</v>
      </c>
      <c r="BL16" s="11">
        <v>3.7282703764614502</v>
      </c>
      <c r="BM16" s="11">
        <v>2.2113344387495979</v>
      </c>
      <c r="BN16" s="11">
        <v>3.691882988394946</v>
      </c>
      <c r="BO16" s="11">
        <v>2.7802877548915683</v>
      </c>
      <c r="BP16" s="11">
        <v>2.5690465157330258</v>
      </c>
      <c r="BQ16" s="11">
        <v>3.154362059117501</v>
      </c>
      <c r="BR16" s="11">
        <v>3.0545048698602528</v>
      </c>
      <c r="BS16" s="11">
        <v>3.6249137920783716</v>
      </c>
      <c r="BT16" s="11">
        <v>2.495996794869737</v>
      </c>
      <c r="BU16" s="11">
        <v>3.5818989377144637</v>
      </c>
      <c r="BV16" s="11">
        <v>3.348133808556641</v>
      </c>
      <c r="BW16" s="11">
        <v>2.920616373302046</v>
      </c>
      <c r="BX16" s="11">
        <v>3.6837480912787726</v>
      </c>
      <c r="BY16" s="11">
        <v>2.7820855486487113</v>
      </c>
      <c r="BZ16" s="11">
        <v>3.7815340802378072</v>
      </c>
      <c r="CA16" s="11">
        <v>3.0049958402633439</v>
      </c>
      <c r="CB16" s="11">
        <v>3.9686269665968861</v>
      </c>
      <c r="CC16" s="11">
        <v>3.5791060336346563</v>
      </c>
      <c r="CD16" s="11">
        <v>3.3555923471125038</v>
      </c>
      <c r="CE16" s="11">
        <v>3.5454195802471675</v>
      </c>
      <c r="CF16" s="11">
        <v>3.9912404086950208</v>
      </c>
      <c r="CG16" s="11">
        <v>4.1892720131306822</v>
      </c>
      <c r="CH16" s="11">
        <v>3.455430508634199</v>
      </c>
      <c r="CI16" s="11">
        <v>2.4020824298928627</v>
      </c>
      <c r="CJ16" s="11">
        <v>2.7110883423451919</v>
      </c>
      <c r="CK16" s="11">
        <v>2.5942243542145698</v>
      </c>
      <c r="CL16" s="11">
        <v>2.8089143810376278</v>
      </c>
      <c r="CM16" s="11">
        <v>4.0509258201058183</v>
      </c>
      <c r="CN16" s="11">
        <v>3.3181320046074116</v>
      </c>
      <c r="CO16" s="11">
        <v>3.4583232931581165</v>
      </c>
      <c r="CP16" s="11">
        <v>3.8613469152615649</v>
      </c>
      <c r="CQ16" s="11">
        <v>3.5383612025908269</v>
      </c>
      <c r="CR16" s="11">
        <v>2.9137604568666928</v>
      </c>
      <c r="CS16" s="11">
        <v>2.9189039038652846</v>
      </c>
      <c r="CT16" s="11">
        <v>3.2093613071762426</v>
      </c>
      <c r="CU16" s="11">
        <v>3.5242020373412188</v>
      </c>
      <c r="CV16" s="11">
        <v>2.9206163733020465</v>
      </c>
      <c r="CW16" s="11">
        <v>2.2561028345356955</v>
      </c>
      <c r="CX16" s="11">
        <v>3.0577769702841313</v>
      </c>
      <c r="CY16" s="11">
        <v>2.9899832775452109</v>
      </c>
      <c r="CZ16" s="11">
        <v>3.039736830714133</v>
      </c>
      <c r="DA16" s="11">
        <v>3.2771939216347881</v>
      </c>
      <c r="DB16" s="11">
        <v>1.969771560359221</v>
      </c>
      <c r="DC16" s="11">
        <v>2.9698484809834995</v>
      </c>
      <c r="DD16" s="11">
        <v>5.2191953402799554</v>
      </c>
      <c r="DE16" s="11">
        <v>4.1206795556073024</v>
      </c>
      <c r="DF16" s="11">
        <v>5.2478567053607703</v>
      </c>
      <c r="DG16" s="11">
        <v>4.6162755550335168</v>
      </c>
      <c r="DH16" s="11">
        <v>4.9899899799498595</v>
      </c>
      <c r="DI16" s="11">
        <v>6.0448325038829642</v>
      </c>
      <c r="DJ16" s="11">
        <v>3.4741905532080417</v>
      </c>
      <c r="DK16" s="11">
        <v>5.5803225713214824</v>
      </c>
      <c r="DL16" s="11">
        <v>4.9749371855330997</v>
      </c>
      <c r="DM16" s="11">
        <v>5.5973207876626114</v>
      </c>
      <c r="DN16" s="11">
        <v>4.3</v>
      </c>
      <c r="DO16" s="11">
        <v>4.4474711915874172</v>
      </c>
      <c r="DP16" s="11">
        <v>4.7968739820845823</v>
      </c>
      <c r="DQ16" s="11">
        <v>4.0975602497095753</v>
      </c>
      <c r="DR16" s="11">
        <v>4.3358966777357599</v>
      </c>
      <c r="DS16" s="11">
        <v>4.5661800227323495</v>
      </c>
      <c r="DT16" s="11">
        <v>4.5793012567421245</v>
      </c>
      <c r="DU16" s="11">
        <v>6.2040309476984401</v>
      </c>
      <c r="DV16" s="11">
        <v>6.4420493633625631</v>
      </c>
      <c r="DW16" s="11">
        <v>4.0472212689696123</v>
      </c>
      <c r="DX16" s="11">
        <v>5.0695167422546303</v>
      </c>
      <c r="DY16" s="11">
        <v>3.9395431207184419</v>
      </c>
      <c r="DZ16" s="11">
        <v>6.1587336360651292</v>
      </c>
      <c r="EA16" s="11">
        <v>4.0373258476372706</v>
      </c>
      <c r="EB16" s="11">
        <v>4.914264950122246</v>
      </c>
      <c r="EC16" s="11">
        <v>5.2621288467691478</v>
      </c>
      <c r="ED16" s="11">
        <v>3.905124837953327</v>
      </c>
      <c r="EE16" s="11">
        <v>3.9357337308308855</v>
      </c>
      <c r="EF16" s="11">
        <v>4.7686476070265451</v>
      </c>
      <c r="EG16" s="11">
        <v>5.044799302251775</v>
      </c>
      <c r="EH16" s="11">
        <v>5.4927224579437839</v>
      </c>
      <c r="EI16" s="11">
        <v>5.9849812029780018</v>
      </c>
      <c r="EJ16" s="11">
        <v>4.8093658625644187</v>
      </c>
      <c r="EK16" s="11">
        <v>4.0865633483405102</v>
      </c>
      <c r="EL16" s="11">
        <v>4.483302354291979</v>
      </c>
      <c r="EM16" s="11">
        <v>5.7463031594234559</v>
      </c>
      <c r="EN16" s="11">
        <v>4.8311489316724652</v>
      </c>
      <c r="EO16" s="11">
        <v>4.5398237851264671</v>
      </c>
      <c r="EP16" s="11">
        <v>3.8223029707232783</v>
      </c>
      <c r="EQ16" s="11">
        <v>4.7455242070818695</v>
      </c>
      <c r="ER16" s="11">
        <v>4.9628620774710228</v>
      </c>
      <c r="ES16" s="11">
        <v>4.5902069670114001</v>
      </c>
      <c r="ET16" s="11">
        <v>4.1206795556073024</v>
      </c>
      <c r="EU16" s="11">
        <v>5.2009614495783367</v>
      </c>
      <c r="EV16" s="11">
        <v>5.0823223038292253</v>
      </c>
      <c r="EW16" s="11">
        <v>4.5989129150267676</v>
      </c>
      <c r="EX16" s="11">
        <v>4.2</v>
      </c>
      <c r="EY16" s="11">
        <v>4.3977266854592045</v>
      </c>
      <c r="EZ16" s="11">
        <v>4.5891175622335068</v>
      </c>
      <c r="FA16" s="11">
        <v>4.0607881008493907</v>
      </c>
    </row>
    <row r="17" spans="1:157" x14ac:dyDescent="0.7">
      <c r="A17">
        <v>5.7</v>
      </c>
      <c r="B17">
        <v>4.4000000000000004</v>
      </c>
      <c r="C17">
        <v>1.5</v>
      </c>
      <c r="D17">
        <v>0.4</v>
      </c>
      <c r="E17">
        <v>1</v>
      </c>
      <c r="G17" s="9" t="s">
        <v>62</v>
      </c>
      <c r="H17" s="11">
        <v>0.9219544457292882</v>
      </c>
      <c r="I17" s="11">
        <v>0.50990195135927852</v>
      </c>
      <c r="J17" s="11">
        <v>0.43588989435406739</v>
      </c>
      <c r="K17" s="11">
        <v>0.29999999999999971</v>
      </c>
      <c r="L17" s="11">
        <v>0.92195444572928864</v>
      </c>
      <c r="M17" s="11">
        <v>1.4594519519326423</v>
      </c>
      <c r="N17" s="11">
        <v>0.54772255750516585</v>
      </c>
      <c r="O17" s="11">
        <v>0.78740078740118091</v>
      </c>
      <c r="P17" s="11"/>
      <c r="Q17" s="11">
        <v>0.55677643628300233</v>
      </c>
      <c r="R17" s="11">
        <v>1.2845232578665131</v>
      </c>
      <c r="S17" s="11">
        <v>0.6708203932499367</v>
      </c>
      <c r="T17" s="11">
        <v>0.42426406871192807</v>
      </c>
      <c r="U17" s="11">
        <v>0.34641016151377552</v>
      </c>
      <c r="V17" s="11">
        <v>1.7916472867168913</v>
      </c>
      <c r="W17" s="11">
        <v>1.9974984355438181</v>
      </c>
      <c r="X17" s="11">
        <v>1.4317821063276353</v>
      </c>
      <c r="Y17" s="11">
        <v>0.92736184954956991</v>
      </c>
      <c r="Z17" s="11">
        <v>1.6124515496597096</v>
      </c>
      <c r="AA17" s="11">
        <v>1.1489125293076052</v>
      </c>
      <c r="AB17" s="11">
        <v>1.1575836902790226</v>
      </c>
      <c r="AC17" s="11">
        <v>1.0862780491200212</v>
      </c>
      <c r="AD17" s="11">
        <v>0.83066238629180744</v>
      </c>
      <c r="AE17" s="11">
        <v>0.91104335791442925</v>
      </c>
      <c r="AF17" s="11">
        <v>0.81240384046359582</v>
      </c>
      <c r="AG17" s="11">
        <v>0.64031242374328468</v>
      </c>
      <c r="AH17" s="11">
        <v>0.83066238629180733</v>
      </c>
      <c r="AI17" s="11">
        <v>1.004987562112089</v>
      </c>
      <c r="AJ17" s="11">
        <v>0.94339811320566025</v>
      </c>
      <c r="AK17" s="11">
        <v>0.46904157598234308</v>
      </c>
      <c r="AL17" s="11">
        <v>0.48989794855663532</v>
      </c>
      <c r="AM17" s="11">
        <v>1.1401754250991381</v>
      </c>
      <c r="AN17" s="11">
        <v>1.4491376746189435</v>
      </c>
      <c r="AO17" s="11">
        <v>1.70293863659264</v>
      </c>
      <c r="AP17" s="11">
        <v>0.55677643628300233</v>
      </c>
      <c r="AQ17" s="11">
        <v>0.69999999999999984</v>
      </c>
      <c r="AR17" s="11">
        <v>1.2569805089976533</v>
      </c>
      <c r="AS17" s="11">
        <v>0.55677643628300233</v>
      </c>
      <c r="AT17" s="11">
        <v>0.14142135623730948</v>
      </c>
      <c r="AU17" s="11">
        <v>0.86602540378443804</v>
      </c>
      <c r="AV17" s="11">
        <v>0.86023252670426253</v>
      </c>
      <c r="AW17" s="11">
        <v>0.62449979983983983</v>
      </c>
      <c r="AX17" s="11">
        <v>0.31622776601683816</v>
      </c>
      <c r="AY17" s="11">
        <v>0.95916630466254371</v>
      </c>
      <c r="AZ17" s="11">
        <v>1.2609520212918488</v>
      </c>
      <c r="BA17" s="11">
        <v>0.42426406871192807</v>
      </c>
      <c r="BB17" s="11">
        <v>1.1575836902790222</v>
      </c>
      <c r="BC17" s="11">
        <v>0.36055512754639879</v>
      </c>
      <c r="BD17" s="11">
        <v>1.2083045973594571</v>
      </c>
      <c r="BE17" s="11">
        <v>0.72111025509279758</v>
      </c>
      <c r="BF17" s="11">
        <v>4.3794976880916385</v>
      </c>
      <c r="BG17" s="11">
        <v>3.9230090491866063</v>
      </c>
      <c r="BH17" s="11">
        <v>4.4977772288098041</v>
      </c>
      <c r="BI17" s="11">
        <v>3.0886890422961004</v>
      </c>
      <c r="BJ17" s="11">
        <v>4.0435133238311458</v>
      </c>
      <c r="BK17" s="11">
        <v>3.5383612025908269</v>
      </c>
      <c r="BL17" s="11">
        <v>4.0767634221279021</v>
      </c>
      <c r="BM17" s="11">
        <v>2.179449471770337</v>
      </c>
      <c r="BN17" s="11">
        <v>4.0360872141221122</v>
      </c>
      <c r="BO17" s="11">
        <v>2.8930952282978866</v>
      </c>
      <c r="BP17" s="11">
        <v>2.4939927826679855</v>
      </c>
      <c r="BQ17" s="11">
        <v>3.4336569426778794</v>
      </c>
      <c r="BR17" s="11">
        <v>3.2326459750489227</v>
      </c>
      <c r="BS17" s="11">
        <v>3.9012818406262317</v>
      </c>
      <c r="BT17" s="11">
        <v>2.7367864366808017</v>
      </c>
      <c r="BU17" s="11">
        <v>3.9711459303329564</v>
      </c>
      <c r="BV17" s="11">
        <v>3.5707142142714248</v>
      </c>
      <c r="BW17" s="11">
        <v>3.1511902513177454</v>
      </c>
      <c r="BX17" s="11">
        <v>3.8768543949960255</v>
      </c>
      <c r="BY17" s="11">
        <v>2.9427877939124318</v>
      </c>
      <c r="BZ17" s="11">
        <v>4.0570925550201586</v>
      </c>
      <c r="CA17" s="11">
        <v>3.2969683043669074</v>
      </c>
      <c r="CB17" s="11">
        <v>4.2083250825001635</v>
      </c>
      <c r="CC17" s="11">
        <v>3.8457769046058821</v>
      </c>
      <c r="CD17" s="11">
        <v>3.6905284174491872</v>
      </c>
      <c r="CE17" s="11">
        <v>3.9102429592034307</v>
      </c>
      <c r="CF17" s="11">
        <v>4.3324358044868934</v>
      </c>
      <c r="CG17" s="11">
        <v>4.5287967496897004</v>
      </c>
      <c r="CH17" s="11">
        <v>3.722902093797257</v>
      </c>
      <c r="CI17" s="11">
        <v>2.613426869074396</v>
      </c>
      <c r="CJ17" s="11">
        <v>2.8337254630609507</v>
      </c>
      <c r="CK17" s="11">
        <v>2.7184554438136375</v>
      </c>
      <c r="CL17" s="11">
        <v>3.0413812651491097</v>
      </c>
      <c r="CM17" s="11">
        <v>4.2720018726587652</v>
      </c>
      <c r="CN17" s="11">
        <v>3.5085609585697668</v>
      </c>
      <c r="CO17" s="11">
        <v>3.7920970451717082</v>
      </c>
      <c r="CP17" s="11">
        <v>4.2320207938997658</v>
      </c>
      <c r="CQ17" s="11">
        <v>3.7656340767525465</v>
      </c>
      <c r="CR17" s="11">
        <v>3.1543620591175006</v>
      </c>
      <c r="CS17" s="11">
        <v>3.056141357987225</v>
      </c>
      <c r="CT17" s="11">
        <v>3.3615472627943226</v>
      </c>
      <c r="CU17" s="11">
        <v>3.8183766184073562</v>
      </c>
      <c r="CV17" s="11">
        <v>3.1320919526731648</v>
      </c>
      <c r="CW17" s="11">
        <v>2.2293496809607953</v>
      </c>
      <c r="CX17" s="11">
        <v>3.2449961479175906</v>
      </c>
      <c r="CY17" s="11">
        <v>3.2465366161495854</v>
      </c>
      <c r="CZ17" s="11">
        <v>3.2771939216347881</v>
      </c>
      <c r="DA17" s="11">
        <v>3.5860842154082215</v>
      </c>
      <c r="DB17" s="11">
        <v>2.0049937655763421</v>
      </c>
      <c r="DC17" s="11">
        <v>3.1937438845342623</v>
      </c>
      <c r="DD17" s="11">
        <v>5.4972720507539004</v>
      </c>
      <c r="DE17" s="11">
        <v>4.3104524124504602</v>
      </c>
      <c r="DF17" s="11">
        <v>5.5821142947811451</v>
      </c>
      <c r="DG17" s="11">
        <v>4.8795491595023401</v>
      </c>
      <c r="DH17" s="11">
        <v>5.2706735812417751</v>
      </c>
      <c r="DI17" s="11">
        <v>6.3953107821277912</v>
      </c>
      <c r="DJ17" s="11">
        <v>3.5028559776273989</v>
      </c>
      <c r="DK17" s="11">
        <v>5.9143892330484986</v>
      </c>
      <c r="DL17" s="11">
        <v>5.2316345438113316</v>
      </c>
      <c r="DM17" s="11">
        <v>5.9757844673314642</v>
      </c>
      <c r="DN17" s="11">
        <v>4.6292547996410827</v>
      </c>
      <c r="DO17" s="11">
        <v>4.7053161424074368</v>
      </c>
      <c r="DP17" s="11">
        <v>5.117616632769594</v>
      </c>
      <c r="DQ17" s="11">
        <v>4.2485291572496005</v>
      </c>
      <c r="DR17" s="11">
        <v>4.5276925690687078</v>
      </c>
      <c r="DS17" s="11">
        <v>4.86929152957594</v>
      </c>
      <c r="DT17" s="11">
        <v>4.8774993593028793</v>
      </c>
      <c r="DU17" s="11">
        <v>6.6174013026262815</v>
      </c>
      <c r="DV17" s="11">
        <v>6.7557383016218138</v>
      </c>
      <c r="DW17" s="11">
        <v>4.2071367935925261</v>
      </c>
      <c r="DX17" s="11">
        <v>5.4074023338383101</v>
      </c>
      <c r="DY17" s="11">
        <v>4.1158231254513362</v>
      </c>
      <c r="DZ17" s="11">
        <v>6.4984613563519797</v>
      </c>
      <c r="EA17" s="11">
        <v>4.2965102117881671</v>
      </c>
      <c r="EB17" s="11">
        <v>5.2488093888042844</v>
      </c>
      <c r="EC17" s="11">
        <v>5.6258332716140815</v>
      </c>
      <c r="ED17" s="11">
        <v>4.1677331968349414</v>
      </c>
      <c r="EE17" s="11">
        <v>4.2083250825001626</v>
      </c>
      <c r="EF17" s="11">
        <v>5.0259327492516244</v>
      </c>
      <c r="EG17" s="11">
        <v>5.4009258465563104</v>
      </c>
      <c r="EH17" s="11">
        <v>5.8300943388593636</v>
      </c>
      <c r="EI17" s="11">
        <v>6.4265076052238514</v>
      </c>
      <c r="EJ17" s="11">
        <v>5.0645829048402389</v>
      </c>
      <c r="EK17" s="11">
        <v>4.3588989435406731</v>
      </c>
      <c r="EL17" s="11">
        <v>4.6968074263269504</v>
      </c>
      <c r="EM17" s="11">
        <v>6.1155539405682617</v>
      </c>
      <c r="EN17" s="11">
        <v>5.1322509681425359</v>
      </c>
      <c r="EO17" s="11">
        <v>4.8383881613611779</v>
      </c>
      <c r="EP17" s="11">
        <v>4.0853396431630991</v>
      </c>
      <c r="EQ17" s="11">
        <v>5.0892042599997884</v>
      </c>
      <c r="ER17" s="11">
        <v>5.2735187493740829</v>
      </c>
      <c r="ES17" s="11">
        <v>4.9386232899462978</v>
      </c>
      <c r="ET17" s="11">
        <v>4.3104524124504602</v>
      </c>
      <c r="EU17" s="11">
        <v>5.5235857918565907</v>
      </c>
      <c r="EV17" s="11">
        <v>5.4064775963653089</v>
      </c>
      <c r="EW17" s="11">
        <v>4.914264950122246</v>
      </c>
      <c r="EX17" s="11">
        <v>4.4294469180700196</v>
      </c>
      <c r="EY17" s="11">
        <v>4.7010637094172631</v>
      </c>
      <c r="EZ17" s="11">
        <v>4.8887626246321263</v>
      </c>
      <c r="FA17" s="11">
        <v>4.3023249528597907</v>
      </c>
    </row>
    <row r="18" spans="1:157" x14ac:dyDescent="0.7">
      <c r="A18">
        <v>5.4</v>
      </c>
      <c r="B18">
        <v>3.9</v>
      </c>
      <c r="C18">
        <v>1.3</v>
      </c>
      <c r="D18">
        <v>0.4</v>
      </c>
      <c r="E18">
        <v>1</v>
      </c>
      <c r="G18" s="9" t="s">
        <v>63</v>
      </c>
      <c r="H18" s="11">
        <v>0.46904157598234258</v>
      </c>
      <c r="I18" s="11">
        <v>0.17320508075688784</v>
      </c>
      <c r="J18" s="11">
        <v>0.31622776601683805</v>
      </c>
      <c r="K18" s="11">
        <v>0.31622776601683861</v>
      </c>
      <c r="L18" s="11">
        <v>0.52915026221291805</v>
      </c>
      <c r="M18" s="11">
        <v>1.0099504938362076</v>
      </c>
      <c r="N18" s="11">
        <v>0.4795831523312723</v>
      </c>
      <c r="O18" s="11">
        <v>0.33166247903553969</v>
      </c>
      <c r="P18" s="11">
        <v>0.55677643628300233</v>
      </c>
      <c r="Q18" s="11"/>
      <c r="R18" s="11">
        <v>0.78740078740118113</v>
      </c>
      <c r="S18" s="11">
        <v>0.34641016151377552</v>
      </c>
      <c r="T18" s="11">
        <v>0.17320508075688812</v>
      </c>
      <c r="U18" s="11">
        <v>0.72801098892805227</v>
      </c>
      <c r="V18" s="11">
        <v>1.3114877048603997</v>
      </c>
      <c r="W18" s="11">
        <v>1.5556349186104046</v>
      </c>
      <c r="X18" s="11">
        <v>1.0099504938362076</v>
      </c>
      <c r="Y18" s="11">
        <v>0.49999999999999961</v>
      </c>
      <c r="Z18" s="11">
        <v>1.0999999999999996</v>
      </c>
      <c r="AA18" s="11">
        <v>0.75498344352707458</v>
      </c>
      <c r="AB18" s="11">
        <v>0.62449979983983972</v>
      </c>
      <c r="AC18" s="11">
        <v>0.69999999999999984</v>
      </c>
      <c r="AD18" s="11">
        <v>0.77459666924148363</v>
      </c>
      <c r="AE18" s="11">
        <v>0.52915026221291772</v>
      </c>
      <c r="AF18" s="11">
        <v>0.51961524227066314</v>
      </c>
      <c r="AG18" s="11">
        <v>0.19999999999999993</v>
      </c>
      <c r="AH18" s="11">
        <v>0.44721359549995782</v>
      </c>
      <c r="AI18" s="11">
        <v>0.50990195135927829</v>
      </c>
      <c r="AJ18" s="11">
        <v>0.44721359549995776</v>
      </c>
      <c r="AK18" s="11">
        <v>0.26457513110645925</v>
      </c>
      <c r="AL18" s="11">
        <v>0.17320508075688809</v>
      </c>
      <c r="AM18" s="11">
        <v>0.65574385243020006</v>
      </c>
      <c r="AN18" s="11">
        <v>1.0440306508910546</v>
      </c>
      <c r="AO18" s="11">
        <v>1.260952021291849</v>
      </c>
      <c r="AP18" s="11">
        <v>0</v>
      </c>
      <c r="AQ18" s="11">
        <v>0.34641016151377541</v>
      </c>
      <c r="AR18" s="11">
        <v>0.75498344352707469</v>
      </c>
      <c r="AS18" s="11">
        <v>0</v>
      </c>
      <c r="AT18" s="11">
        <v>0.55677643628300222</v>
      </c>
      <c r="AU18" s="11">
        <v>0.37416573867739361</v>
      </c>
      <c r="AV18" s="11">
        <v>0.49999999999999983</v>
      </c>
      <c r="AW18" s="11">
        <v>0.93808315196468628</v>
      </c>
      <c r="AX18" s="11">
        <v>0.55677643628300222</v>
      </c>
      <c r="AY18" s="11">
        <v>0.65574385243019995</v>
      </c>
      <c r="AZ18" s="11">
        <v>0.88317608663278435</v>
      </c>
      <c r="BA18" s="11">
        <v>0.2645751311064593</v>
      </c>
      <c r="BB18" s="11">
        <v>0.74161984870956588</v>
      </c>
      <c r="BC18" s="11">
        <v>0.34641016151377613</v>
      </c>
      <c r="BD18" s="11">
        <v>0.72801098892805161</v>
      </c>
      <c r="BE18" s="11">
        <v>0.26457513110645875</v>
      </c>
      <c r="BF18" s="11">
        <v>4.0435133238311458</v>
      </c>
      <c r="BG18" s="11">
        <v>3.6359317925395684</v>
      </c>
      <c r="BH18" s="11">
        <v>4.1856899072912706</v>
      </c>
      <c r="BI18" s="11">
        <v>2.947880594596735</v>
      </c>
      <c r="BJ18" s="11">
        <v>3.7709415269929596</v>
      </c>
      <c r="BK18" s="11">
        <v>3.3421549934136805</v>
      </c>
      <c r="BL18" s="11">
        <v>3.8065732621348563</v>
      </c>
      <c r="BM18" s="11">
        <v>2.1307275752662513</v>
      </c>
      <c r="BN18" s="11">
        <v>3.7389838191679829</v>
      </c>
      <c r="BO18" s="11">
        <v>2.7748873851023212</v>
      </c>
      <c r="BP18" s="11">
        <v>2.4556058315617353</v>
      </c>
      <c r="BQ18" s="11">
        <v>3.2031234756093934</v>
      </c>
      <c r="BR18" s="11">
        <v>3.0133038346638727</v>
      </c>
      <c r="BS18" s="11">
        <v>3.6619666847201109</v>
      </c>
      <c r="BT18" s="11">
        <v>2.5258661880630173</v>
      </c>
      <c r="BU18" s="11">
        <v>3.6523964735499352</v>
      </c>
      <c r="BV18" s="11">
        <v>3.3852621759621511</v>
      </c>
      <c r="BW18" s="11">
        <v>2.922327839240491</v>
      </c>
      <c r="BX18" s="11">
        <v>3.6687872655688283</v>
      </c>
      <c r="BY18" s="11">
        <v>2.758622844826744</v>
      </c>
      <c r="BZ18" s="11">
        <v>3.8457769046058821</v>
      </c>
      <c r="CA18" s="11">
        <v>3.0364452901377952</v>
      </c>
      <c r="CB18" s="11">
        <v>3.9799497484264799</v>
      </c>
      <c r="CC18" s="11">
        <v>3.602776706930364</v>
      </c>
      <c r="CD18" s="11">
        <v>3.4014702703389896</v>
      </c>
      <c r="CE18" s="11">
        <v>3.6055512754639891</v>
      </c>
      <c r="CF18" s="11">
        <v>4.0348482003664019</v>
      </c>
      <c r="CG18" s="11">
        <v>4.2497058721751557</v>
      </c>
      <c r="CH18" s="11">
        <v>3.4942810419312296</v>
      </c>
      <c r="CI18" s="11">
        <v>2.3874672772626644</v>
      </c>
      <c r="CJ18" s="11">
        <v>2.6720778431774774</v>
      </c>
      <c r="CK18" s="11">
        <v>2.5495097567963922</v>
      </c>
      <c r="CL18" s="11">
        <v>2.8178005607210741</v>
      </c>
      <c r="CM18" s="11">
        <v>4.0718546143004666</v>
      </c>
      <c r="CN18" s="11">
        <v>3.3496268448888449</v>
      </c>
      <c r="CO18" s="11">
        <v>3.5425979167836701</v>
      </c>
      <c r="CP18" s="11">
        <v>3.9293765408776999</v>
      </c>
      <c r="CQ18" s="11">
        <v>3.5284557528754701</v>
      </c>
      <c r="CR18" s="11">
        <v>2.9495762407505248</v>
      </c>
      <c r="CS18" s="11">
        <v>2.9</v>
      </c>
      <c r="CT18" s="11">
        <v>3.1984371183438953</v>
      </c>
      <c r="CU18" s="11">
        <v>3.5707142142714243</v>
      </c>
      <c r="CV18" s="11">
        <v>2.9189039038652846</v>
      </c>
      <c r="CW18" s="11">
        <v>2.16794833886788</v>
      </c>
      <c r="CX18" s="11">
        <v>3.0626785662227105</v>
      </c>
      <c r="CY18" s="11">
        <v>3.0248966924508349</v>
      </c>
      <c r="CZ18" s="11">
        <v>3.0675723300355937</v>
      </c>
      <c r="DA18" s="11">
        <v>3.3181320046074112</v>
      </c>
      <c r="DB18" s="11">
        <v>1.9104973174542801</v>
      </c>
      <c r="DC18" s="11">
        <v>2.9883105594967865</v>
      </c>
      <c r="DD18" s="11">
        <v>5.2924474489596962</v>
      </c>
      <c r="DE18" s="11">
        <v>4.1436698710201316</v>
      </c>
      <c r="DF18" s="11">
        <v>5.3113086899558004</v>
      </c>
      <c r="DG18" s="11">
        <v>4.658325879540846</v>
      </c>
      <c r="DH18" s="11">
        <v>5.0467811523782169</v>
      </c>
      <c r="DI18" s="11">
        <v>6.1081912216301806</v>
      </c>
      <c r="DJ18" s="11">
        <v>3.4525353003264136</v>
      </c>
      <c r="DK18" s="11">
        <v>5.632938842203064</v>
      </c>
      <c r="DL18" s="11">
        <v>4.99799959983992</v>
      </c>
      <c r="DM18" s="11">
        <v>5.6973678132976451</v>
      </c>
      <c r="DN18" s="11">
        <v>4.374928570845471</v>
      </c>
      <c r="DO18" s="11">
        <v>4.4821869662029945</v>
      </c>
      <c r="DP18" s="11">
        <v>4.8600411520891464</v>
      </c>
      <c r="DQ18" s="11">
        <v>4.1060930335295618</v>
      </c>
      <c r="DR18" s="11">
        <v>4.3760712974082123</v>
      </c>
      <c r="DS18" s="11">
        <v>4.6411205543489169</v>
      </c>
      <c r="DT18" s="11">
        <v>4.6324939287601881</v>
      </c>
      <c r="DU18" s="11">
        <v>6.3071388124885912</v>
      </c>
      <c r="DV18" s="11">
        <v>6.4876806333234374</v>
      </c>
      <c r="DW18" s="11">
        <v>4.0286474156967378</v>
      </c>
      <c r="DX18" s="11">
        <v>5.1468436929831078</v>
      </c>
      <c r="DY18" s="11">
        <v>3.9686269665968861</v>
      </c>
      <c r="DZ18" s="11">
        <v>6.2112800613078134</v>
      </c>
      <c r="EA18" s="11">
        <v>4.0706264874095242</v>
      </c>
      <c r="EB18" s="11">
        <v>4.991993589739474</v>
      </c>
      <c r="EC18" s="11">
        <v>5.332916650389353</v>
      </c>
      <c r="ED18" s="11">
        <v>3.944616584663204</v>
      </c>
      <c r="EE18" s="11">
        <v>3.9874804074753776</v>
      </c>
      <c r="EF18" s="11">
        <v>4.8114446894877636</v>
      </c>
      <c r="EG18" s="11">
        <v>5.102940328869229</v>
      </c>
      <c r="EH18" s="11">
        <v>5.5443665102516437</v>
      </c>
      <c r="EI18" s="11">
        <v>6.0917977642072136</v>
      </c>
      <c r="EJ18" s="11">
        <v>4.8538644398046387</v>
      </c>
      <c r="EK18" s="11">
        <v>4.1194659848091959</v>
      </c>
      <c r="EL18" s="11">
        <v>4.4933283877321939</v>
      </c>
      <c r="EM18" s="11">
        <v>5.818075283115542</v>
      </c>
      <c r="EN18" s="11">
        <v>4.9142649501222451</v>
      </c>
      <c r="EO18" s="11">
        <v>4.59782557302906</v>
      </c>
      <c r="EP18" s="11">
        <v>3.8729833462074166</v>
      </c>
      <c r="EQ18" s="11">
        <v>4.8176757881783621</v>
      </c>
      <c r="ER18" s="11">
        <v>5.0338851794612873</v>
      </c>
      <c r="ES18" s="11">
        <v>4.6690470119715002</v>
      </c>
      <c r="ET18" s="11">
        <v>4.1436698710201316</v>
      </c>
      <c r="EU18" s="11">
        <v>5.2744667976962374</v>
      </c>
      <c r="EV18" s="11">
        <v>5.1652686280579836</v>
      </c>
      <c r="EW18" s="11">
        <v>4.6669047558312142</v>
      </c>
      <c r="EX18" s="11">
        <v>4.2201895692018381</v>
      </c>
      <c r="EY18" s="11">
        <v>4.457577817604534</v>
      </c>
      <c r="EZ18" s="11">
        <v>4.672258554489467</v>
      </c>
      <c r="FA18" s="11">
        <v>4.1060930335295618</v>
      </c>
    </row>
    <row r="19" spans="1:157" x14ac:dyDescent="0.7">
      <c r="A19">
        <v>5.0999999999999996</v>
      </c>
      <c r="B19">
        <v>3.5</v>
      </c>
      <c r="C19">
        <v>1.4</v>
      </c>
      <c r="D19">
        <v>0.3</v>
      </c>
      <c r="E19">
        <v>1</v>
      </c>
      <c r="G19" s="9" t="s">
        <v>64</v>
      </c>
      <c r="H19" s="11">
        <v>0.37416573867739483</v>
      </c>
      <c r="I19" s="11">
        <v>0.86602540378443882</v>
      </c>
      <c r="J19" s="11">
        <v>0.8831760866327848</v>
      </c>
      <c r="K19" s="11">
        <v>1.0000000000000007</v>
      </c>
      <c r="L19" s="11">
        <v>0.42426406871192884</v>
      </c>
      <c r="M19" s="11">
        <v>0.34641016151377529</v>
      </c>
      <c r="N19" s="11">
        <v>0.86602540378443937</v>
      </c>
      <c r="O19" s="11">
        <v>0.50000000000000044</v>
      </c>
      <c r="P19" s="11">
        <v>1.2845232578665131</v>
      </c>
      <c r="Q19" s="11">
        <v>0.78740078740118113</v>
      </c>
      <c r="R19" s="11"/>
      <c r="S19" s="11">
        <v>0.67823299831252748</v>
      </c>
      <c r="T19" s="11">
        <v>0.93273790530888201</v>
      </c>
      <c r="U19" s="11">
        <v>1.3674794331177347</v>
      </c>
      <c r="V19" s="11">
        <v>0.58309518948452965</v>
      </c>
      <c r="W19" s="11">
        <v>0.78740078740118125</v>
      </c>
      <c r="X19" s="11">
        <v>0.34641016151377529</v>
      </c>
      <c r="Y19" s="11">
        <v>0.38729833462074237</v>
      </c>
      <c r="Z19" s="11">
        <v>0.38729833462074142</v>
      </c>
      <c r="AA19" s="11">
        <v>0.33166247903554053</v>
      </c>
      <c r="AB19" s="11">
        <v>0.36055512754639912</v>
      </c>
      <c r="AC19" s="11">
        <v>0.36055512754639957</v>
      </c>
      <c r="AD19" s="11">
        <v>0.94868329805051443</v>
      </c>
      <c r="AE19" s="11">
        <v>0.6164414002968982</v>
      </c>
      <c r="AF19" s="11">
        <v>0.78102496759066597</v>
      </c>
      <c r="AG19" s="11">
        <v>0.81240384046359637</v>
      </c>
      <c r="AH19" s="11">
        <v>0.54772255750516652</v>
      </c>
      <c r="AI19" s="11">
        <v>0.28284271247461928</v>
      </c>
      <c r="AJ19" s="11">
        <v>0.37416573867739444</v>
      </c>
      <c r="AK19" s="11">
        <v>0.86602540378443882</v>
      </c>
      <c r="AL19" s="11">
        <v>0.85440037453175355</v>
      </c>
      <c r="AM19" s="11">
        <v>0.36055512754639918</v>
      </c>
      <c r="AN19" s="11">
        <v>0.45825756949558361</v>
      </c>
      <c r="AO19" s="11">
        <v>0.51961524227066314</v>
      </c>
      <c r="AP19" s="11">
        <v>0.78740078740118113</v>
      </c>
      <c r="AQ19" s="11">
        <v>0.70710678118654768</v>
      </c>
      <c r="AR19" s="11">
        <v>0.3</v>
      </c>
      <c r="AS19" s="11">
        <v>0.78740078740118113</v>
      </c>
      <c r="AT19" s="11">
        <v>1.2369316876852983</v>
      </c>
      <c r="AU19" s="11">
        <v>0.42426406871192923</v>
      </c>
      <c r="AV19" s="11">
        <v>0.50000000000000033</v>
      </c>
      <c r="AW19" s="11">
        <v>1.679285562374667</v>
      </c>
      <c r="AX19" s="11">
        <v>1.1357816691600546</v>
      </c>
      <c r="AY19" s="11">
        <v>0.60827625302982224</v>
      </c>
      <c r="AZ19" s="11">
        <v>0.54772255750516641</v>
      </c>
      <c r="BA19" s="11">
        <v>0.93273790530888201</v>
      </c>
      <c r="BB19" s="11">
        <v>0.33166247903554053</v>
      </c>
      <c r="BC19" s="11">
        <v>0.94868329805051443</v>
      </c>
      <c r="BD19" s="11">
        <v>0.10000000000000053</v>
      </c>
      <c r="BE19" s="11">
        <v>0.57445626465380339</v>
      </c>
      <c r="BF19" s="11">
        <v>3.8065732621348563</v>
      </c>
      <c r="BG19" s="11">
        <v>3.455430508634199</v>
      </c>
      <c r="BH19" s="11">
        <v>3.9824615503479754</v>
      </c>
      <c r="BI19" s="11">
        <v>3.0708305065568178</v>
      </c>
      <c r="BJ19" s="11">
        <v>3.6496575181789312</v>
      </c>
      <c r="BK19" s="11">
        <v>3.3331666624997918</v>
      </c>
      <c r="BL19" s="11">
        <v>3.6290494623248111</v>
      </c>
      <c r="BM19" s="11">
        <v>2.4124676163629637</v>
      </c>
      <c r="BN19" s="11">
        <v>3.5916569992135936</v>
      </c>
      <c r="BO19" s="11">
        <v>2.8705400188814649</v>
      </c>
      <c r="BP19" s="11">
        <v>2.7730849247724096</v>
      </c>
      <c r="BQ19" s="11">
        <v>3.117691453623979</v>
      </c>
      <c r="BR19" s="11">
        <v>3.082207001484488</v>
      </c>
      <c r="BS19" s="11">
        <v>3.5791060336346563</v>
      </c>
      <c r="BT19" s="11">
        <v>2.5099800796022267</v>
      </c>
      <c r="BU19" s="11">
        <v>3.4496376621320679</v>
      </c>
      <c r="BV19" s="11">
        <v>3.3496268448888449</v>
      </c>
      <c r="BW19" s="11">
        <v>2.9257477676655586</v>
      </c>
      <c r="BX19" s="11">
        <v>3.6851051545376556</v>
      </c>
      <c r="BY19" s="11">
        <v>2.8372521918222215</v>
      </c>
      <c r="BZ19" s="11">
        <v>3.7349698793966195</v>
      </c>
      <c r="CA19" s="11">
        <v>2.9597297173897483</v>
      </c>
      <c r="CB19" s="11">
        <v>3.9370039370059056</v>
      </c>
      <c r="CC19" s="11">
        <v>3.5411862419251547</v>
      </c>
      <c r="CD19" s="11">
        <v>3.2695565448543631</v>
      </c>
      <c r="CE19" s="11">
        <v>3.4322004603461025</v>
      </c>
      <c r="CF19" s="11">
        <v>3.8858718455450894</v>
      </c>
      <c r="CG19" s="11">
        <v>4.0841155713324273</v>
      </c>
      <c r="CH19" s="11">
        <v>3.4190641994557516</v>
      </c>
      <c r="CI19" s="11">
        <v>2.4372115213907879</v>
      </c>
      <c r="CJ19" s="11">
        <v>2.7928480087537886</v>
      </c>
      <c r="CK19" s="11">
        <v>2.679552201394853</v>
      </c>
      <c r="CL19" s="11">
        <v>2.8142494558940578</v>
      </c>
      <c r="CM19" s="11">
        <v>4.0348482003664028</v>
      </c>
      <c r="CN19" s="11">
        <v>3.3436506994600976</v>
      </c>
      <c r="CO19" s="11">
        <v>3.3778691508109073</v>
      </c>
      <c r="CP19" s="11">
        <v>3.7389838191679838</v>
      </c>
      <c r="CQ19" s="11">
        <v>3.5199431813596087</v>
      </c>
      <c r="CR19" s="11">
        <v>2.9154759474226499</v>
      </c>
      <c r="CS19" s="11">
        <v>2.98496231131986</v>
      </c>
      <c r="CT19" s="11">
        <v>3.2603680773802215</v>
      </c>
      <c r="CU19" s="11">
        <v>3.4684290392049246</v>
      </c>
      <c r="CV19" s="11">
        <v>2.9359836511806394</v>
      </c>
      <c r="CW19" s="11">
        <v>2.4494897427831783</v>
      </c>
      <c r="CX19" s="11">
        <v>3.0886890422961004</v>
      </c>
      <c r="CY19" s="11">
        <v>2.9782545223670862</v>
      </c>
      <c r="CZ19" s="11">
        <v>3.0380915061926625</v>
      </c>
      <c r="DA19" s="11">
        <v>3.2140317359976396</v>
      </c>
      <c r="DB19" s="11">
        <v>2.1424285285628555</v>
      </c>
      <c r="DC19" s="11">
        <v>2.9782545223670858</v>
      </c>
      <c r="DD19" s="11">
        <v>5.1487862647423999</v>
      </c>
      <c r="DE19" s="11">
        <v>4.1243181254602561</v>
      </c>
      <c r="DF19" s="11">
        <v>5.1332251070842396</v>
      </c>
      <c r="DG19" s="11">
        <v>4.5628938186199335</v>
      </c>
      <c r="DH19" s="11">
        <v>4.9183330509431746</v>
      </c>
      <c r="DI19" s="11">
        <v>5.9118525015429801</v>
      </c>
      <c r="DJ19" s="11">
        <v>3.5972211497209901</v>
      </c>
      <c r="DK19" s="11">
        <v>5.463515351859094</v>
      </c>
      <c r="DL19" s="11">
        <v>4.917316341257699</v>
      </c>
      <c r="DM19" s="11">
        <v>5.4497706373754848</v>
      </c>
      <c r="DN19" s="11">
        <v>4.2023802778901382</v>
      </c>
      <c r="DO19" s="11">
        <v>4.3965895873961216</v>
      </c>
      <c r="DP19" s="11">
        <v>4.6968074263269513</v>
      </c>
      <c r="DQ19" s="11">
        <v>4.1255302689472542</v>
      </c>
      <c r="DR19" s="11">
        <v>4.3324358044868934</v>
      </c>
      <c r="DS19" s="11">
        <v>4.483302354291979</v>
      </c>
      <c r="DT19" s="11">
        <v>4.5011109739707598</v>
      </c>
      <c r="DU19" s="11">
        <v>6.0282667492406139</v>
      </c>
      <c r="DV19" s="11">
        <v>6.3300868872393847</v>
      </c>
      <c r="DW19" s="11">
        <v>4.0681691213615983</v>
      </c>
      <c r="DX19" s="11">
        <v>4.9547956567349978</v>
      </c>
      <c r="DY19" s="11">
        <v>3.9560080889704969</v>
      </c>
      <c r="DZ19" s="11">
        <v>6.0315835400000886</v>
      </c>
      <c r="EA19" s="11">
        <v>3.9912404086950213</v>
      </c>
      <c r="EB19" s="11">
        <v>4.8062459362791667</v>
      </c>
      <c r="EC19" s="11">
        <v>5.1283525619832337</v>
      </c>
      <c r="ED19" s="11">
        <v>3.8600518131237567</v>
      </c>
      <c r="EE19" s="11">
        <v>3.8858718455450898</v>
      </c>
      <c r="EF19" s="11">
        <v>4.7148700936505126</v>
      </c>
      <c r="EG19" s="11">
        <v>4.917316341257699</v>
      </c>
      <c r="EH19" s="11">
        <v>5.372150407425317</v>
      </c>
      <c r="EI19" s="11">
        <v>5.7887822553625217</v>
      </c>
      <c r="EJ19" s="11">
        <v>4.7560487802376459</v>
      </c>
      <c r="EK19" s="11">
        <v>4.0336088060197408</v>
      </c>
      <c r="EL19" s="11">
        <v>4.466542286825459</v>
      </c>
      <c r="EM19" s="11">
        <v>5.5991070716677669</v>
      </c>
      <c r="EN19" s="11">
        <v>4.7486840282335061</v>
      </c>
      <c r="EO19" s="11">
        <v>4.46318272088428</v>
      </c>
      <c r="EP19" s="11">
        <v>3.7815340802378072</v>
      </c>
      <c r="EQ19" s="11">
        <v>4.6292547996410827</v>
      </c>
      <c r="ER19" s="11">
        <v>4.8682645778552338</v>
      </c>
      <c r="ES19" s="11">
        <v>4.4698993277254013</v>
      </c>
      <c r="ET19" s="11">
        <v>4.1243181254602561</v>
      </c>
      <c r="EU19" s="11">
        <v>5.0970579749498626</v>
      </c>
      <c r="EV19" s="11">
        <v>4.9779513858614575</v>
      </c>
      <c r="EW19" s="11">
        <v>4.5033320996790813</v>
      </c>
      <c r="EX19" s="11">
        <v>4.1701318923986088</v>
      </c>
      <c r="EY19" s="11">
        <v>4.3162483709814481</v>
      </c>
      <c r="EZ19" s="11">
        <v>4.5110974274559847</v>
      </c>
      <c r="FA19" s="11">
        <v>4.0323690307311901</v>
      </c>
    </row>
    <row r="20" spans="1:157" x14ac:dyDescent="0.7">
      <c r="A20">
        <v>5.7</v>
      </c>
      <c r="B20">
        <v>3.8</v>
      </c>
      <c r="C20">
        <v>1.7</v>
      </c>
      <c r="D20">
        <v>0.3</v>
      </c>
      <c r="E20">
        <v>1</v>
      </c>
      <c r="G20" s="9" t="s">
        <v>65</v>
      </c>
      <c r="H20" s="11">
        <v>0.37416573867739411</v>
      </c>
      <c r="I20" s="11">
        <v>0.45825756949558411</v>
      </c>
      <c r="J20" s="11">
        <v>0.37416573867739394</v>
      </c>
      <c r="K20" s="11">
        <v>0.37416573867739411</v>
      </c>
      <c r="L20" s="11">
        <v>0.34641016151377579</v>
      </c>
      <c r="M20" s="11">
        <v>0.81240384046359648</v>
      </c>
      <c r="N20" s="11">
        <v>0.30000000000000021</v>
      </c>
      <c r="O20" s="11">
        <v>0.22360679774997916</v>
      </c>
      <c r="P20" s="11">
        <v>0.6708203932499367</v>
      </c>
      <c r="Q20" s="11">
        <v>0.34641016151377552</v>
      </c>
      <c r="R20" s="11">
        <v>0.67823299831252748</v>
      </c>
      <c r="S20" s="11"/>
      <c r="T20" s="11">
        <v>0.45825756949558399</v>
      </c>
      <c r="U20" s="11">
        <v>0.81853527718724495</v>
      </c>
      <c r="V20" s="11">
        <v>1.2328828005937953</v>
      </c>
      <c r="W20" s="11">
        <v>1.363818169698586</v>
      </c>
      <c r="X20" s="11">
        <v>0.86023252670426309</v>
      </c>
      <c r="Y20" s="11">
        <v>0.38729833462074165</v>
      </c>
      <c r="Z20" s="11">
        <v>0.99498743710662019</v>
      </c>
      <c r="AA20" s="11">
        <v>0.51961524227066302</v>
      </c>
      <c r="AB20" s="11">
        <v>0.60827625302982247</v>
      </c>
      <c r="AC20" s="11">
        <v>0.47958315233127202</v>
      </c>
      <c r="AD20" s="11">
        <v>0.66332495807108016</v>
      </c>
      <c r="AE20" s="11">
        <v>0.44721359549995782</v>
      </c>
      <c r="AF20" s="11">
        <v>0.29999999999999982</v>
      </c>
      <c r="AG20" s="11">
        <v>0.44721359549995793</v>
      </c>
      <c r="AH20" s="11">
        <v>0.28284271247461912</v>
      </c>
      <c r="AI20" s="11">
        <v>0.42426406871192884</v>
      </c>
      <c r="AJ20" s="11">
        <v>0.44721359549995832</v>
      </c>
      <c r="AK20" s="11">
        <v>0.22360679774997858</v>
      </c>
      <c r="AL20" s="11">
        <v>0.29999999999999982</v>
      </c>
      <c r="AM20" s="11">
        <v>0.64031242374328545</v>
      </c>
      <c r="AN20" s="11">
        <v>0.81853527718724495</v>
      </c>
      <c r="AO20" s="11">
        <v>1.0816653826391971</v>
      </c>
      <c r="AP20" s="11">
        <v>0.34641016151377552</v>
      </c>
      <c r="AQ20" s="11">
        <v>0.48989794855663571</v>
      </c>
      <c r="AR20" s="11">
        <v>0.76811457478686096</v>
      </c>
      <c r="AS20" s="11">
        <v>0.34641016151377552</v>
      </c>
      <c r="AT20" s="11">
        <v>0.64031242374328445</v>
      </c>
      <c r="AU20" s="11">
        <v>0.31622776601683783</v>
      </c>
      <c r="AV20" s="11">
        <v>0.38729833462074187</v>
      </c>
      <c r="AW20" s="11">
        <v>1.1832159566199232</v>
      </c>
      <c r="AX20" s="11">
        <v>0.53851648071344993</v>
      </c>
      <c r="AY20" s="11">
        <v>0.45825756949558411</v>
      </c>
      <c r="AZ20" s="11">
        <v>0.61644140029689742</v>
      </c>
      <c r="BA20" s="11">
        <v>0.45825756949558394</v>
      </c>
      <c r="BB20" s="11">
        <v>0.49999999999999983</v>
      </c>
      <c r="BC20" s="11">
        <v>0.34641016151377552</v>
      </c>
      <c r="BD20" s="11">
        <v>0.59160797830996181</v>
      </c>
      <c r="BE20" s="11">
        <v>0.30000000000000027</v>
      </c>
      <c r="BF20" s="11">
        <v>3.9912404086950213</v>
      </c>
      <c r="BG20" s="11">
        <v>3.5637059362410923</v>
      </c>
      <c r="BH20" s="11">
        <v>4.1327956639543659</v>
      </c>
      <c r="BI20" s="11">
        <v>2.9444863728670914</v>
      </c>
      <c r="BJ20" s="11">
        <v>3.7336309405188937</v>
      </c>
      <c r="BK20" s="11">
        <v>3.2848135411313688</v>
      </c>
      <c r="BL20" s="11">
        <v>3.7188707963574106</v>
      </c>
      <c r="BM20" s="11">
        <v>2.1307275752662513</v>
      </c>
      <c r="BN20" s="11">
        <v>3.7013511046643495</v>
      </c>
      <c r="BO20" s="11">
        <v>2.7166155414412247</v>
      </c>
      <c r="BP20" s="11">
        <v>2.5</v>
      </c>
      <c r="BQ20" s="11">
        <v>3.13368792319848</v>
      </c>
      <c r="BR20" s="11">
        <v>3.0463092423455636</v>
      </c>
      <c r="BS20" s="11">
        <v>3.6041642581880198</v>
      </c>
      <c r="BT20" s="11">
        <v>2.4698178070456938</v>
      </c>
      <c r="BU20" s="11">
        <v>3.6027767069303644</v>
      </c>
      <c r="BV20" s="11">
        <v>3.3015148038438356</v>
      </c>
      <c r="BW20" s="11">
        <v>2.8948229652260253</v>
      </c>
      <c r="BX20" s="11">
        <v>3.6742346141747673</v>
      </c>
      <c r="BY20" s="11">
        <v>2.7477263328068169</v>
      </c>
      <c r="BZ20" s="11">
        <v>3.7483329627982624</v>
      </c>
      <c r="CA20" s="11">
        <v>3.003331483536241</v>
      </c>
      <c r="CB20" s="11">
        <v>3.954743986657038</v>
      </c>
      <c r="CC20" s="11">
        <v>3.5580893749314391</v>
      </c>
      <c r="CD20" s="11">
        <v>3.3630343441600474</v>
      </c>
      <c r="CE20" s="11">
        <v>3.5608987629529714</v>
      </c>
      <c r="CF20" s="11">
        <v>4.0049968789001573</v>
      </c>
      <c r="CG20" s="11">
        <v>4.1928510586473253</v>
      </c>
      <c r="CH20" s="11">
        <v>3.4336569426778794</v>
      </c>
      <c r="CI20" s="11">
        <v>2.3874672772626648</v>
      </c>
      <c r="CJ20" s="11">
        <v>2.6720778431774774</v>
      </c>
      <c r="CK20" s="11">
        <v>2.5573423705088847</v>
      </c>
      <c r="CL20" s="11">
        <v>2.7892651361962701</v>
      </c>
      <c r="CM20" s="11">
        <v>4.0174618853201327</v>
      </c>
      <c r="CN20" s="11">
        <v>3.2588341473600648</v>
      </c>
      <c r="CO20" s="11">
        <v>3.4365680554879168</v>
      </c>
      <c r="CP20" s="11">
        <v>3.872983346207417</v>
      </c>
      <c r="CQ20" s="11">
        <v>3.5369478367654792</v>
      </c>
      <c r="CR20" s="11">
        <v>2.8740215726399825</v>
      </c>
      <c r="CS20" s="11">
        <v>2.8757607689096809</v>
      </c>
      <c r="CT20" s="11">
        <v>3.1575306807693893</v>
      </c>
      <c r="CU20" s="11">
        <v>3.5057096285916205</v>
      </c>
      <c r="CV20" s="11">
        <v>2.8982753492378874</v>
      </c>
      <c r="CW20" s="11">
        <v>2.1863211109075444</v>
      </c>
      <c r="CX20" s="11">
        <v>3.0166206257996713</v>
      </c>
      <c r="CY20" s="11">
        <v>2.9546573405388314</v>
      </c>
      <c r="CZ20" s="11">
        <v>3.0049958402633439</v>
      </c>
      <c r="DA20" s="11">
        <v>3.2726136343907144</v>
      </c>
      <c r="DB20" s="11">
        <v>1.9157244060668017</v>
      </c>
      <c r="DC20" s="11">
        <v>2.9376861643136762</v>
      </c>
      <c r="DD20" s="11">
        <v>5.1874849397371747</v>
      </c>
      <c r="DE20" s="11">
        <v>4.0779897008207362</v>
      </c>
      <c r="DF20" s="11">
        <v>5.2488093888042844</v>
      </c>
      <c r="DG20" s="11">
        <v>4.5891175622335059</v>
      </c>
      <c r="DH20" s="11">
        <v>4.9689032995219371</v>
      </c>
      <c r="DI20" s="11">
        <v>6.0506198029623377</v>
      </c>
      <c r="DJ20" s="11">
        <v>3.3882148692194831</v>
      </c>
      <c r="DK20" s="11">
        <v>5.5812185049503293</v>
      </c>
      <c r="DL20" s="11">
        <v>4.9618544920221108</v>
      </c>
      <c r="DM20" s="11">
        <v>5.5982140009113621</v>
      </c>
      <c r="DN20" s="11">
        <v>4.2918527467749863</v>
      </c>
      <c r="DO20" s="11">
        <v>4.4305755833751439</v>
      </c>
      <c r="DP20" s="11">
        <v>4.793745925682753</v>
      </c>
      <c r="DQ20" s="11">
        <v>4.052159917870962</v>
      </c>
      <c r="DR20" s="11">
        <v>4.2953463189829053</v>
      </c>
      <c r="DS20" s="11">
        <v>4.5497252664309302</v>
      </c>
      <c r="DT20" s="11">
        <v>4.5628938186199335</v>
      </c>
      <c r="DU20" s="11">
        <v>6.2112800613078134</v>
      </c>
      <c r="DV20" s="11">
        <v>6.4459289477933286</v>
      </c>
      <c r="DW20" s="11">
        <v>4.0162171256046406</v>
      </c>
      <c r="DX20" s="11">
        <v>5.0665570163573603</v>
      </c>
      <c r="DY20" s="11">
        <v>3.889730067755345</v>
      </c>
      <c r="DZ20" s="11">
        <v>6.1660360037871982</v>
      </c>
      <c r="EA20" s="11">
        <v>4.0236799077461427</v>
      </c>
      <c r="EB20" s="11">
        <v>4.9030602688525047</v>
      </c>
      <c r="EC20" s="11">
        <v>5.2649786324352741</v>
      </c>
      <c r="ED20" s="11">
        <v>3.888444419044716</v>
      </c>
      <c r="EE20" s="11">
        <v>3.9115214431215897</v>
      </c>
      <c r="EF20" s="11">
        <v>4.7465777145223269</v>
      </c>
      <c r="EG20" s="11">
        <v>5.0517323761260347</v>
      </c>
      <c r="EH20" s="11">
        <v>5.5009090157900271</v>
      </c>
      <c r="EI20" s="11">
        <v>6.0041652209112311</v>
      </c>
      <c r="EJ20" s="11">
        <v>4.7874836814343293</v>
      </c>
      <c r="EK20" s="11">
        <v>4.0681691213615983</v>
      </c>
      <c r="EL20" s="11">
        <v>4.4463468150831416</v>
      </c>
      <c r="EM20" s="11">
        <v>5.7645468165329348</v>
      </c>
      <c r="EN20" s="11">
        <v>4.8052055106935851</v>
      </c>
      <c r="EO20" s="11">
        <v>4.5188494110780013</v>
      </c>
      <c r="EP20" s="11">
        <v>3.7947331922020551</v>
      </c>
      <c r="EQ20" s="11">
        <v>4.748684028233507</v>
      </c>
      <c r="ER20" s="11">
        <v>4.9537864306003341</v>
      </c>
      <c r="ES20" s="11">
        <v>4.5999999999999996</v>
      </c>
      <c r="ET20" s="11">
        <v>4.0779897008207362</v>
      </c>
      <c r="EU20" s="11">
        <v>5.1903757089443925</v>
      </c>
      <c r="EV20" s="11">
        <v>5.071488933242386</v>
      </c>
      <c r="EW20" s="11">
        <v>4.59782557302906</v>
      </c>
      <c r="EX20" s="11">
        <v>4.1844951905815355</v>
      </c>
      <c r="EY20" s="11">
        <v>4.3874821936960613</v>
      </c>
      <c r="EZ20" s="11">
        <v>4.5617978911828176</v>
      </c>
      <c r="FA20" s="11">
        <v>4.0224370722237532</v>
      </c>
    </row>
    <row r="21" spans="1:157" x14ac:dyDescent="0.7">
      <c r="A21">
        <v>5.0999999999999996</v>
      </c>
      <c r="B21">
        <v>3.8</v>
      </c>
      <c r="C21">
        <v>1.5</v>
      </c>
      <c r="D21">
        <v>0.3</v>
      </c>
      <c r="E21">
        <v>1</v>
      </c>
      <c r="G21" s="9" t="s">
        <v>66</v>
      </c>
      <c r="H21" s="11">
        <v>0.59160797830996159</v>
      </c>
      <c r="I21" s="11">
        <v>0.14142135623730989</v>
      </c>
      <c r="J21" s="11">
        <v>0.26457513110645903</v>
      </c>
      <c r="K21" s="11">
        <v>0.26457513110645925</v>
      </c>
      <c r="L21" s="11">
        <v>0.64031242374328501</v>
      </c>
      <c r="M21" s="11">
        <v>1.1618950038622253</v>
      </c>
      <c r="N21" s="11">
        <v>0.4898979485566356</v>
      </c>
      <c r="O21" s="11">
        <v>0.46904157598234297</v>
      </c>
      <c r="P21" s="11">
        <v>0.42426406871192807</v>
      </c>
      <c r="Q21" s="11">
        <v>0.17320508075688812</v>
      </c>
      <c r="R21" s="11">
        <v>0.93273790530888201</v>
      </c>
      <c r="S21" s="11">
        <v>0.45825756949558399</v>
      </c>
      <c r="T21" s="11"/>
      <c r="U21" s="11">
        <v>0.58309518948452999</v>
      </c>
      <c r="V21" s="11">
        <v>1.4317821063276353</v>
      </c>
      <c r="W21" s="11">
        <v>1.6941074346097422</v>
      </c>
      <c r="X21" s="11">
        <v>1.1269427669584646</v>
      </c>
      <c r="Y21" s="11">
        <v>0.61644140029689753</v>
      </c>
      <c r="Z21" s="11">
        <v>1.2569805089976536</v>
      </c>
      <c r="AA21" s="11">
        <v>0.88317608663278446</v>
      </c>
      <c r="AB21" s="11">
        <v>0.78740078740118147</v>
      </c>
      <c r="AC21" s="11">
        <v>0.82462112512353225</v>
      </c>
      <c r="AD21" s="11">
        <v>0.75498344352707503</v>
      </c>
      <c r="AE21" s="11">
        <v>0.65574385243019995</v>
      </c>
      <c r="AF21" s="11">
        <v>0.64807406984078597</v>
      </c>
      <c r="AG21" s="11">
        <v>0.30000000000000021</v>
      </c>
      <c r="AH21" s="11">
        <v>0.57445626465380295</v>
      </c>
      <c r="AI21" s="11">
        <v>0.65574385243020028</v>
      </c>
      <c r="AJ21" s="11">
        <v>0.57445626465380306</v>
      </c>
      <c r="AK21" s="11">
        <v>0.31622776601683805</v>
      </c>
      <c r="AL21" s="11">
        <v>0.24494897427831799</v>
      </c>
      <c r="AM21" s="11">
        <v>0.78740078740118147</v>
      </c>
      <c r="AN21" s="11">
        <v>1.1747340124470729</v>
      </c>
      <c r="AO21" s="11">
        <v>1.3928388277184121</v>
      </c>
      <c r="AP21" s="11">
        <v>0.17320508075688812</v>
      </c>
      <c r="AQ21" s="11">
        <v>0.36055512754639907</v>
      </c>
      <c r="AR21" s="11">
        <v>0.87177978870813488</v>
      </c>
      <c r="AS21" s="11">
        <v>0.17320508075688812</v>
      </c>
      <c r="AT21" s="11">
        <v>0.42426406871192801</v>
      </c>
      <c r="AU21" s="11">
        <v>0.51961524227066302</v>
      </c>
      <c r="AV21" s="11">
        <v>0.5830951894845301</v>
      </c>
      <c r="AW21" s="11">
        <v>0.7937253933193773</v>
      </c>
      <c r="AX21" s="11">
        <v>0.46904157598234258</v>
      </c>
      <c r="AY21" s="11">
        <v>0.761577310586391</v>
      </c>
      <c r="AZ21" s="11">
        <v>1.0344080432788598</v>
      </c>
      <c r="BA21" s="11">
        <v>0.19999999999999998</v>
      </c>
      <c r="BB21" s="11">
        <v>0.88317608663278446</v>
      </c>
      <c r="BC21" s="11">
        <v>0.30000000000000021</v>
      </c>
      <c r="BD21" s="11">
        <v>0.87177978870813488</v>
      </c>
      <c r="BE21" s="11">
        <v>0.37416573867739411</v>
      </c>
      <c r="BF21" s="11">
        <v>4.1785164831552359</v>
      </c>
      <c r="BG21" s="11">
        <v>3.7643060449437424</v>
      </c>
      <c r="BH21" s="11">
        <v>4.3162483709814481</v>
      </c>
      <c r="BI21" s="11">
        <v>3.0298514815086235</v>
      </c>
      <c r="BJ21" s="11">
        <v>3.8897300677553446</v>
      </c>
      <c r="BK21" s="11">
        <v>3.4496376621320683</v>
      </c>
      <c r="BL21" s="11">
        <v>3.9344631145812006</v>
      </c>
      <c r="BM21" s="11">
        <v>2.1886068628239288</v>
      </c>
      <c r="BN21" s="11">
        <v>3.8639358172723313</v>
      </c>
      <c r="BO21" s="11">
        <v>2.8618176042508368</v>
      </c>
      <c r="BP21" s="11">
        <v>2.5019992006393608</v>
      </c>
      <c r="BQ21" s="11">
        <v>3.3181320046074121</v>
      </c>
      <c r="BR21" s="11">
        <v>3.1064449134018135</v>
      </c>
      <c r="BS21" s="11">
        <v>3.7788887255382368</v>
      </c>
      <c r="BT21" s="11">
        <v>2.6324893162176366</v>
      </c>
      <c r="BU21" s="11">
        <v>3.7828560638755482</v>
      </c>
      <c r="BV21" s="11">
        <v>3.4942810419312296</v>
      </c>
      <c r="BW21" s="11">
        <v>3.0315012782448236</v>
      </c>
      <c r="BX21" s="11">
        <v>3.7643060449437424</v>
      </c>
      <c r="BY21" s="11">
        <v>2.8530685235374214</v>
      </c>
      <c r="BZ21" s="11">
        <v>3.9623225512317899</v>
      </c>
      <c r="CA21" s="11">
        <v>3.1511902513177459</v>
      </c>
      <c r="CB21" s="11">
        <v>4.0877866871939394</v>
      </c>
      <c r="CC21" s="11">
        <v>3.7188707963574106</v>
      </c>
      <c r="CD21" s="11">
        <v>3.5242020373412193</v>
      </c>
      <c r="CE21" s="11">
        <v>3.7322915213043046</v>
      </c>
      <c r="CF21" s="11">
        <v>4.1581245772583584</v>
      </c>
      <c r="CG21" s="11">
        <v>4.3737855457258075</v>
      </c>
      <c r="CH21" s="11">
        <v>3.6083237105337433</v>
      </c>
      <c r="CI21" s="11">
        <v>2.4879710609249459</v>
      </c>
      <c r="CJ21" s="11">
        <v>2.7586228448267445</v>
      </c>
      <c r="CK21" s="11">
        <v>2.6362852652928135</v>
      </c>
      <c r="CL21" s="11">
        <v>2.9240383034426891</v>
      </c>
      <c r="CM21" s="11">
        <v>4.1797129088012728</v>
      </c>
      <c r="CN21" s="11">
        <v>3.4539832078341091</v>
      </c>
      <c r="CO21" s="11">
        <v>3.6687872655688283</v>
      </c>
      <c r="CP21" s="11">
        <v>4.0583247775406051</v>
      </c>
      <c r="CQ21" s="11">
        <v>3.6304269721342699</v>
      </c>
      <c r="CR21" s="11">
        <v>3.0610455730027932</v>
      </c>
      <c r="CS21" s="11">
        <v>2.9899832775452109</v>
      </c>
      <c r="CT21" s="11">
        <v>3.2954514106568165</v>
      </c>
      <c r="CU21" s="11">
        <v>3.6905284174491864</v>
      </c>
      <c r="CV21" s="11">
        <v>3.0215889859476257</v>
      </c>
      <c r="CW21" s="11">
        <v>2.2248595461286991</v>
      </c>
      <c r="CX21" s="11">
        <v>3.1638584039112749</v>
      </c>
      <c r="CY21" s="11">
        <v>3.1400636936215167</v>
      </c>
      <c r="CZ21" s="11">
        <v>3.178049716414141</v>
      </c>
      <c r="DA21" s="11">
        <v>3.4380226875342168</v>
      </c>
      <c r="DB21" s="11">
        <v>1.9748417658131501</v>
      </c>
      <c r="DC21" s="11">
        <v>3.0951575081084322</v>
      </c>
      <c r="DD21" s="11">
        <v>5.409251334519408</v>
      </c>
      <c r="DE21" s="11">
        <v>4.2449970553582244</v>
      </c>
      <c r="DF21" s="11">
        <v>5.4350712966804764</v>
      </c>
      <c r="DG21" s="11">
        <v>4.7738873049120034</v>
      </c>
      <c r="DH21" s="11">
        <v>5.1633322573702349</v>
      </c>
      <c r="DI21" s="11">
        <v>6.2353829072479572</v>
      </c>
      <c r="DJ21" s="11">
        <v>3.5256205127608387</v>
      </c>
      <c r="DK21" s="11">
        <v>5.7584720195551879</v>
      </c>
      <c r="DL21" s="11">
        <v>5.1097945164164873</v>
      </c>
      <c r="DM21" s="11">
        <v>5.8283788483591206</v>
      </c>
      <c r="DN21" s="11">
        <v>4.4977772288098032</v>
      </c>
      <c r="DO21" s="11">
        <v>4.5934736311423405</v>
      </c>
      <c r="DP21" s="11">
        <v>4.9809637621649081</v>
      </c>
      <c r="DQ21" s="11">
        <v>4.1988093550434034</v>
      </c>
      <c r="DR21" s="11">
        <v>4.4743714642394181</v>
      </c>
      <c r="DS21" s="11">
        <v>4.7592016137163178</v>
      </c>
      <c r="DT21" s="11">
        <v>4.7528938553264579</v>
      </c>
      <c r="DU21" s="11">
        <v>6.4459289477933286</v>
      </c>
      <c r="DV21" s="11">
        <v>6.6075714146727158</v>
      </c>
      <c r="DW21" s="11">
        <v>4.1231056256176606</v>
      </c>
      <c r="DX21" s="11">
        <v>5.270673581241776</v>
      </c>
      <c r="DY21" s="11">
        <v>4.0669398815325515</v>
      </c>
      <c r="DZ21" s="11">
        <v>6.3364027649763557</v>
      </c>
      <c r="EA21" s="11">
        <v>4.1809089920733751</v>
      </c>
      <c r="EB21" s="11">
        <v>5.1176166327695949</v>
      </c>
      <c r="EC21" s="11">
        <v>5.463515351859094</v>
      </c>
      <c r="ED21" s="11">
        <v>4.0558599581346497</v>
      </c>
      <c r="EE21" s="11">
        <v>4.1024382993532029</v>
      </c>
      <c r="EF21" s="11">
        <v>4.9234134500364677</v>
      </c>
      <c r="EG21" s="11">
        <v>5.2316345438113316</v>
      </c>
      <c r="EH21" s="11">
        <v>5.6683330883073548</v>
      </c>
      <c r="EI21" s="11">
        <v>6.2337789502034795</v>
      </c>
      <c r="EJ21" s="11">
        <v>4.9648766349225628</v>
      </c>
      <c r="EK21" s="11">
        <v>4.235563716909474</v>
      </c>
      <c r="EL21" s="11">
        <v>4.6021733996015399</v>
      </c>
      <c r="EM21" s="11">
        <v>5.9447455790807391</v>
      </c>
      <c r="EN21" s="11">
        <v>5.0338851794612873</v>
      </c>
      <c r="EO21" s="11">
        <v>4.7191100855987669</v>
      </c>
      <c r="EP21" s="11">
        <v>3.9862262855989496</v>
      </c>
      <c r="EQ21" s="11">
        <v>4.9416596402423352</v>
      </c>
      <c r="ER21" s="11">
        <v>5.1526692111952999</v>
      </c>
      <c r="ES21" s="11">
        <v>4.7906158268013934</v>
      </c>
      <c r="ET21" s="11">
        <v>4.2449970553582244</v>
      </c>
      <c r="EU21" s="11">
        <v>5.3972215074054537</v>
      </c>
      <c r="EV21" s="11">
        <v>5.2867759551545213</v>
      </c>
      <c r="EW21" s="11">
        <v>4.7843494855622746</v>
      </c>
      <c r="EX21" s="11">
        <v>4.3243496620879309</v>
      </c>
      <c r="EY21" s="11">
        <v>4.57602447545902</v>
      </c>
      <c r="EZ21" s="11">
        <v>4.7916594202843754</v>
      </c>
      <c r="FA21" s="11">
        <v>4.2178193417926284</v>
      </c>
    </row>
    <row r="22" spans="1:157" x14ac:dyDescent="0.7">
      <c r="A22">
        <v>5.4</v>
      </c>
      <c r="B22">
        <v>3.4</v>
      </c>
      <c r="C22">
        <v>1.7</v>
      </c>
      <c r="D22">
        <v>0.2</v>
      </c>
      <c r="E22">
        <v>1</v>
      </c>
      <c r="G22" s="9" t="s">
        <v>67</v>
      </c>
      <c r="H22" s="11">
        <v>0.99498743710661974</v>
      </c>
      <c r="I22" s="11">
        <v>0.67823299831252726</v>
      </c>
      <c r="J22" s="11">
        <v>0.50000000000000033</v>
      </c>
      <c r="K22" s="11">
        <v>0.51961524227066302</v>
      </c>
      <c r="L22" s="11">
        <v>0.97467943448089644</v>
      </c>
      <c r="M22" s="11">
        <v>1.5716233645501714</v>
      </c>
      <c r="N22" s="11">
        <v>0.61644140029689742</v>
      </c>
      <c r="O22" s="11">
        <v>0.90553851381374173</v>
      </c>
      <c r="P22" s="11">
        <v>0.34641016151377552</v>
      </c>
      <c r="Q22" s="11">
        <v>0.72801098892805227</v>
      </c>
      <c r="R22" s="11">
        <v>1.3674794331177347</v>
      </c>
      <c r="S22" s="11">
        <v>0.81853527718724495</v>
      </c>
      <c r="T22" s="11">
        <v>0.58309518948452999</v>
      </c>
      <c r="U22" s="11"/>
      <c r="V22" s="11">
        <v>1.8083141320025122</v>
      </c>
      <c r="W22" s="11">
        <v>2.0420577856662141</v>
      </c>
      <c r="X22" s="11">
        <v>1.4662878298615183</v>
      </c>
      <c r="Y22" s="11">
        <v>1.0099504938362076</v>
      </c>
      <c r="Z22" s="11">
        <v>1.7320508075688774</v>
      </c>
      <c r="AA22" s="11">
        <v>1.2165525060596436</v>
      </c>
      <c r="AB22" s="11">
        <v>1.3190905958272923</v>
      </c>
      <c r="AC22" s="11">
        <v>1.1747340124470731</v>
      </c>
      <c r="AD22" s="11">
        <v>0.68556546004010444</v>
      </c>
      <c r="AE22" s="11">
        <v>1.1180339887498947</v>
      </c>
      <c r="AF22" s="11">
        <v>1.0295630140986998</v>
      </c>
      <c r="AG22" s="11">
        <v>0.86602540378443882</v>
      </c>
      <c r="AH22" s="11">
        <v>0.99498743710662008</v>
      </c>
      <c r="AI22" s="11">
        <v>1.1090536506409419</v>
      </c>
      <c r="AJ22" s="11">
        <v>1.0344080432788603</v>
      </c>
      <c r="AK22" s="11">
        <v>0.67823299831252704</v>
      </c>
      <c r="AL22" s="11">
        <v>0.72111025509279791</v>
      </c>
      <c r="AM22" s="11">
        <v>1.2727922061357859</v>
      </c>
      <c r="AN22" s="11">
        <v>1.4764823060233399</v>
      </c>
      <c r="AO22" s="11">
        <v>1.726267650163207</v>
      </c>
      <c r="AP22" s="11">
        <v>0.72801098892805227</v>
      </c>
      <c r="AQ22" s="11">
        <v>0.74161984870956654</v>
      </c>
      <c r="AR22" s="11">
        <v>1.319090595827292</v>
      </c>
      <c r="AS22" s="11">
        <v>0.72801098892805227</v>
      </c>
      <c r="AT22" s="11">
        <v>0.24494897427831799</v>
      </c>
      <c r="AU22" s="11">
        <v>0.98488578017961026</v>
      </c>
      <c r="AV22" s="11">
        <v>0.90553851381374184</v>
      </c>
      <c r="AW22" s="11">
        <v>0.78102496759066564</v>
      </c>
      <c r="AX22" s="11">
        <v>0.31622776601683822</v>
      </c>
      <c r="AY22" s="11">
        <v>1.1135528725660044</v>
      </c>
      <c r="AZ22" s="11">
        <v>1.4177446878757822</v>
      </c>
      <c r="BA22" s="11">
        <v>0.61644140029689753</v>
      </c>
      <c r="BB22" s="11">
        <v>1.2409673645990853</v>
      </c>
      <c r="BC22" s="11">
        <v>0.4795831523312718</v>
      </c>
      <c r="BD22" s="11">
        <v>1.2884098726725126</v>
      </c>
      <c r="BE22" s="11">
        <v>0.82462112512353214</v>
      </c>
      <c r="BF22" s="11">
        <v>4.6882832678924178</v>
      </c>
      <c r="BG22" s="11">
        <v>4.2391036788453293</v>
      </c>
      <c r="BH22" s="11">
        <v>4.8135226186234972</v>
      </c>
      <c r="BI22" s="11">
        <v>3.4322004603461025</v>
      </c>
      <c r="BJ22" s="11">
        <v>4.3692104549906947</v>
      </c>
      <c r="BK22" s="11">
        <v>3.872983346207417</v>
      </c>
      <c r="BL22" s="11">
        <v>4.3931765272977596</v>
      </c>
      <c r="BM22" s="11">
        <v>2.5238858928247923</v>
      </c>
      <c r="BN22" s="11">
        <v>4.3577517139001847</v>
      </c>
      <c r="BO22" s="11">
        <v>3.2295510523910287</v>
      </c>
      <c r="BP22" s="11">
        <v>2.8390139133156782</v>
      </c>
      <c r="BQ22" s="11">
        <v>3.7589892258425008</v>
      </c>
      <c r="BR22" s="11">
        <v>3.5707142142714252</v>
      </c>
      <c r="BS22" s="11">
        <v>4.2308391602612359</v>
      </c>
      <c r="BT22" s="11">
        <v>3.064310689208912</v>
      </c>
      <c r="BU22" s="11">
        <v>4.2836899981207788</v>
      </c>
      <c r="BV22" s="11">
        <v>3.8999999999999995</v>
      </c>
      <c r="BW22" s="11">
        <v>3.4856850115866749</v>
      </c>
      <c r="BX22" s="11">
        <v>4.2154477816715987</v>
      </c>
      <c r="BY22" s="11">
        <v>3.2832910318764004</v>
      </c>
      <c r="BZ22" s="11">
        <v>4.3794976880916376</v>
      </c>
      <c r="CA22" s="11">
        <v>3.6235341863986874</v>
      </c>
      <c r="CB22" s="11">
        <v>4.5442271070007054</v>
      </c>
      <c r="CC22" s="11">
        <v>4.1773197148410848</v>
      </c>
      <c r="CD22" s="11">
        <v>4.0124805295477763</v>
      </c>
      <c r="CE22" s="11">
        <v>4.2272922775696502</v>
      </c>
      <c r="CF22" s="11">
        <v>4.6551047249229525</v>
      </c>
      <c r="CG22" s="11">
        <v>4.8507731342539611</v>
      </c>
      <c r="CH22" s="11">
        <v>4.052159917870962</v>
      </c>
      <c r="CI22" s="11">
        <v>2.947880594596735</v>
      </c>
      <c r="CJ22" s="11">
        <v>3.1764760348537178</v>
      </c>
      <c r="CK22" s="11">
        <v>3.0610455730027937</v>
      </c>
      <c r="CL22" s="11">
        <v>3.3749074061372406</v>
      </c>
      <c r="CM22" s="11">
        <v>4.6076024134033089</v>
      </c>
      <c r="CN22" s="11">
        <v>3.8379682124790975</v>
      </c>
      <c r="CO22" s="11">
        <v>4.1060930335295618</v>
      </c>
      <c r="CP22" s="11">
        <v>4.5486261662176641</v>
      </c>
      <c r="CQ22" s="11">
        <v>4.1012193308819764</v>
      </c>
      <c r="CR22" s="11">
        <v>3.4828149534535995</v>
      </c>
      <c r="CS22" s="11">
        <v>3.3970575502926059</v>
      </c>
      <c r="CT22" s="11">
        <v>3.7013511046643495</v>
      </c>
      <c r="CU22" s="11">
        <v>4.1448763552125403</v>
      </c>
      <c r="CV22" s="11">
        <v>3.4684290392049251</v>
      </c>
      <c r="CW22" s="11">
        <v>2.5748786379167465</v>
      </c>
      <c r="CX22" s="11">
        <v>3.5818989377144632</v>
      </c>
      <c r="CY22" s="11">
        <v>3.5749125863438955</v>
      </c>
      <c r="CZ22" s="11">
        <v>3.6083237105337433</v>
      </c>
      <c r="DA22" s="11">
        <v>3.9115214431215892</v>
      </c>
      <c r="DB22" s="11">
        <v>2.3452078799117149</v>
      </c>
      <c r="DC22" s="11">
        <v>3.5270384177096794</v>
      </c>
      <c r="DD22" s="11">
        <v>5.8189346103904631</v>
      </c>
      <c r="DE22" s="11">
        <v>4.6454278597347729</v>
      </c>
      <c r="DF22" s="11">
        <v>5.9059292240933612</v>
      </c>
      <c r="DG22" s="11">
        <v>5.2105661880452105</v>
      </c>
      <c r="DH22" s="11">
        <v>5.5982140009113612</v>
      </c>
      <c r="DI22" s="11">
        <v>6.7186308128963299</v>
      </c>
      <c r="DJ22" s="11">
        <v>3.8379682124790979</v>
      </c>
      <c r="DK22" s="11">
        <v>6.240192304729077</v>
      </c>
      <c r="DL22" s="11">
        <v>5.5668662638867117</v>
      </c>
      <c r="DM22" s="11">
        <v>6.2872887638472594</v>
      </c>
      <c r="DN22" s="11">
        <v>4.9487372126634481</v>
      </c>
      <c r="DO22" s="11">
        <v>5.0378566871239991</v>
      </c>
      <c r="DP22" s="11">
        <v>5.4415071441651168</v>
      </c>
      <c r="DQ22" s="11">
        <v>4.5858477951192409</v>
      </c>
      <c r="DR22" s="11">
        <v>4.8559242168715935</v>
      </c>
      <c r="DS22" s="11">
        <v>5.1894122981316482</v>
      </c>
      <c r="DT22" s="11">
        <v>5.2048054718692418</v>
      </c>
      <c r="DU22" s="11">
        <v>6.9260378283691173</v>
      </c>
      <c r="DV22" s="11">
        <v>7.0851958335673411</v>
      </c>
      <c r="DW22" s="11">
        <v>4.5497252664309302</v>
      </c>
      <c r="DX22" s="11">
        <v>5.727128425310541</v>
      </c>
      <c r="DY22" s="11">
        <v>4.4474711915874172</v>
      </c>
      <c r="DZ22" s="11">
        <v>6.8242215673291264</v>
      </c>
      <c r="EA22" s="11">
        <v>4.6281745861624541</v>
      </c>
      <c r="EB22" s="11">
        <v>5.5686623169303413</v>
      </c>
      <c r="EC22" s="11">
        <v>5.9455865984779006</v>
      </c>
      <c r="ED22" s="11">
        <v>4.4977772288098041</v>
      </c>
      <c r="EE22" s="11">
        <v>4.5354161881794264</v>
      </c>
      <c r="EF22" s="11">
        <v>5.3572380943915494</v>
      </c>
      <c r="EG22" s="11">
        <v>5.7227615711297979</v>
      </c>
      <c r="EH22" s="11">
        <v>6.1554853586049578</v>
      </c>
      <c r="EI22" s="11">
        <v>6.7305274681855369</v>
      </c>
      <c r="EJ22" s="11">
        <v>5.3953683840864848</v>
      </c>
      <c r="EK22" s="11">
        <v>4.6904157598234288</v>
      </c>
      <c r="EL22" s="11">
        <v>5.0338851794612873</v>
      </c>
      <c r="EM22" s="11">
        <v>6.4342831768581652</v>
      </c>
      <c r="EN22" s="11">
        <v>5.4497706373754848</v>
      </c>
      <c r="EO22" s="11">
        <v>5.1643005334701435</v>
      </c>
      <c r="EP22" s="11">
        <v>4.4124822945820412</v>
      </c>
      <c r="EQ22" s="11">
        <v>5.4092513345194089</v>
      </c>
      <c r="ER22" s="11">
        <v>5.5955339334151128</v>
      </c>
      <c r="ES22" s="11">
        <v>5.2545218621678602</v>
      </c>
      <c r="ET22" s="11">
        <v>4.6454278597347729</v>
      </c>
      <c r="EU22" s="11">
        <v>5.845511098270193</v>
      </c>
      <c r="EV22" s="11">
        <v>5.7245087125446839</v>
      </c>
      <c r="EW22" s="11">
        <v>5.23545604508337</v>
      </c>
      <c r="EX22" s="11">
        <v>4.7644516998286379</v>
      </c>
      <c r="EY22" s="11">
        <v>5.0259327492516253</v>
      </c>
      <c r="EZ22" s="11">
        <v>5.2057660339281489</v>
      </c>
      <c r="FA22" s="11">
        <v>4.6314144707637643</v>
      </c>
    </row>
    <row r="23" spans="1:157" x14ac:dyDescent="0.7">
      <c r="A23">
        <v>5.0999999999999996</v>
      </c>
      <c r="B23">
        <v>3.7</v>
      </c>
      <c r="C23">
        <v>1.5</v>
      </c>
      <c r="D23">
        <v>0.4</v>
      </c>
      <c r="E23">
        <v>1</v>
      </c>
      <c r="G23" s="9" t="s">
        <v>68</v>
      </c>
      <c r="H23" s="11">
        <v>0.8831760866327848</v>
      </c>
      <c r="I23" s="11">
        <v>1.360147050873544</v>
      </c>
      <c r="J23" s="11">
        <v>1.3638181696985852</v>
      </c>
      <c r="K23" s="11">
        <v>1.5297058540778354</v>
      </c>
      <c r="L23" s="11">
        <v>0.91651513899116777</v>
      </c>
      <c r="M23" s="11">
        <v>0.67823299831252659</v>
      </c>
      <c r="N23" s="11">
        <v>1.3601470508735445</v>
      </c>
      <c r="O23" s="11">
        <v>1.0440306508910548</v>
      </c>
      <c r="P23" s="11">
        <v>1.7916472867168913</v>
      </c>
      <c r="Q23" s="11">
        <v>1.3114877048603997</v>
      </c>
      <c r="R23" s="11">
        <v>0.58309518948452965</v>
      </c>
      <c r="S23" s="11">
        <v>1.2328828005937953</v>
      </c>
      <c r="T23" s="11">
        <v>1.4317821063276353</v>
      </c>
      <c r="U23" s="11">
        <v>1.8083141320025122</v>
      </c>
      <c r="V23" s="11"/>
      <c r="W23" s="11">
        <v>0.54772255750516641</v>
      </c>
      <c r="X23" s="11">
        <v>0.46904157598234253</v>
      </c>
      <c r="Y23" s="11">
        <v>0.88881944173155902</v>
      </c>
      <c r="Z23" s="11">
        <v>0.55677643628300222</v>
      </c>
      <c r="AA23" s="11">
        <v>0.79372539331937741</v>
      </c>
      <c r="AB23" s="11">
        <v>0.87749643873921201</v>
      </c>
      <c r="AC23" s="11">
        <v>0.84261497731763602</v>
      </c>
      <c r="AD23" s="11">
        <v>1.2806248474865698</v>
      </c>
      <c r="AE23" s="11">
        <v>1.1489125293076059</v>
      </c>
      <c r="AF23" s="11">
        <v>1.3601470508735443</v>
      </c>
      <c r="AG23" s="11">
        <v>1.3416407864998738</v>
      </c>
      <c r="AH23" s="11">
        <v>1.0954451150103321</v>
      </c>
      <c r="AI23" s="11">
        <v>0.83666002653407534</v>
      </c>
      <c r="AJ23" s="11">
        <v>0.87177978870813455</v>
      </c>
      <c r="AK23" s="11">
        <v>1.4177446878757822</v>
      </c>
      <c r="AL23" s="11">
        <v>1.4035668847618199</v>
      </c>
      <c r="AM23" s="11">
        <v>0.8062257748298548</v>
      </c>
      <c r="AN23" s="11">
        <v>0.6855654600401041</v>
      </c>
      <c r="AO23" s="11">
        <v>0.41231056256176601</v>
      </c>
      <c r="AP23" s="11">
        <v>1.3114877048603997</v>
      </c>
      <c r="AQ23" s="11">
        <v>1.1313708498984758</v>
      </c>
      <c r="AR23" s="11">
        <v>0.59160797830996159</v>
      </c>
      <c r="AS23" s="11">
        <v>1.3114877048603997</v>
      </c>
      <c r="AT23" s="11">
        <v>1.7233687939614082</v>
      </c>
      <c r="AU23" s="11">
        <v>0.96953597148326598</v>
      </c>
      <c r="AV23" s="11">
        <v>0.95393920141694544</v>
      </c>
      <c r="AW23" s="11">
        <v>2.1447610589527217</v>
      </c>
      <c r="AX23" s="11">
        <v>1.6155494421403507</v>
      </c>
      <c r="AY23" s="11">
        <v>1.0999999999999999</v>
      </c>
      <c r="AZ23" s="11">
        <v>1.0295630140987002</v>
      </c>
      <c r="BA23" s="11">
        <v>1.4317821063276353</v>
      </c>
      <c r="BB23" s="11">
        <v>0.83066238629180777</v>
      </c>
      <c r="BC23" s="11">
        <v>1.4560219778561037</v>
      </c>
      <c r="BD23" s="11">
        <v>0.65574385243020006</v>
      </c>
      <c r="BE23" s="11">
        <v>1.0816653826391966</v>
      </c>
      <c r="BF23" s="11">
        <v>3.9711459303329559</v>
      </c>
      <c r="BG23" s="11">
        <v>3.6851051545376556</v>
      </c>
      <c r="BH23" s="11">
        <v>4.1713307229228427</v>
      </c>
      <c r="BI23" s="11">
        <v>3.4684290392049251</v>
      </c>
      <c r="BJ23" s="11">
        <v>3.896151947755631</v>
      </c>
      <c r="BK23" s="11">
        <v>3.6810324638611922</v>
      </c>
      <c r="BL23" s="11">
        <v>3.8665229858362409</v>
      </c>
      <c r="BM23" s="11">
        <v>2.9017236257093812</v>
      </c>
      <c r="BN23" s="11">
        <v>3.823610858861032</v>
      </c>
      <c r="BO23" s="11">
        <v>3.2832910318764008</v>
      </c>
      <c r="BP23" s="11">
        <v>3.2511536414017717</v>
      </c>
      <c r="BQ23" s="11">
        <v>3.4205262752974139</v>
      </c>
      <c r="BR23" s="11">
        <v>3.4292856398964489</v>
      </c>
      <c r="BS23" s="11">
        <v>3.871692136521188</v>
      </c>
      <c r="BT23" s="11">
        <v>2.8670542373662906</v>
      </c>
      <c r="BU23" s="11">
        <v>3.646916505762094</v>
      </c>
      <c r="BV23" s="11">
        <v>3.6905284174491868</v>
      </c>
      <c r="BW23" s="11">
        <v>3.2771939216347872</v>
      </c>
      <c r="BX23" s="11">
        <v>3.9974992182613369</v>
      </c>
      <c r="BY23" s="11">
        <v>3.22335229225724</v>
      </c>
      <c r="BZ23" s="11">
        <v>4.0211938525766202</v>
      </c>
      <c r="CA23" s="11">
        <v>3.2526911934581184</v>
      </c>
      <c r="CB23" s="11">
        <v>4.2284749023731951</v>
      </c>
      <c r="CC23" s="11">
        <v>3.8444765573482171</v>
      </c>
      <c r="CD23" s="11">
        <v>3.5199431813596083</v>
      </c>
      <c r="CE23" s="11">
        <v>3.6496575181789321</v>
      </c>
      <c r="CF23" s="11">
        <v>4.1036569057366385</v>
      </c>
      <c r="CG23" s="11">
        <v>4.3011626335213133</v>
      </c>
      <c r="CH23" s="11">
        <v>3.7188707963574101</v>
      </c>
      <c r="CI23" s="11">
        <v>2.8106938645110389</v>
      </c>
      <c r="CJ23" s="11">
        <v>3.1968734726291559</v>
      </c>
      <c r="CK23" s="11">
        <v>3.0886890422961004</v>
      </c>
      <c r="CL23" s="11">
        <v>3.1591137997862631</v>
      </c>
      <c r="CM23" s="11">
        <v>4.3474130238568307</v>
      </c>
      <c r="CN23" s="11">
        <v>3.7067505985701277</v>
      </c>
      <c r="CO23" s="11">
        <v>3.640054944640259</v>
      </c>
      <c r="CP23" s="11">
        <v>3.944616584663204</v>
      </c>
      <c r="CQ23" s="11">
        <v>3.8196858509568563</v>
      </c>
      <c r="CR23" s="11">
        <v>3.264965543462901</v>
      </c>
      <c r="CS23" s="11">
        <v>3.3749074061372411</v>
      </c>
      <c r="CT23" s="11">
        <v>3.6455452267116373</v>
      </c>
      <c r="CU23" s="11">
        <v>3.7536648758246915</v>
      </c>
      <c r="CV23" s="11">
        <v>3.2863353450309964</v>
      </c>
      <c r="CW23" s="11">
        <v>2.9291637031753615</v>
      </c>
      <c r="CX23" s="11">
        <v>3.4554305086341994</v>
      </c>
      <c r="CY23" s="11">
        <v>3.3181320046074116</v>
      </c>
      <c r="CZ23" s="11">
        <v>3.3808283008753937</v>
      </c>
      <c r="DA23" s="11">
        <v>3.491418050019218</v>
      </c>
      <c r="DB23" s="11">
        <v>2.6057628441590768</v>
      </c>
      <c r="DC23" s="11">
        <v>3.3271609519228251</v>
      </c>
      <c r="DD23" s="11">
        <v>5.3916602266834284</v>
      </c>
      <c r="DE23" s="11">
        <v>4.4485952839070446</v>
      </c>
      <c r="DF23" s="11">
        <v>5.3282267219028885</v>
      </c>
      <c r="DG23" s="11">
        <v>4.8352869614946323</v>
      </c>
      <c r="DH23" s="11">
        <v>5.1623637996561227</v>
      </c>
      <c r="DI23" s="11">
        <v>6.0835844697020516</v>
      </c>
      <c r="DJ23" s="11">
        <v>4.0249223594996213</v>
      </c>
      <c r="DK23" s="11">
        <v>5.6595052787324089</v>
      </c>
      <c r="DL23" s="11">
        <v>5.1749396131742449</v>
      </c>
      <c r="DM23" s="11">
        <v>5.6053545828966067</v>
      </c>
      <c r="DN23" s="11">
        <v>4.4249293779675174</v>
      </c>
      <c r="DO23" s="11">
        <v>4.6636895265444078</v>
      </c>
      <c r="DP23" s="11">
        <v>4.9091750834534302</v>
      </c>
      <c r="DQ23" s="11">
        <v>4.4654227123532211</v>
      </c>
      <c r="DR23" s="11">
        <v>4.6357307945997031</v>
      </c>
      <c r="DS23" s="11">
        <v>4.7138094997570699</v>
      </c>
      <c r="DT23" s="11">
        <v>4.7476309881876873</v>
      </c>
      <c r="DU23" s="11">
        <v>6.1562975886485543</v>
      </c>
      <c r="DV23" s="11">
        <v>6.5169011040524465</v>
      </c>
      <c r="DW23" s="11">
        <v>4.4056781543821382</v>
      </c>
      <c r="DX23" s="11">
        <v>5.1487862647423999</v>
      </c>
      <c r="DY23" s="11">
        <v>4.2906875905849873</v>
      </c>
      <c r="DZ23" s="11">
        <v>6.2080592780675028</v>
      </c>
      <c r="EA23" s="11">
        <v>4.2649736224272248</v>
      </c>
      <c r="EB23" s="11">
        <v>5.0159744815937808</v>
      </c>
      <c r="EC23" s="11">
        <v>5.3103672189407014</v>
      </c>
      <c r="ED23" s="11">
        <v>4.1376321731154402</v>
      </c>
      <c r="EE23" s="11">
        <v>4.1641325627314032</v>
      </c>
      <c r="EF23" s="11">
        <v>4.9769468552517209</v>
      </c>
      <c r="EG23" s="11">
        <v>5.1068581339214818</v>
      </c>
      <c r="EH23" s="11">
        <v>5.5587768438749183</v>
      </c>
      <c r="EI23" s="11">
        <v>5.8932164392630284</v>
      </c>
      <c r="EJ23" s="11">
        <v>5.0159744815937808</v>
      </c>
      <c r="EK23" s="11">
        <v>4.3116122274620192</v>
      </c>
      <c r="EL23" s="11">
        <v>4.780167361086848</v>
      </c>
      <c r="EM23" s="11">
        <v>5.7471732182004045</v>
      </c>
      <c r="EN23" s="11">
        <v>4.9809637621649081</v>
      </c>
      <c r="EO23" s="11">
        <v>4.7138094997570699</v>
      </c>
      <c r="EP23" s="11">
        <v>4.06939798987516</v>
      </c>
      <c r="EQ23" s="11">
        <v>4.8238988380769348</v>
      </c>
      <c r="ER23" s="11">
        <v>5.081338406365</v>
      </c>
      <c r="ES23" s="11">
        <v>4.6518813398452021</v>
      </c>
      <c r="ET23" s="11">
        <v>4.4485952839070446</v>
      </c>
      <c r="EU23" s="11">
        <v>5.3047148839499378</v>
      </c>
      <c r="EV23" s="11">
        <v>5.1807335387954474</v>
      </c>
      <c r="EW23" s="11">
        <v>4.7138094997570699</v>
      </c>
      <c r="EX23" s="11">
        <v>4.4530888156424631</v>
      </c>
      <c r="EY23" s="11">
        <v>4.5530209751328847</v>
      </c>
      <c r="EZ23" s="11">
        <v>4.750789408087881</v>
      </c>
      <c r="FA23" s="11">
        <v>4.3335897360040896</v>
      </c>
    </row>
    <row r="24" spans="1:157" x14ac:dyDescent="0.7">
      <c r="A24">
        <v>4.5999999999999996</v>
      </c>
      <c r="B24">
        <v>3.6</v>
      </c>
      <c r="C24">
        <v>1</v>
      </c>
      <c r="D24">
        <v>0.2</v>
      </c>
      <c r="E24">
        <v>1</v>
      </c>
      <c r="G24" s="9" t="s">
        <v>69</v>
      </c>
      <c r="H24" s="11">
        <v>1.1045361017187267</v>
      </c>
      <c r="I24" s="11">
        <v>1.6278820596099708</v>
      </c>
      <c r="J24" s="11">
        <v>1.5874507866387546</v>
      </c>
      <c r="K24" s="11">
        <v>1.7146428199482251</v>
      </c>
      <c r="L24" s="11">
        <v>1.0862780491200219</v>
      </c>
      <c r="M24" s="11">
        <v>0.61644140029689787</v>
      </c>
      <c r="N24" s="11">
        <v>1.4933184523068084</v>
      </c>
      <c r="O24" s="11">
        <v>1.2369316876852987</v>
      </c>
      <c r="P24" s="11">
        <v>1.9974984355438181</v>
      </c>
      <c r="Q24" s="11">
        <v>1.5556349186104046</v>
      </c>
      <c r="R24" s="11">
        <v>0.78740078740118125</v>
      </c>
      <c r="S24" s="11">
        <v>1.363818169698586</v>
      </c>
      <c r="T24" s="11">
        <v>1.6941074346097422</v>
      </c>
      <c r="U24" s="11">
        <v>2.0420577856662141</v>
      </c>
      <c r="V24" s="11">
        <v>0.54772255750516641</v>
      </c>
      <c r="W24" s="11"/>
      <c r="X24" s="11">
        <v>0.61644140029689787</v>
      </c>
      <c r="Y24" s="11">
        <v>1.0908712114635721</v>
      </c>
      <c r="Z24" s="11">
        <v>0.64031242374328534</v>
      </c>
      <c r="AA24" s="11">
        <v>0.85440037453175388</v>
      </c>
      <c r="AB24" s="11">
        <v>1.0816653826391971</v>
      </c>
      <c r="AC24" s="11">
        <v>0.92195444572928931</v>
      </c>
      <c r="AD24" s="11">
        <v>1.4628738838327799</v>
      </c>
      <c r="AE24" s="11">
        <v>1.2727922061357861</v>
      </c>
      <c r="AF24" s="11">
        <v>1.4177446878757829</v>
      </c>
      <c r="AG24" s="11">
        <v>1.5811388300841902</v>
      </c>
      <c r="AH24" s="11">
        <v>1.2247448713915896</v>
      </c>
      <c r="AI24" s="11">
        <v>1.0488088481701519</v>
      </c>
      <c r="AJ24" s="11">
        <v>1.1401754250991385</v>
      </c>
      <c r="AK24" s="11">
        <v>1.5779733838059502</v>
      </c>
      <c r="AL24" s="11">
        <v>1.5968719422671318</v>
      </c>
      <c r="AM24" s="11">
        <v>1.0440306508910553</v>
      </c>
      <c r="AN24" s="11">
        <v>0.65574385243020039</v>
      </c>
      <c r="AO24" s="11">
        <v>0.36055512754639918</v>
      </c>
      <c r="AP24" s="11">
        <v>1.5556349186104046</v>
      </c>
      <c r="AQ24" s="11">
        <v>1.4352700094407325</v>
      </c>
      <c r="AR24" s="11">
        <v>0.96436507609929578</v>
      </c>
      <c r="AS24" s="11">
        <v>1.5556349186104046</v>
      </c>
      <c r="AT24" s="11">
        <v>1.9313207915827968</v>
      </c>
      <c r="AU24" s="11">
        <v>1.1832159566199238</v>
      </c>
      <c r="AV24" s="11">
        <v>1.1618950038622256</v>
      </c>
      <c r="AW24" s="11">
        <v>2.4289915602982242</v>
      </c>
      <c r="AX24" s="11">
        <v>1.7916472867168918</v>
      </c>
      <c r="AY24" s="11">
        <v>1.1618950038622256</v>
      </c>
      <c r="AZ24" s="11">
        <v>0.93808315196468661</v>
      </c>
      <c r="BA24" s="11">
        <v>1.6703293088490072</v>
      </c>
      <c r="BB24" s="11">
        <v>0.87749643873921301</v>
      </c>
      <c r="BC24" s="11">
        <v>1.6431676725154989</v>
      </c>
      <c r="BD24" s="11">
        <v>0.83066238629180789</v>
      </c>
      <c r="BE24" s="11">
        <v>1.3228756555322958</v>
      </c>
      <c r="BF24" s="11">
        <v>3.7907782842049733</v>
      </c>
      <c r="BG24" s="11">
        <v>3.4842502780368694</v>
      </c>
      <c r="BH24" s="11">
        <v>3.9874804074753776</v>
      </c>
      <c r="BI24" s="11">
        <v>3.3926390907374753</v>
      </c>
      <c r="BJ24" s="11">
        <v>3.744329045369811</v>
      </c>
      <c r="BK24" s="11">
        <v>3.5171010790137953</v>
      </c>
      <c r="BL24" s="11">
        <v>3.6400549446402595</v>
      </c>
      <c r="BM24" s="11">
        <v>2.8705400188814649</v>
      </c>
      <c r="BN24" s="11">
        <v>3.6715119501371638</v>
      </c>
      <c r="BO24" s="11">
        <v>3.1464265445104549</v>
      </c>
      <c r="BP24" s="11">
        <v>3.2572994949804666</v>
      </c>
      <c r="BQ24" s="11">
        <v>3.2403703492039306</v>
      </c>
      <c r="BR24" s="11">
        <v>3.3970575502926055</v>
      </c>
      <c r="BS24" s="11">
        <v>3.6945906403822333</v>
      </c>
      <c r="BT24" s="11">
        <v>2.7349588662354689</v>
      </c>
      <c r="BU24" s="11">
        <v>3.4785054261852175</v>
      </c>
      <c r="BV24" s="11">
        <v>3.4899856733230297</v>
      </c>
      <c r="BW24" s="11">
        <v>3.1654383582688825</v>
      </c>
      <c r="BX24" s="11">
        <v>3.9115214431215892</v>
      </c>
      <c r="BY24" s="11">
        <v>3.1416556144810017</v>
      </c>
      <c r="BZ24" s="11">
        <v>3.7854986461495397</v>
      </c>
      <c r="CA24" s="11">
        <v>3.1272991542223783</v>
      </c>
      <c r="CB24" s="11">
        <v>4.0914545090957573</v>
      </c>
      <c r="CC24" s="11">
        <v>3.6878177829171555</v>
      </c>
      <c r="CD24" s="11">
        <v>3.3749074061372411</v>
      </c>
      <c r="CE24" s="11">
        <v>3.4899856733230297</v>
      </c>
      <c r="CF24" s="11">
        <v>3.9572717874818757</v>
      </c>
      <c r="CG24" s="11">
        <v>4.1109609582188931</v>
      </c>
      <c r="CH24" s="11">
        <v>3.5425979167836705</v>
      </c>
      <c r="CI24" s="11">
        <v>2.7568097504180447</v>
      </c>
      <c r="CJ24" s="11">
        <v>3.13368792319848</v>
      </c>
      <c r="CK24" s="11">
        <v>3.039736830714133</v>
      </c>
      <c r="CL24" s="11">
        <v>3.0495901363953815</v>
      </c>
      <c r="CM24" s="11">
        <v>4.1689327171351662</v>
      </c>
      <c r="CN24" s="11">
        <v>3.5014282800023193</v>
      </c>
      <c r="CO24" s="11">
        <v>3.3955853692699289</v>
      </c>
      <c r="CP24" s="11">
        <v>3.7603191353926335</v>
      </c>
      <c r="CQ24" s="11">
        <v>3.7403208418530092</v>
      </c>
      <c r="CR24" s="11">
        <v>3.0886890422961</v>
      </c>
      <c r="CS24" s="11">
        <v>3.2726136343907148</v>
      </c>
      <c r="CT24" s="11">
        <v>3.5114099732158879</v>
      </c>
      <c r="CU24" s="11">
        <v>3.5679125549822546</v>
      </c>
      <c r="CV24" s="11">
        <v>3.1843366656181318</v>
      </c>
      <c r="CW24" s="11">
        <v>2.9154759474226504</v>
      </c>
      <c r="CX24" s="11">
        <v>3.3166247903554003</v>
      </c>
      <c r="CY24" s="11">
        <v>3.1448370387032778</v>
      </c>
      <c r="CZ24" s="11">
        <v>3.217141588429083</v>
      </c>
      <c r="DA24" s="11">
        <v>3.3391615714128</v>
      </c>
      <c r="DB24" s="11">
        <v>2.5903667693977241</v>
      </c>
      <c r="DC24" s="11">
        <v>3.1827660925679098</v>
      </c>
      <c r="DD24" s="11">
        <v>5.1215232109207509</v>
      </c>
      <c r="DE24" s="11">
        <v>4.2555845661906426</v>
      </c>
      <c r="DF24" s="11">
        <v>5.1156622249714649</v>
      </c>
      <c r="DG24" s="11">
        <v>4.6238512086787571</v>
      </c>
      <c r="DH24" s="11">
        <v>4.9325449820554095</v>
      </c>
      <c r="DI24" s="11">
        <v>5.8711157372342777</v>
      </c>
      <c r="DJ24" s="11">
        <v>3.8652296180175374</v>
      </c>
      <c r="DK24" s="11">
        <v>5.4598534778874788</v>
      </c>
      <c r="DL24" s="11">
        <v>5.0059964043135308</v>
      </c>
      <c r="DM24" s="11">
        <v>5.3347914673396559</v>
      </c>
      <c r="DN24" s="11">
        <v>4.1952353926806056</v>
      </c>
      <c r="DO24" s="11">
        <v>4.4799553569204233</v>
      </c>
      <c r="DP24" s="11">
        <v>4.6968074263269513</v>
      </c>
      <c r="DQ24" s="11">
        <v>4.2918527467749872</v>
      </c>
      <c r="DR24" s="11">
        <v>4.4192759587968711</v>
      </c>
      <c r="DS24" s="11">
        <v>4.4698993277254022</v>
      </c>
      <c r="DT24" s="11">
        <v>4.5343136195018534</v>
      </c>
      <c r="DU24" s="11">
        <v>5.8855755878248646</v>
      </c>
      <c r="DV24" s="11">
        <v>6.3253458403473877</v>
      </c>
      <c r="DW24" s="11">
        <v>4.2883563284783133</v>
      </c>
      <c r="DX24" s="11">
        <v>4.9122296363260549</v>
      </c>
      <c r="DY24" s="11">
        <v>4.0853396431630999</v>
      </c>
      <c r="DZ24" s="11">
        <v>6.0133185513491645</v>
      </c>
      <c r="EA24" s="11">
        <v>4.0951190458886542</v>
      </c>
      <c r="EB24" s="11">
        <v>4.768647607026546</v>
      </c>
      <c r="EC24" s="11">
        <v>5.0892042599997893</v>
      </c>
      <c r="ED24" s="11">
        <v>3.9572717874818757</v>
      </c>
      <c r="EE24" s="11">
        <v>3.954743986657038</v>
      </c>
      <c r="EF24" s="11">
        <v>4.7696960070847281</v>
      </c>
      <c r="EG24" s="11">
        <v>4.9132473986152991</v>
      </c>
      <c r="EH24" s="11">
        <v>5.372150407425317</v>
      </c>
      <c r="EI24" s="11">
        <v>5.6364882684167821</v>
      </c>
      <c r="EJ24" s="11">
        <v>4.8062459362791667</v>
      </c>
      <c r="EK24" s="11">
        <v>4.1340053217188775</v>
      </c>
      <c r="EL24" s="11">
        <v>4.6054315758677822</v>
      </c>
      <c r="EM24" s="11">
        <v>5.5434646206140794</v>
      </c>
      <c r="EN24" s="11">
        <v>4.7085029467974211</v>
      </c>
      <c r="EO24" s="11">
        <v>4.4877611344633754</v>
      </c>
      <c r="EP24" s="11">
        <v>3.8600518131237562</v>
      </c>
      <c r="EQ24" s="11">
        <v>4.6076024134033098</v>
      </c>
      <c r="ER24" s="11">
        <v>4.8476798574163293</v>
      </c>
      <c r="ES24" s="11">
        <v>4.4384682042344288</v>
      </c>
      <c r="ET24" s="11">
        <v>4.2555845661906426</v>
      </c>
      <c r="EU24" s="11">
        <v>5.0616202939375059</v>
      </c>
      <c r="EV24" s="11">
        <v>4.9254441424099005</v>
      </c>
      <c r="EW24" s="11">
        <v>4.5011109739707598</v>
      </c>
      <c r="EX24" s="11">
        <v>4.2976737893888597</v>
      </c>
      <c r="EY24" s="11">
        <v>4.3416586692184822</v>
      </c>
      <c r="EZ24" s="11">
        <v>4.4799553569204242</v>
      </c>
      <c r="FA24" s="11">
        <v>4.1133927602406262</v>
      </c>
    </row>
    <row r="25" spans="1:157" x14ac:dyDescent="0.7">
      <c r="A25">
        <v>5.0999999999999996</v>
      </c>
      <c r="B25">
        <v>3.3</v>
      </c>
      <c r="C25">
        <v>1.7</v>
      </c>
      <c r="D25">
        <v>0.5</v>
      </c>
      <c r="E25">
        <v>1</v>
      </c>
      <c r="G25" s="9" t="s">
        <v>70</v>
      </c>
      <c r="H25" s="11">
        <v>0.54772255750516641</v>
      </c>
      <c r="I25" s="11">
        <v>1.0535653752852738</v>
      </c>
      <c r="J25" s="11">
        <v>1.0099504938362076</v>
      </c>
      <c r="K25" s="11">
        <v>1.1661903789690604</v>
      </c>
      <c r="L25" s="11">
        <v>0.5477225575051663</v>
      </c>
      <c r="M25" s="11">
        <v>0.39999999999999991</v>
      </c>
      <c r="N25" s="11">
        <v>0.95393920141694621</v>
      </c>
      <c r="O25" s="11">
        <v>0.70000000000000018</v>
      </c>
      <c r="P25" s="11">
        <v>1.4317821063276353</v>
      </c>
      <c r="Q25" s="11">
        <v>1.0099504938362076</v>
      </c>
      <c r="R25" s="11">
        <v>0.34641016151377529</v>
      </c>
      <c r="S25" s="11">
        <v>0.86023252670426309</v>
      </c>
      <c r="T25" s="11">
        <v>1.1269427669584646</v>
      </c>
      <c r="U25" s="11">
        <v>1.4662878298615183</v>
      </c>
      <c r="V25" s="11">
        <v>0.46904157598234253</v>
      </c>
      <c r="W25" s="11">
        <v>0.61644140029689787</v>
      </c>
      <c r="X25" s="11"/>
      <c r="Y25" s="11">
        <v>0.51961524227066347</v>
      </c>
      <c r="Z25" s="11">
        <v>0.51961524227066302</v>
      </c>
      <c r="AA25" s="11">
        <v>0.38729833462074226</v>
      </c>
      <c r="AB25" s="11">
        <v>0.67082039324993692</v>
      </c>
      <c r="AC25" s="11">
        <v>0.41231056256176646</v>
      </c>
      <c r="AD25" s="11">
        <v>0.9273618495495709</v>
      </c>
      <c r="AE25" s="11">
        <v>0.78740078740118136</v>
      </c>
      <c r="AF25" s="11">
        <v>1.0049875621120892</v>
      </c>
      <c r="AG25" s="11">
        <v>1.0488088481701516</v>
      </c>
      <c r="AH25" s="11">
        <v>0.70710678118654768</v>
      </c>
      <c r="AI25" s="11">
        <v>0.52915026221291805</v>
      </c>
      <c r="AJ25" s="11">
        <v>0.5830951894845301</v>
      </c>
      <c r="AK25" s="11">
        <v>1.0535653752852738</v>
      </c>
      <c r="AL25" s="11">
        <v>1.0630145812734653</v>
      </c>
      <c r="AM25" s="11">
        <v>0.53851648071345037</v>
      </c>
      <c r="AN25" s="11">
        <v>0.45825756949558394</v>
      </c>
      <c r="AO25" s="11">
        <v>0.38729833462074181</v>
      </c>
      <c r="AP25" s="11">
        <v>1.0099504938362076</v>
      </c>
      <c r="AQ25" s="11">
        <v>0.83666002653407556</v>
      </c>
      <c r="AR25" s="11">
        <v>0.45825756949558383</v>
      </c>
      <c r="AS25" s="11">
        <v>1.0099504938362076</v>
      </c>
      <c r="AT25" s="11">
        <v>1.3601470508735443</v>
      </c>
      <c r="AU25" s="11">
        <v>0.6480740698407863</v>
      </c>
      <c r="AV25" s="11">
        <v>0.57445626465380306</v>
      </c>
      <c r="AW25" s="11">
        <v>1.8384776310850237</v>
      </c>
      <c r="AX25" s="11">
        <v>1.236931687685298</v>
      </c>
      <c r="AY25" s="11">
        <v>0.67082039324993703</v>
      </c>
      <c r="AZ25" s="11">
        <v>0.67823299831252704</v>
      </c>
      <c r="BA25" s="11">
        <v>1.0908712114635717</v>
      </c>
      <c r="BB25" s="11">
        <v>0.47958315233127247</v>
      </c>
      <c r="BC25" s="11">
        <v>1.0862780491200219</v>
      </c>
      <c r="BD25" s="11">
        <v>0.36055512754639896</v>
      </c>
      <c r="BE25" s="11">
        <v>0.75498344352707525</v>
      </c>
      <c r="BF25" s="11">
        <v>3.9509492530276824</v>
      </c>
      <c r="BG25" s="11">
        <v>3.5972211497209901</v>
      </c>
      <c r="BH25" s="11">
        <v>4.1303752856126774</v>
      </c>
      <c r="BI25" s="11">
        <v>3.2664965942122151</v>
      </c>
      <c r="BJ25" s="11">
        <v>3.8105117766515302</v>
      </c>
      <c r="BK25" s="11">
        <v>3.5142566781611162</v>
      </c>
      <c r="BL25" s="11">
        <v>3.7643060449437424</v>
      </c>
      <c r="BM25" s="11">
        <v>2.6191601707417589</v>
      </c>
      <c r="BN25" s="11">
        <v>3.7603191353926331</v>
      </c>
      <c r="BO25" s="11">
        <v>3.0397368307141321</v>
      </c>
      <c r="BP25" s="11">
        <v>2.9949958263743874</v>
      </c>
      <c r="BQ25" s="11">
        <v>3.2680269276736387</v>
      </c>
      <c r="BR25" s="11">
        <v>3.3015148038438356</v>
      </c>
      <c r="BS25" s="11">
        <v>3.7483329627982624</v>
      </c>
      <c r="BT25" s="11">
        <v>2.6720778431774774</v>
      </c>
      <c r="BU25" s="11">
        <v>3.5972211497209901</v>
      </c>
      <c r="BV25" s="11">
        <v>3.5071355833500366</v>
      </c>
      <c r="BW25" s="11">
        <v>3.1304951684997051</v>
      </c>
      <c r="BX25" s="11">
        <v>3.8704004960727256</v>
      </c>
      <c r="BY25" s="11">
        <v>3.0413812651491097</v>
      </c>
      <c r="BZ25" s="11">
        <v>3.8665229858362409</v>
      </c>
      <c r="CA25" s="11">
        <v>3.1304951684997055</v>
      </c>
      <c r="CB25" s="11">
        <v>4.1158231254513362</v>
      </c>
      <c r="CC25" s="11">
        <v>3.7282703764614502</v>
      </c>
      <c r="CD25" s="11">
        <v>3.4365680554879168</v>
      </c>
      <c r="CE25" s="11">
        <v>3.5860842154082215</v>
      </c>
      <c r="CF25" s="11">
        <v>4.052159917870962</v>
      </c>
      <c r="CG25" s="11">
        <v>4.2284749023731951</v>
      </c>
      <c r="CH25" s="11">
        <v>3.5791060336346563</v>
      </c>
      <c r="CI25" s="11">
        <v>2.6419689627245813</v>
      </c>
      <c r="CJ25" s="11">
        <v>3</v>
      </c>
      <c r="CK25" s="11">
        <v>2.8948229652260258</v>
      </c>
      <c r="CL25" s="11">
        <v>2.9999999999999996</v>
      </c>
      <c r="CM25" s="11">
        <v>4.2047592083257275</v>
      </c>
      <c r="CN25" s="11">
        <v>3.5014282800023198</v>
      </c>
      <c r="CO25" s="11">
        <v>3.5057096285916214</v>
      </c>
      <c r="CP25" s="11">
        <v>3.8858718455450898</v>
      </c>
      <c r="CQ25" s="11">
        <v>3.7134889255254286</v>
      </c>
      <c r="CR25" s="11">
        <v>3.082207001484488</v>
      </c>
      <c r="CS25" s="11">
        <v>3.1733263305244863</v>
      </c>
      <c r="CT25" s="11">
        <v>3.4568772034887214</v>
      </c>
      <c r="CU25" s="11">
        <v>3.6318039594669753</v>
      </c>
      <c r="CV25" s="11">
        <v>3.1272991542223783</v>
      </c>
      <c r="CW25" s="11">
        <v>2.6608269391300143</v>
      </c>
      <c r="CX25" s="11">
        <v>3.2710854467592254</v>
      </c>
      <c r="CY25" s="11">
        <v>3.1543620591175014</v>
      </c>
      <c r="CZ25" s="11">
        <v>3.2109188716004646</v>
      </c>
      <c r="DA25" s="11">
        <v>3.3837848631377261</v>
      </c>
      <c r="DB25" s="11">
        <v>2.3302360395462087</v>
      </c>
      <c r="DC25" s="11">
        <v>3.1543620591175006</v>
      </c>
      <c r="DD25" s="11">
        <v>5.260228131934964</v>
      </c>
      <c r="DE25" s="11">
        <v>4.2766809560686196</v>
      </c>
      <c r="DF25" s="11">
        <v>5.2678268764263692</v>
      </c>
      <c r="DG25" s="11">
        <v>4.7180504448341791</v>
      </c>
      <c r="DH25" s="11">
        <v>5.0507425196697566</v>
      </c>
      <c r="DI25" s="11">
        <v>6.0522723005496042</v>
      </c>
      <c r="DJ25" s="11">
        <v>3.7603191353926335</v>
      </c>
      <c r="DK25" s="11">
        <v>5.6187187151520588</v>
      </c>
      <c r="DL25" s="11">
        <v>5.0852728540364476</v>
      </c>
      <c r="DM25" s="11">
        <v>5.5479726026720781</v>
      </c>
      <c r="DN25" s="11">
        <v>4.32434966208793</v>
      </c>
      <c r="DO25" s="11">
        <v>4.5486261662176632</v>
      </c>
      <c r="DP25" s="11">
        <v>4.8270073544588685</v>
      </c>
      <c r="DQ25" s="11">
        <v>4.2778499272414878</v>
      </c>
      <c r="DR25" s="11">
        <v>4.4508426168535768</v>
      </c>
      <c r="DS25" s="11">
        <v>4.5934736311423405</v>
      </c>
      <c r="DT25" s="11">
        <v>4.6497311750250683</v>
      </c>
      <c r="DU25" s="11">
        <v>6.1400325732035004</v>
      </c>
      <c r="DV25" s="11">
        <v>6.4768819658845107</v>
      </c>
      <c r="DW25" s="11">
        <v>4.2602816808281592</v>
      </c>
      <c r="DX25" s="11">
        <v>5.0705029336348879</v>
      </c>
      <c r="DY25" s="11">
        <v>4.0951190458886542</v>
      </c>
      <c r="DZ25" s="11">
        <v>6.1822326064294932</v>
      </c>
      <c r="EA25" s="11">
        <v>4.1436698710201325</v>
      </c>
      <c r="EB25" s="11">
        <v>4.9295030175464953</v>
      </c>
      <c r="EC25" s="11">
        <v>5.270673581241776</v>
      </c>
      <c r="ED25" s="11">
        <v>4.0074929819027751</v>
      </c>
      <c r="EE25" s="11">
        <v>4.0274061131204535</v>
      </c>
      <c r="EF25" s="11">
        <v>4.8569537778323566</v>
      </c>
      <c r="EG25" s="11">
        <v>5.0734603575863284</v>
      </c>
      <c r="EH25" s="11">
        <v>5.5226805085936306</v>
      </c>
      <c r="EI25" s="11">
        <v>5.9016946718718009</v>
      </c>
      <c r="EJ25" s="11">
        <v>4.8928519290900274</v>
      </c>
      <c r="EK25" s="11">
        <v>4.2035699113967402</v>
      </c>
      <c r="EL25" s="11">
        <v>4.6551047249229525</v>
      </c>
      <c r="EM25" s="11">
        <v>5.7227615711297988</v>
      </c>
      <c r="EN25" s="11">
        <v>4.8528342234203716</v>
      </c>
      <c r="EO25" s="11">
        <v>4.6086874487211649</v>
      </c>
      <c r="EP25" s="11">
        <v>3.9217343102255153</v>
      </c>
      <c r="EQ25" s="11">
        <v>4.7528938553264588</v>
      </c>
      <c r="ER25" s="11">
        <v>4.9819674828324603</v>
      </c>
      <c r="ES25" s="11">
        <v>4.57602447545902</v>
      </c>
      <c r="ET25" s="11">
        <v>4.2766809560686196</v>
      </c>
      <c r="EU25" s="11">
        <v>5.2172789842982334</v>
      </c>
      <c r="EV25" s="11">
        <v>5.0813384063650009</v>
      </c>
      <c r="EW25" s="11">
        <v>4.6173585522460785</v>
      </c>
      <c r="EX25" s="11">
        <v>4.3255057507764336</v>
      </c>
      <c r="EY25" s="11">
        <v>4.4485952839070446</v>
      </c>
      <c r="EZ25" s="11">
        <v>4.6162755550335168</v>
      </c>
      <c r="FA25" s="11">
        <v>4.1785164831552359</v>
      </c>
    </row>
    <row r="26" spans="1:157" x14ac:dyDescent="0.7">
      <c r="A26">
        <v>4.8</v>
      </c>
      <c r="B26">
        <v>3.4</v>
      </c>
      <c r="C26">
        <v>1.9</v>
      </c>
      <c r="D26">
        <v>0.2</v>
      </c>
      <c r="E26">
        <v>1</v>
      </c>
      <c r="G26" s="9" t="s">
        <v>71</v>
      </c>
      <c r="H26" s="11">
        <v>9.9999999999999978E-2</v>
      </c>
      <c r="I26" s="11">
        <v>0.54772255750516585</v>
      </c>
      <c r="J26" s="11">
        <v>0.51961524227066269</v>
      </c>
      <c r="K26" s="11">
        <v>0.65574385243020006</v>
      </c>
      <c r="L26" s="11">
        <v>0.17320508075688756</v>
      </c>
      <c r="M26" s="11">
        <v>0.59160797830996192</v>
      </c>
      <c r="N26" s="11">
        <v>0.50990195135927852</v>
      </c>
      <c r="O26" s="11">
        <v>0.1999999999999999</v>
      </c>
      <c r="P26" s="11">
        <v>0.92736184954956991</v>
      </c>
      <c r="Q26" s="11">
        <v>0.49999999999999961</v>
      </c>
      <c r="R26" s="11">
        <v>0.38729833462074237</v>
      </c>
      <c r="S26" s="11">
        <v>0.38729833462074165</v>
      </c>
      <c r="T26" s="11">
        <v>0.61644140029689753</v>
      </c>
      <c r="U26" s="11">
        <v>1.0099504938362076</v>
      </c>
      <c r="V26" s="11">
        <v>0.88881944173155902</v>
      </c>
      <c r="W26" s="11">
        <v>1.0908712114635721</v>
      </c>
      <c r="X26" s="11">
        <v>0.51961524227066347</v>
      </c>
      <c r="Y26" s="11"/>
      <c r="Z26" s="11">
        <v>0.73484692283495379</v>
      </c>
      <c r="AA26" s="11">
        <v>0.31622776601683783</v>
      </c>
      <c r="AB26" s="11">
        <v>0.44721359549995843</v>
      </c>
      <c r="AC26" s="11">
        <v>0.24494897427831799</v>
      </c>
      <c r="AD26" s="11">
        <v>0.65574385243020006</v>
      </c>
      <c r="AE26" s="11">
        <v>0.41231056256176618</v>
      </c>
      <c r="AF26" s="11">
        <v>0.6</v>
      </c>
      <c r="AG26" s="11">
        <v>0.55677643628300222</v>
      </c>
      <c r="AH26" s="11">
        <v>0.26457513110645908</v>
      </c>
      <c r="AI26" s="11">
        <v>0.17320508075688806</v>
      </c>
      <c r="AJ26" s="11">
        <v>0.17320508075688806</v>
      </c>
      <c r="AK26" s="11">
        <v>0.54772255750516574</v>
      </c>
      <c r="AL26" s="11">
        <v>0.54772255750516607</v>
      </c>
      <c r="AM26" s="11">
        <v>0.34641016151377613</v>
      </c>
      <c r="AN26" s="11">
        <v>0.64807406984078575</v>
      </c>
      <c r="AO26" s="11">
        <v>0.81240384046359637</v>
      </c>
      <c r="AP26" s="11">
        <v>0.49999999999999961</v>
      </c>
      <c r="AQ26" s="11">
        <v>0.38729833462074142</v>
      </c>
      <c r="AR26" s="11">
        <v>0.42426406871192884</v>
      </c>
      <c r="AS26" s="11">
        <v>0.49999999999999961</v>
      </c>
      <c r="AT26" s="11">
        <v>0.87177978870813411</v>
      </c>
      <c r="AU26" s="11">
        <v>0.17320508075688781</v>
      </c>
      <c r="AV26" s="11">
        <v>0.14142135623730917</v>
      </c>
      <c r="AW26" s="11">
        <v>1.3453624047073711</v>
      </c>
      <c r="AX26" s="11">
        <v>0.77459666924148263</v>
      </c>
      <c r="AY26" s="11">
        <v>0.37416573867739417</v>
      </c>
      <c r="AZ26" s="11">
        <v>0.59160797830996159</v>
      </c>
      <c r="BA26" s="11">
        <v>0.58309518948452999</v>
      </c>
      <c r="BB26" s="11">
        <v>0.37416573867739406</v>
      </c>
      <c r="BC26" s="11">
        <v>0.59160797830996159</v>
      </c>
      <c r="BD26" s="11">
        <v>0.31622776601683816</v>
      </c>
      <c r="BE26" s="11">
        <v>0.2449489742783178</v>
      </c>
      <c r="BF26" s="11">
        <v>3.9749213828703582</v>
      </c>
      <c r="BG26" s="11">
        <v>3.5818989377144637</v>
      </c>
      <c r="BH26" s="11">
        <v>4.1340053217188784</v>
      </c>
      <c r="BI26" s="11">
        <v>3.0594117081556713</v>
      </c>
      <c r="BJ26" s="11">
        <v>3.7589892258425004</v>
      </c>
      <c r="BK26" s="11">
        <v>3.385262175962152</v>
      </c>
      <c r="BL26" s="11">
        <v>3.7496666518505353</v>
      </c>
      <c r="BM26" s="11">
        <v>2.3130067012440754</v>
      </c>
      <c r="BN26" s="11">
        <v>3.7215588131856787</v>
      </c>
      <c r="BO26" s="11">
        <v>2.8478061731796283</v>
      </c>
      <c r="BP26" s="11">
        <v>2.6758176320519302</v>
      </c>
      <c r="BQ26" s="11">
        <v>3.1890437438203949</v>
      </c>
      <c r="BR26" s="11">
        <v>3.1224989991991996</v>
      </c>
      <c r="BS26" s="11">
        <v>3.6687872655688283</v>
      </c>
      <c r="BT26" s="11">
        <v>2.5396850198400589</v>
      </c>
      <c r="BU26" s="11">
        <v>3.5958309192730411</v>
      </c>
      <c r="BV26" s="11">
        <v>3.3985290935932859</v>
      </c>
      <c r="BW26" s="11">
        <v>2.9849623113198596</v>
      </c>
      <c r="BX26" s="11">
        <v>3.73496987939662</v>
      </c>
      <c r="BY26" s="11">
        <v>2.8530685235374214</v>
      </c>
      <c r="BZ26" s="11">
        <v>3.8131351929875237</v>
      </c>
      <c r="CA26" s="11">
        <v>3.0413812651491097</v>
      </c>
      <c r="CB26" s="11">
        <v>4.0162171256046415</v>
      </c>
      <c r="CC26" s="11">
        <v>3.6318039594669758</v>
      </c>
      <c r="CD26" s="11">
        <v>3.385262175962152</v>
      </c>
      <c r="CE26" s="11">
        <v>3.5651086939951777</v>
      </c>
      <c r="CF26" s="11">
        <v>4.0187062594820233</v>
      </c>
      <c r="CG26" s="11">
        <v>4.2107006542854606</v>
      </c>
      <c r="CH26" s="11">
        <v>3.4957116585897072</v>
      </c>
      <c r="CI26" s="11">
        <v>2.4637369989509841</v>
      </c>
      <c r="CJ26" s="11">
        <v>2.7874719729532709</v>
      </c>
      <c r="CK26" s="11">
        <v>2.6739483914241879</v>
      </c>
      <c r="CL26" s="11">
        <v>2.8618176042508368</v>
      </c>
      <c r="CM26" s="11">
        <v>4.1024382993532029</v>
      </c>
      <c r="CN26" s="11">
        <v>3.3749074061372411</v>
      </c>
      <c r="CO26" s="11">
        <v>3.4813790371058424</v>
      </c>
      <c r="CP26" s="11">
        <v>3.879432948254165</v>
      </c>
      <c r="CQ26" s="11">
        <v>3.5888716889852725</v>
      </c>
      <c r="CR26" s="11">
        <v>2.9647934160747185</v>
      </c>
      <c r="CS26" s="11">
        <v>2.9866369046136159</v>
      </c>
      <c r="CT26" s="11">
        <v>3.2832910318764013</v>
      </c>
      <c r="CU26" s="11">
        <v>3.5637059362410919</v>
      </c>
      <c r="CV26" s="11">
        <v>2.9782545223670862</v>
      </c>
      <c r="CW26" s="11">
        <v>2.3558437978779496</v>
      </c>
      <c r="CX26" s="11">
        <v>3.1192947920964444</v>
      </c>
      <c r="CY26" s="11">
        <v>3.0430248109405884</v>
      </c>
      <c r="CZ26" s="11">
        <v>3.0919249667480617</v>
      </c>
      <c r="DA26" s="11">
        <v>3.3136083051561784</v>
      </c>
      <c r="DB26" s="11">
        <v>2.0493901531919199</v>
      </c>
      <c r="DC26" s="11">
        <v>3.0232432915661946</v>
      </c>
      <c r="DD26" s="11">
        <v>5.2421369688324626</v>
      </c>
      <c r="DE26" s="11">
        <v>4.1689327171351653</v>
      </c>
      <c r="DF26" s="11">
        <v>5.2668776329054774</v>
      </c>
      <c r="DG26" s="11">
        <v>4.6572524088780067</v>
      </c>
      <c r="DH26" s="11">
        <v>5.0179677161177514</v>
      </c>
      <c r="DI26" s="11">
        <v>6.0646516800225214</v>
      </c>
      <c r="DJ26" s="11">
        <v>3.5510561809129406</v>
      </c>
      <c r="DK26" s="11">
        <v>5.608921464952064</v>
      </c>
      <c r="DL26" s="11">
        <v>5.0169711978443736</v>
      </c>
      <c r="DM26" s="11">
        <v>5.5991070716677669</v>
      </c>
      <c r="DN26" s="11">
        <v>4.3162483709814472</v>
      </c>
      <c r="DO26" s="11">
        <v>4.483302354291979</v>
      </c>
      <c r="DP26" s="11">
        <v>4.8155996511338026</v>
      </c>
      <c r="DQ26" s="11">
        <v>4.1484937025383077</v>
      </c>
      <c r="DR26" s="11">
        <v>4.3680659335683112</v>
      </c>
      <c r="DS26" s="11">
        <v>4.5814844755821236</v>
      </c>
      <c r="DT26" s="11">
        <v>4.6119410230400826</v>
      </c>
      <c r="DU26" s="11">
        <v>6.2088646305101554</v>
      </c>
      <c r="DV26" s="11">
        <v>6.4668384856898973</v>
      </c>
      <c r="DW26" s="11">
        <v>4.1109609582188931</v>
      </c>
      <c r="DX26" s="11">
        <v>5.0813384063650009</v>
      </c>
      <c r="DY26" s="11">
        <v>3.9849717690342552</v>
      </c>
      <c r="DZ26" s="11">
        <v>6.1830413228442858</v>
      </c>
      <c r="EA26" s="11">
        <v>4.0718546143004675</v>
      </c>
      <c r="EB26" s="11">
        <v>4.9325449820554104</v>
      </c>
      <c r="EC26" s="11">
        <v>5.2829915767489162</v>
      </c>
      <c r="ED26" s="11">
        <v>3.9382737335030433</v>
      </c>
      <c r="EE26" s="11">
        <v>3.9686269665968865</v>
      </c>
      <c r="EF26" s="11">
        <v>4.8020828814171868</v>
      </c>
      <c r="EG26" s="11">
        <v>5.0705029336348879</v>
      </c>
      <c r="EH26" s="11">
        <v>5.5163393659201203</v>
      </c>
      <c r="EI26" s="11">
        <v>5.9849812029780018</v>
      </c>
      <c r="EJ26" s="11">
        <v>4.8404545241123786</v>
      </c>
      <c r="EK26" s="11">
        <v>4.1303752856126765</v>
      </c>
      <c r="EL26" s="11">
        <v>4.5453272709454042</v>
      </c>
      <c r="EM26" s="11">
        <v>5.7532599454570095</v>
      </c>
      <c r="EN26" s="11">
        <v>4.8476798574163285</v>
      </c>
      <c r="EO26" s="11">
        <v>4.5727453460694703</v>
      </c>
      <c r="EP26" s="11">
        <v>3.856163896931768</v>
      </c>
      <c r="EQ26" s="11">
        <v>4.7581509013481273</v>
      </c>
      <c r="ER26" s="11">
        <v>4.9769468552517209</v>
      </c>
      <c r="ES26" s="11">
        <v>4.5923850012820138</v>
      </c>
      <c r="ET26" s="11">
        <v>4.1689327171351653</v>
      </c>
      <c r="EU26" s="11">
        <v>5.2182372502599002</v>
      </c>
      <c r="EV26" s="11">
        <v>5.0921508225896064</v>
      </c>
      <c r="EW26" s="11">
        <v>4.6097722286464444</v>
      </c>
      <c r="EX26" s="11">
        <v>4.2379240200834181</v>
      </c>
      <c r="EY26" s="11">
        <v>4.4204072210600689</v>
      </c>
      <c r="EZ26" s="11">
        <v>4.6065171225124084</v>
      </c>
      <c r="FA26" s="11">
        <v>4.1024382993532029</v>
      </c>
    </row>
    <row r="27" spans="1:157" x14ac:dyDescent="0.7">
      <c r="A27">
        <v>5</v>
      </c>
      <c r="B27">
        <v>3</v>
      </c>
      <c r="C27">
        <v>1.6</v>
      </c>
      <c r="D27">
        <v>0.2</v>
      </c>
      <c r="E27">
        <v>1</v>
      </c>
      <c r="G27" s="9" t="s">
        <v>72</v>
      </c>
      <c r="H27" s="11">
        <v>0.74161984870956665</v>
      </c>
      <c r="I27" s="11">
        <v>1.1747340124470729</v>
      </c>
      <c r="J27" s="11">
        <v>1.236931687685298</v>
      </c>
      <c r="K27" s="11">
        <v>1.3228756555322956</v>
      </c>
      <c r="L27" s="11">
        <v>0.7937253933193773</v>
      </c>
      <c r="M27" s="11">
        <v>0.33166247903553986</v>
      </c>
      <c r="N27" s="11">
        <v>1.2083045973594577</v>
      </c>
      <c r="O27" s="11">
        <v>0.83666002653407567</v>
      </c>
      <c r="P27" s="11">
        <v>1.6124515496597096</v>
      </c>
      <c r="Q27" s="11">
        <v>1.0999999999999996</v>
      </c>
      <c r="R27" s="11">
        <v>0.38729833462074142</v>
      </c>
      <c r="S27" s="11">
        <v>0.99498743710662019</v>
      </c>
      <c r="T27" s="11">
        <v>1.2569805089976536</v>
      </c>
      <c r="U27" s="11">
        <v>1.7320508075688774</v>
      </c>
      <c r="V27" s="11">
        <v>0.55677643628300222</v>
      </c>
      <c r="W27" s="11">
        <v>0.64031242374328534</v>
      </c>
      <c r="X27" s="11">
        <v>0.51961524227066302</v>
      </c>
      <c r="Y27" s="11">
        <v>0.73484692283495379</v>
      </c>
      <c r="Z27" s="11"/>
      <c r="AA27" s="11">
        <v>0.63245553203367633</v>
      </c>
      <c r="AB27" s="11">
        <v>0.50990195135927829</v>
      </c>
      <c r="AC27" s="11">
        <v>0.64807406984078653</v>
      </c>
      <c r="AD27" s="11">
        <v>1.3228756555322956</v>
      </c>
      <c r="AE27" s="11">
        <v>0.80622577482985536</v>
      </c>
      <c r="AF27" s="11">
        <v>1.0099504938362081</v>
      </c>
      <c r="AG27" s="11">
        <v>1.0723805294763609</v>
      </c>
      <c r="AH27" s="11">
        <v>0.81853527718724506</v>
      </c>
      <c r="AI27" s="11">
        <v>0.62449979983983972</v>
      </c>
      <c r="AJ27" s="11">
        <v>0.71414284285428498</v>
      </c>
      <c r="AK27" s="11">
        <v>1.1747340124470729</v>
      </c>
      <c r="AL27" s="11">
        <v>1.1489125293076059</v>
      </c>
      <c r="AM27" s="11">
        <v>0.54772255750516596</v>
      </c>
      <c r="AN27" s="11">
        <v>0.64807406984078597</v>
      </c>
      <c r="AO27" s="11">
        <v>0.54772255750516641</v>
      </c>
      <c r="AP27" s="11">
        <v>1.0999999999999996</v>
      </c>
      <c r="AQ27" s="11">
        <v>1.0535653752852738</v>
      </c>
      <c r="AR27" s="11">
        <v>0.54772255750516607</v>
      </c>
      <c r="AS27" s="11">
        <v>1.0999999999999996</v>
      </c>
      <c r="AT27" s="11">
        <v>1.5811388300841893</v>
      </c>
      <c r="AU27" s="11">
        <v>0.75498344352707536</v>
      </c>
      <c r="AV27" s="11">
        <v>0.86023252670426276</v>
      </c>
      <c r="AW27" s="11">
        <v>1.9621416870348585</v>
      </c>
      <c r="AX27" s="11">
        <v>1.4899664425751336</v>
      </c>
      <c r="AY27" s="11">
        <v>0.82462112512353225</v>
      </c>
      <c r="AZ27" s="11">
        <v>0.64031242374328534</v>
      </c>
      <c r="BA27" s="11">
        <v>1.2409673645990857</v>
      </c>
      <c r="BB27" s="11">
        <v>0.61644140029689809</v>
      </c>
      <c r="BC27" s="11">
        <v>1.2922847983320089</v>
      </c>
      <c r="BD27" s="11">
        <v>0.46904157598234314</v>
      </c>
      <c r="BE27" s="11">
        <v>0.91651513899116821</v>
      </c>
      <c r="BF27" s="11">
        <v>3.5014282800023189</v>
      </c>
      <c r="BG27" s="11">
        <v>3.1827660925679098</v>
      </c>
      <c r="BH27" s="11">
        <v>3.6891733491393435</v>
      </c>
      <c r="BI27" s="11">
        <v>2.9291637031753615</v>
      </c>
      <c r="BJ27" s="11">
        <v>3.3896902513356579</v>
      </c>
      <c r="BK27" s="11">
        <v>3.1368774282716245</v>
      </c>
      <c r="BL27" s="11">
        <v>3.3615472627943221</v>
      </c>
      <c r="BM27" s="11">
        <v>2.3769728648009423</v>
      </c>
      <c r="BN27" s="11">
        <v>3.3211443810831223</v>
      </c>
      <c r="BO27" s="11">
        <v>2.7404379212089442</v>
      </c>
      <c r="BP27" s="11">
        <v>2.7313000567495327</v>
      </c>
      <c r="BQ27" s="11">
        <v>2.8930952282978866</v>
      </c>
      <c r="BR27" s="11">
        <v>2.9034462281915947</v>
      </c>
      <c r="BS27" s="11">
        <v>3.3436506994600972</v>
      </c>
      <c r="BT27" s="11">
        <v>2.3302360395462087</v>
      </c>
      <c r="BU27" s="11">
        <v>3.1606961258558215</v>
      </c>
      <c r="BV27" s="11">
        <v>3.1511902513177459</v>
      </c>
      <c r="BW27" s="11">
        <v>2.7331300737432893</v>
      </c>
      <c r="BX27" s="11">
        <v>3.4770677301427417</v>
      </c>
      <c r="BY27" s="11">
        <v>2.6795522013948525</v>
      </c>
      <c r="BZ27" s="11">
        <v>3.5014282800023189</v>
      </c>
      <c r="CA27" s="11">
        <v>2.7294688127912359</v>
      </c>
      <c r="CB27" s="11">
        <v>3.7054014627297809</v>
      </c>
      <c r="CC27" s="11">
        <v>3.3120990323358388</v>
      </c>
      <c r="CD27" s="11">
        <v>3.0099833886584819</v>
      </c>
      <c r="CE27" s="11">
        <v>3.1543620591175006</v>
      </c>
      <c r="CF27" s="11">
        <v>3.6097091295560082</v>
      </c>
      <c r="CG27" s="11">
        <v>3.8065732621348558</v>
      </c>
      <c r="CH27" s="11">
        <v>3.190611226708763</v>
      </c>
      <c r="CI27" s="11">
        <v>2.2737634001804143</v>
      </c>
      <c r="CJ27" s="11">
        <v>2.6551836094703507</v>
      </c>
      <c r="CK27" s="11">
        <v>2.5475478405713994</v>
      </c>
      <c r="CL27" s="11">
        <v>2.6210684844162313</v>
      </c>
      <c r="CM27" s="11">
        <v>3.8144462245521296</v>
      </c>
      <c r="CN27" s="11">
        <v>3.1638584039112745</v>
      </c>
      <c r="CO27" s="11">
        <v>3.1272991542223774</v>
      </c>
      <c r="CP27" s="11">
        <v>3.4539832078341086</v>
      </c>
      <c r="CQ27" s="11">
        <v>3.3015148038438356</v>
      </c>
      <c r="CR27" s="11">
        <v>2.7221315177632395</v>
      </c>
      <c r="CS27" s="11">
        <v>2.8319604517012591</v>
      </c>
      <c r="CT27" s="11">
        <v>3.0951575081084322</v>
      </c>
      <c r="CU27" s="11">
        <v>3.2280024783137939</v>
      </c>
      <c r="CV27" s="11">
        <v>2.7477263328068169</v>
      </c>
      <c r="CW27" s="11">
        <v>2.4062418831031929</v>
      </c>
      <c r="CX27" s="11">
        <v>2.9103264421710495</v>
      </c>
      <c r="CY27" s="11">
        <v>2.7748873851023212</v>
      </c>
      <c r="CZ27" s="11">
        <v>2.8390139133156778</v>
      </c>
      <c r="DA27" s="11">
        <v>2.9698484809834991</v>
      </c>
      <c r="DB27" s="11">
        <v>2.0928449536456353</v>
      </c>
      <c r="DC27" s="11">
        <v>2.7856776554368232</v>
      </c>
      <c r="DD27" s="11">
        <v>4.8928519290900265</v>
      </c>
      <c r="DE27" s="11">
        <v>3.9166312055132275</v>
      </c>
      <c r="DF27" s="11">
        <v>4.8456165758342866</v>
      </c>
      <c r="DG27" s="11">
        <v>4.3162483709814472</v>
      </c>
      <c r="DH27" s="11">
        <v>4.658325879540846</v>
      </c>
      <c r="DI27" s="11">
        <v>5.6124860801609113</v>
      </c>
      <c r="DJ27" s="11">
        <v>3.4828149534535995</v>
      </c>
      <c r="DK27" s="11">
        <v>5.174939613174244</v>
      </c>
      <c r="DL27" s="11">
        <v>4.6636895265444078</v>
      </c>
      <c r="DM27" s="11">
        <v>5.1468436929831078</v>
      </c>
      <c r="DN27" s="11">
        <v>3.9306488014067087</v>
      </c>
      <c r="DO27" s="11">
        <v>4.149698784249285</v>
      </c>
      <c r="DP27" s="11">
        <v>4.4192759587968711</v>
      </c>
      <c r="DQ27" s="11">
        <v>3.9331920878594269</v>
      </c>
      <c r="DR27" s="11">
        <v>4.1206795556073024</v>
      </c>
      <c r="DS27" s="11">
        <v>4.2201895692018381</v>
      </c>
      <c r="DT27" s="11">
        <v>4.2391036788453285</v>
      </c>
      <c r="DU27" s="11">
        <v>5.7105166141076937</v>
      </c>
      <c r="DV27" s="11">
        <v>6.0398675482166002</v>
      </c>
      <c r="DW27" s="11">
        <v>3.8704004960727252</v>
      </c>
      <c r="DX27" s="11">
        <v>4.6690470119715011</v>
      </c>
      <c r="DY27" s="11">
        <v>3.7603191353926331</v>
      </c>
      <c r="DZ27" s="11">
        <v>5.7349803835758673</v>
      </c>
      <c r="EA27" s="11">
        <v>3.7496666518505348</v>
      </c>
      <c r="EB27" s="11">
        <v>4.5265881191025104</v>
      </c>
      <c r="EC27" s="11">
        <v>4.8321837713398272</v>
      </c>
      <c r="ED27" s="11">
        <v>3.6207733980463344</v>
      </c>
      <c r="EE27" s="11">
        <v>3.6455452267116368</v>
      </c>
      <c r="EF27" s="11">
        <v>4.4654227123532211</v>
      </c>
      <c r="EG27" s="11">
        <v>4.6249324319388707</v>
      </c>
      <c r="EH27" s="11">
        <v>5.0803543183522146</v>
      </c>
      <c r="EI27" s="11">
        <v>5.4607691765904187</v>
      </c>
      <c r="EJ27" s="11">
        <v>4.5066617356974987</v>
      </c>
      <c r="EK27" s="11">
        <v>3.7894590642992827</v>
      </c>
      <c r="EL27" s="11">
        <v>4.2449970553582244</v>
      </c>
      <c r="EM27" s="11">
        <v>5.2915026221291805</v>
      </c>
      <c r="EN27" s="11">
        <v>4.4877611344633745</v>
      </c>
      <c r="EO27" s="11">
        <v>4.2035699113967402</v>
      </c>
      <c r="EP27" s="11">
        <v>3.5482389998420336</v>
      </c>
      <c r="EQ27" s="11">
        <v>4.3428101501216929</v>
      </c>
      <c r="ER27" s="11">
        <v>4.5945620030640564</v>
      </c>
      <c r="ES27" s="11">
        <v>4.1821047332652963</v>
      </c>
      <c r="ET27" s="11">
        <v>3.9166312055132275</v>
      </c>
      <c r="EU27" s="11">
        <v>4.8176757881783621</v>
      </c>
      <c r="EV27" s="11">
        <v>4.7</v>
      </c>
      <c r="EW27" s="11">
        <v>4.2296571965113205</v>
      </c>
      <c r="EX27" s="11">
        <v>3.9370039370059051</v>
      </c>
      <c r="EY27" s="11">
        <v>4.052159917870962</v>
      </c>
      <c r="EZ27" s="11">
        <v>4.2544094772365293</v>
      </c>
      <c r="FA27" s="11">
        <v>3.8065732621348558</v>
      </c>
    </row>
    <row r="28" spans="1:157" x14ac:dyDescent="0.7">
      <c r="A28">
        <v>5</v>
      </c>
      <c r="B28">
        <v>3.4</v>
      </c>
      <c r="C28">
        <v>1.6</v>
      </c>
      <c r="D28">
        <v>0.4</v>
      </c>
      <c r="E28">
        <v>1</v>
      </c>
      <c r="G28" s="9" t="s">
        <v>73</v>
      </c>
      <c r="H28" s="11">
        <v>0.33166247903553986</v>
      </c>
      <c r="I28" s="11">
        <v>0.83666002653407523</v>
      </c>
      <c r="J28" s="11">
        <v>0.75498344352707447</v>
      </c>
      <c r="K28" s="11">
        <v>0.86602540378443837</v>
      </c>
      <c r="L28" s="11">
        <v>0.26457513110645875</v>
      </c>
      <c r="M28" s="11">
        <v>0.38729833462074226</v>
      </c>
      <c r="N28" s="11">
        <v>0.64807406984078597</v>
      </c>
      <c r="O28" s="11">
        <v>0.42426406871192829</v>
      </c>
      <c r="P28" s="11">
        <v>1.1489125293076052</v>
      </c>
      <c r="Q28" s="11">
        <v>0.75498344352707458</v>
      </c>
      <c r="R28" s="11">
        <v>0.33166247903554053</v>
      </c>
      <c r="S28" s="11">
        <v>0.51961524227066302</v>
      </c>
      <c r="T28" s="11">
        <v>0.88317608663278446</v>
      </c>
      <c r="U28" s="11">
        <v>1.2165525060596436</v>
      </c>
      <c r="V28" s="11">
        <v>0.79372539331937741</v>
      </c>
      <c r="W28" s="11">
        <v>0.85440037453175388</v>
      </c>
      <c r="X28" s="11">
        <v>0.38729833462074226</v>
      </c>
      <c r="Y28" s="11">
        <v>0.31622776601683783</v>
      </c>
      <c r="Z28" s="11">
        <v>0.63245553203367633</v>
      </c>
      <c r="AA28" s="11"/>
      <c r="AB28" s="11">
        <v>0.54772255750516641</v>
      </c>
      <c r="AC28" s="11">
        <v>0.14142135623730928</v>
      </c>
      <c r="AD28" s="11">
        <v>0.74161984870956621</v>
      </c>
      <c r="AE28" s="11">
        <v>0.57445626465380284</v>
      </c>
      <c r="AF28" s="11">
        <v>0.64807406984078586</v>
      </c>
      <c r="AG28" s="11">
        <v>0.81853527718724473</v>
      </c>
      <c r="AH28" s="11">
        <v>0.43588989435406722</v>
      </c>
      <c r="AI28" s="11">
        <v>0.33166247903553997</v>
      </c>
      <c r="AJ28" s="11">
        <v>0.43588989435406744</v>
      </c>
      <c r="AK28" s="11">
        <v>0.7348469228349529</v>
      </c>
      <c r="AL28" s="11">
        <v>0.77459666924148307</v>
      </c>
      <c r="AM28" s="11">
        <v>0.50990195135927885</v>
      </c>
      <c r="AN28" s="11">
        <v>0.37416573867739417</v>
      </c>
      <c r="AO28" s="11">
        <v>0.58309518948453054</v>
      </c>
      <c r="AP28" s="11">
        <v>0.75498344352707458</v>
      </c>
      <c r="AQ28" s="11">
        <v>0.6855654600401041</v>
      </c>
      <c r="AR28" s="11">
        <v>0.5477225575051663</v>
      </c>
      <c r="AS28" s="11">
        <v>0.75498344352707458</v>
      </c>
      <c r="AT28" s="11">
        <v>1.086278049120021</v>
      </c>
      <c r="AU28" s="11">
        <v>0.41231056256176596</v>
      </c>
      <c r="AV28" s="11">
        <v>0.37416573867739383</v>
      </c>
      <c r="AW28" s="11">
        <v>1.6278820596099706</v>
      </c>
      <c r="AX28" s="11">
        <v>0.9486832980505131</v>
      </c>
      <c r="AY28" s="11">
        <v>0.44721359549995776</v>
      </c>
      <c r="AZ28" s="11">
        <v>0.41231056256176596</v>
      </c>
      <c r="BA28" s="11">
        <v>0.86023252670426242</v>
      </c>
      <c r="BB28" s="11">
        <v>0.14142135623730953</v>
      </c>
      <c r="BC28" s="11">
        <v>0.79372539331937697</v>
      </c>
      <c r="BD28" s="11">
        <v>0.2449489742783178</v>
      </c>
      <c r="BE28" s="11">
        <v>0.52915026221291805</v>
      </c>
      <c r="BF28" s="11">
        <v>3.9268307832143723</v>
      </c>
      <c r="BG28" s="11">
        <v>3.5341194094144583</v>
      </c>
      <c r="BH28" s="11">
        <v>4.0902322672435121</v>
      </c>
      <c r="BI28" s="11">
        <v>3.1080540535840107</v>
      </c>
      <c r="BJ28" s="11">
        <v>3.7429934544425798</v>
      </c>
      <c r="BK28" s="11">
        <v>3.3704599092705436</v>
      </c>
      <c r="BL28" s="11">
        <v>3.6905284174491872</v>
      </c>
      <c r="BM28" s="11">
        <v>2.3937418407171642</v>
      </c>
      <c r="BN28" s="11">
        <v>3.6972963094672298</v>
      </c>
      <c r="BO28" s="11">
        <v>2.8618176042508368</v>
      </c>
      <c r="BP28" s="11">
        <v>2.7820855486487108</v>
      </c>
      <c r="BQ28" s="11">
        <v>3.1638584039112754</v>
      </c>
      <c r="BR28" s="11">
        <v>3.179622619116929</v>
      </c>
      <c r="BS28" s="11">
        <v>3.6414282912066249</v>
      </c>
      <c r="BT28" s="11">
        <v>2.5436194683953808</v>
      </c>
      <c r="BU28" s="11">
        <v>3.5594943461115376</v>
      </c>
      <c r="BV28" s="11">
        <v>3.3660065359413669</v>
      </c>
      <c r="BW28" s="11">
        <v>2.9916550603303178</v>
      </c>
      <c r="BX28" s="11">
        <v>3.7696153649941526</v>
      </c>
      <c r="BY28" s="11">
        <v>2.8879058156387303</v>
      </c>
      <c r="BZ28" s="11">
        <v>3.7603191353926331</v>
      </c>
      <c r="CA28" s="11">
        <v>3.0413812651491097</v>
      </c>
      <c r="CB28" s="11">
        <v>4.0162171256046406</v>
      </c>
      <c r="CC28" s="11">
        <v>3.6124783736376891</v>
      </c>
      <c r="CD28" s="11">
        <v>3.3674916480965473</v>
      </c>
      <c r="CE28" s="11">
        <v>3.5369478367654787</v>
      </c>
      <c r="CF28" s="11">
        <v>3.9987498046264407</v>
      </c>
      <c r="CG28" s="11">
        <v>4.1725292090050132</v>
      </c>
      <c r="CH28" s="11">
        <v>3.4727510708370679</v>
      </c>
      <c r="CI28" s="11">
        <v>2.5079872407968904</v>
      </c>
      <c r="CJ28" s="11">
        <v>2.8372521918222211</v>
      </c>
      <c r="CK28" s="11">
        <v>2.7294688127912363</v>
      </c>
      <c r="CL28" s="11">
        <v>2.8757607689096809</v>
      </c>
      <c r="CM28" s="11">
        <v>4.0828911325187205</v>
      </c>
      <c r="CN28" s="11">
        <v>3.3421549934136805</v>
      </c>
      <c r="CO28" s="11">
        <v>3.4146742157927745</v>
      </c>
      <c r="CP28" s="11">
        <v>3.8379682124790979</v>
      </c>
      <c r="CQ28" s="11">
        <v>3.6193922141707717</v>
      </c>
      <c r="CR28" s="11">
        <v>2.9410882339705484</v>
      </c>
      <c r="CS28" s="11">
        <v>3.0166206257996713</v>
      </c>
      <c r="CT28" s="11">
        <v>3.2893768406797057</v>
      </c>
      <c r="CU28" s="11">
        <v>3.5298725189445577</v>
      </c>
      <c r="CV28" s="11">
        <v>2.9983328701129901</v>
      </c>
      <c r="CW28" s="11">
        <v>2.4474476501040834</v>
      </c>
      <c r="CX28" s="11">
        <v>3.1224989991991992</v>
      </c>
      <c r="CY28" s="11">
        <v>3.0166206257996713</v>
      </c>
      <c r="CZ28" s="11">
        <v>3.0757112998459397</v>
      </c>
      <c r="DA28" s="11">
        <v>3.295451410656816</v>
      </c>
      <c r="DB28" s="11">
        <v>2.1400934559032696</v>
      </c>
      <c r="DC28" s="11">
        <v>3.0199337741082997</v>
      </c>
      <c r="DD28" s="11">
        <v>5.1749396131742449</v>
      </c>
      <c r="DE28" s="11">
        <v>4.149698784249285</v>
      </c>
      <c r="DF28" s="11">
        <v>5.2191953402799554</v>
      </c>
      <c r="DG28" s="11">
        <v>4.6162755550335159</v>
      </c>
      <c r="DH28" s="11">
        <v>4.9699094559156709</v>
      </c>
      <c r="DI28" s="11">
        <v>6.0116553460756545</v>
      </c>
      <c r="DJ28" s="11">
        <v>3.562302626111375</v>
      </c>
      <c r="DK28" s="11">
        <v>5.5623735940693519</v>
      </c>
      <c r="DL28" s="11">
        <v>4.9989998999799949</v>
      </c>
      <c r="DM28" s="11">
        <v>5.5181518645285577</v>
      </c>
      <c r="DN28" s="11">
        <v>4.2626282971894227</v>
      </c>
      <c r="DO28" s="11">
        <v>4.4609416046390926</v>
      </c>
      <c r="DP28" s="11">
        <v>4.7717921161760604</v>
      </c>
      <c r="DQ28" s="11">
        <v>4.1460824883255762</v>
      </c>
      <c r="DR28" s="11">
        <v>4.3428101501216929</v>
      </c>
      <c r="DS28" s="11">
        <v>4.5265881191025104</v>
      </c>
      <c r="DT28" s="11">
        <v>4.5661800227323495</v>
      </c>
      <c r="DU28" s="11">
        <v>6.1163714733492114</v>
      </c>
      <c r="DV28" s="11">
        <v>6.4311740763254113</v>
      </c>
      <c r="DW28" s="11">
        <v>4.1303752856126765</v>
      </c>
      <c r="DX28" s="11">
        <v>5.0239426748321883</v>
      </c>
      <c r="DY28" s="11">
        <v>3.9623225512317903</v>
      </c>
      <c r="DZ28" s="11">
        <v>6.1392181912683315</v>
      </c>
      <c r="EA28" s="11">
        <v>4.0570925550201586</v>
      </c>
      <c r="EB28" s="11">
        <v>4.8672374094551838</v>
      </c>
      <c r="EC28" s="11">
        <v>5.2220685556587636</v>
      </c>
      <c r="ED28" s="11">
        <v>3.9179076048319463</v>
      </c>
      <c r="EE28" s="11">
        <v>3.9306488014067096</v>
      </c>
      <c r="EF28" s="11">
        <v>4.768647607026546</v>
      </c>
      <c r="EG28" s="11">
        <v>5.0229473419497443</v>
      </c>
      <c r="EH28" s="11">
        <v>5.4781383699209352</v>
      </c>
      <c r="EI28" s="11">
        <v>5.894064811316551</v>
      </c>
      <c r="EJ28" s="11">
        <v>4.8072861366887656</v>
      </c>
      <c r="EK28" s="11">
        <v>4.1036569057366385</v>
      </c>
      <c r="EL28" s="11">
        <v>4.5232731511594571</v>
      </c>
      <c r="EM28" s="11">
        <v>5.7061370470748418</v>
      </c>
      <c r="EN28" s="11">
        <v>4.7770283649984746</v>
      </c>
      <c r="EO28" s="11">
        <v>4.5199557519958091</v>
      </c>
      <c r="EP28" s="11">
        <v>3.8196858509568559</v>
      </c>
      <c r="EQ28" s="11">
        <v>4.7095647357266479</v>
      </c>
      <c r="ER28" s="11">
        <v>4.9264591747014403</v>
      </c>
      <c r="ES28" s="11">
        <v>4.5486261662176632</v>
      </c>
      <c r="ET28" s="11">
        <v>4.149698784249285</v>
      </c>
      <c r="EU28" s="11">
        <v>5.1584881506115723</v>
      </c>
      <c r="EV28" s="11">
        <v>5.0289163842720637</v>
      </c>
      <c r="EW28" s="11">
        <v>4.5705579528105762</v>
      </c>
      <c r="EX28" s="11">
        <v>4.235563716909474</v>
      </c>
      <c r="EY28" s="11">
        <v>4.3794976880916385</v>
      </c>
      <c r="EZ28" s="11">
        <v>4.5365184888855028</v>
      </c>
      <c r="FA28" s="11">
        <v>4.0607881008493907</v>
      </c>
    </row>
    <row r="29" spans="1:157" x14ac:dyDescent="0.7">
      <c r="A29">
        <v>5.2</v>
      </c>
      <c r="B29">
        <v>3.5</v>
      </c>
      <c r="C29">
        <v>1.5</v>
      </c>
      <c r="D29">
        <v>0.2</v>
      </c>
      <c r="E29">
        <v>1</v>
      </c>
      <c r="G29" s="9" t="s">
        <v>74</v>
      </c>
      <c r="H29" s="11">
        <v>0.43588989435406789</v>
      </c>
      <c r="I29" s="11">
        <v>0.70710678118654746</v>
      </c>
      <c r="J29" s="11">
        <v>0.83066238629180755</v>
      </c>
      <c r="K29" s="11">
        <v>0.87749643873921268</v>
      </c>
      <c r="L29" s="11">
        <v>0.53851648071345071</v>
      </c>
      <c r="M29" s="11">
        <v>0.53851648071345048</v>
      </c>
      <c r="N29" s="11">
        <v>0.86023252670426331</v>
      </c>
      <c r="O29" s="11">
        <v>0.44721359549995821</v>
      </c>
      <c r="P29" s="11">
        <v>1.1575836902790226</v>
      </c>
      <c r="Q29" s="11">
        <v>0.62449979983983972</v>
      </c>
      <c r="R29" s="11">
        <v>0.36055512754639912</v>
      </c>
      <c r="S29" s="11">
        <v>0.60827625302982247</v>
      </c>
      <c r="T29" s="11">
        <v>0.78740078740118147</v>
      </c>
      <c r="U29" s="11">
        <v>1.3190905958272923</v>
      </c>
      <c r="V29" s="11">
        <v>0.87749643873921201</v>
      </c>
      <c r="W29" s="11">
        <v>1.0816653826391971</v>
      </c>
      <c r="X29" s="11">
        <v>0.67082039324993692</v>
      </c>
      <c r="Y29" s="11">
        <v>0.44721359549995843</v>
      </c>
      <c r="Z29" s="11">
        <v>0.50990195135927829</v>
      </c>
      <c r="AA29" s="11">
        <v>0.54772255750516641</v>
      </c>
      <c r="AB29" s="11"/>
      <c r="AC29" s="11">
        <v>0.50990195135927907</v>
      </c>
      <c r="AD29" s="11">
        <v>1.0816653826391973</v>
      </c>
      <c r="AE29" s="11">
        <v>0.43588989435406789</v>
      </c>
      <c r="AF29" s="11">
        <v>0.63245553203367633</v>
      </c>
      <c r="AG29" s="11">
        <v>0.57445626465380295</v>
      </c>
      <c r="AH29" s="11">
        <v>0.45825756949558427</v>
      </c>
      <c r="AI29" s="11">
        <v>0.3000000000000001</v>
      </c>
      <c r="AJ29" s="11">
        <v>0.36055512754639907</v>
      </c>
      <c r="AK29" s="11">
        <v>0.73484692283495356</v>
      </c>
      <c r="AL29" s="11">
        <v>0.67823299831252715</v>
      </c>
      <c r="AM29" s="11">
        <v>0.28284271247461901</v>
      </c>
      <c r="AN29" s="11">
        <v>0.76157731058639055</v>
      </c>
      <c r="AO29" s="11">
        <v>0.86023252670426298</v>
      </c>
      <c r="AP29" s="11">
        <v>0.62449979983983972</v>
      </c>
      <c r="AQ29" s="11">
        <v>0.67082039324993703</v>
      </c>
      <c r="AR29" s="11">
        <v>0.4242640687119284</v>
      </c>
      <c r="AS29" s="11">
        <v>0.62449979983983972</v>
      </c>
      <c r="AT29" s="11">
        <v>1.1489125293076057</v>
      </c>
      <c r="AU29" s="11">
        <v>0.36055512754639946</v>
      </c>
      <c r="AV29" s="11">
        <v>0.58309518948453021</v>
      </c>
      <c r="AW29" s="11">
        <v>1.4798648586948744</v>
      </c>
      <c r="AX29" s="11">
        <v>1.0954451150103321</v>
      </c>
      <c r="AY29" s="11">
        <v>0.58309518948453021</v>
      </c>
      <c r="AZ29" s="11">
        <v>0.57445626465380317</v>
      </c>
      <c r="BA29" s="11">
        <v>0.78740078740118147</v>
      </c>
      <c r="BB29" s="11">
        <v>0.50990195135927874</v>
      </c>
      <c r="BC29" s="11">
        <v>0.8774964387392129</v>
      </c>
      <c r="BD29" s="11">
        <v>0.37416573867739444</v>
      </c>
      <c r="BE29" s="11">
        <v>0.50990195135927885</v>
      </c>
      <c r="BF29" s="11">
        <v>3.6110940170535573</v>
      </c>
      <c r="BG29" s="11">
        <v>3.2511536414017717</v>
      </c>
      <c r="BH29" s="11">
        <v>3.7775653535048206</v>
      </c>
      <c r="BI29" s="11">
        <v>2.7784887978899611</v>
      </c>
      <c r="BJ29" s="11">
        <v>3.416138170507744</v>
      </c>
      <c r="BK29" s="11">
        <v>3.082207001484488</v>
      </c>
      <c r="BL29" s="11">
        <v>3.4322004603461025</v>
      </c>
      <c r="BM29" s="11">
        <v>2.1095023109728985</v>
      </c>
      <c r="BN29" s="11">
        <v>3.3630343441600465</v>
      </c>
      <c r="BO29" s="11">
        <v>2.6095976701399777</v>
      </c>
      <c r="BP29" s="11">
        <v>2.4494897427831779</v>
      </c>
      <c r="BQ29" s="11">
        <v>2.8896366553599777</v>
      </c>
      <c r="BR29" s="11">
        <v>2.7802877548915683</v>
      </c>
      <c r="BS29" s="11">
        <v>3.3436506994600972</v>
      </c>
      <c r="BT29" s="11">
        <v>2.2605309110914633</v>
      </c>
      <c r="BU29" s="11">
        <v>3.2419130154894655</v>
      </c>
      <c r="BV29" s="11">
        <v>3.119294792096444</v>
      </c>
      <c r="BW29" s="11">
        <v>2.6551836094703503</v>
      </c>
      <c r="BX29" s="11">
        <v>3.4073450074801639</v>
      </c>
      <c r="BY29" s="11">
        <v>2.5495097567963927</v>
      </c>
      <c r="BZ29" s="11">
        <v>3.5298725189445577</v>
      </c>
      <c r="CA29" s="11">
        <v>2.7110883423451915</v>
      </c>
      <c r="CB29" s="11">
        <v>3.6810324638611922</v>
      </c>
      <c r="CC29" s="11">
        <v>3.2939338184001206</v>
      </c>
      <c r="CD29" s="11">
        <v>3.0364452901377952</v>
      </c>
      <c r="CE29" s="11">
        <v>3.2140317359976391</v>
      </c>
      <c r="CF29" s="11">
        <v>3.6565010597564438</v>
      </c>
      <c r="CG29" s="11">
        <v>3.8716921365211876</v>
      </c>
      <c r="CH29" s="11">
        <v>3.1843366656181313</v>
      </c>
      <c r="CI29" s="11">
        <v>2.1470910553583886</v>
      </c>
      <c r="CJ29" s="11">
        <v>2.4959967948697366</v>
      </c>
      <c r="CK29" s="11">
        <v>2.3769728648009427</v>
      </c>
      <c r="CL29" s="11">
        <v>2.5475478405713994</v>
      </c>
      <c r="CM29" s="11">
        <v>3.7907782842049729</v>
      </c>
      <c r="CN29" s="11">
        <v>3.1128764832546763</v>
      </c>
      <c r="CO29" s="11">
        <v>3.1874754901018454</v>
      </c>
      <c r="CP29" s="11">
        <v>3.5312887166019147</v>
      </c>
      <c r="CQ29" s="11">
        <v>3.2434549480453714</v>
      </c>
      <c r="CR29" s="11">
        <v>2.677685567799176</v>
      </c>
      <c r="CS29" s="11">
        <v>2.7055498516937364</v>
      </c>
      <c r="CT29" s="11">
        <v>2.9899832775452109</v>
      </c>
      <c r="CU29" s="11">
        <v>3.2403703492039293</v>
      </c>
      <c r="CV29" s="11">
        <v>2.6627053911388692</v>
      </c>
      <c r="CW29" s="11">
        <v>2.1377558326431951</v>
      </c>
      <c r="CX29" s="11">
        <v>2.8266588050205139</v>
      </c>
      <c r="CY29" s="11">
        <v>2.7386127875258306</v>
      </c>
      <c r="CZ29" s="11">
        <v>2.7928480087537881</v>
      </c>
      <c r="DA29" s="11">
        <v>2.9765752132274428</v>
      </c>
      <c r="DB29" s="11">
        <v>1.8439088914585775</v>
      </c>
      <c r="DC29" s="11">
        <v>2.7239676943752467</v>
      </c>
      <c r="DD29" s="11">
        <v>4.9598387070548977</v>
      </c>
      <c r="DE29" s="11">
        <v>3.8858718455450889</v>
      </c>
      <c r="DF29" s="11">
        <v>4.9295030175464944</v>
      </c>
      <c r="DG29" s="11">
        <v>4.3393547907494261</v>
      </c>
      <c r="DH29" s="11">
        <v>4.709564735726647</v>
      </c>
      <c r="DI29" s="11">
        <v>5.7113921245174533</v>
      </c>
      <c r="DJ29" s="11">
        <v>3.3391615714128</v>
      </c>
      <c r="DK29" s="11">
        <v>5.2516664022003532</v>
      </c>
      <c r="DL29" s="11">
        <v>4.6765371804359681</v>
      </c>
      <c r="DM29" s="11">
        <v>5.2848841046895245</v>
      </c>
      <c r="DN29" s="11">
        <v>4.0062451248020254</v>
      </c>
      <c r="DO29" s="11">
        <v>4.1641325627314023</v>
      </c>
      <c r="DP29" s="11">
        <v>4.4911023145771241</v>
      </c>
      <c r="DQ29" s="11">
        <v>3.8768543949960255</v>
      </c>
      <c r="DR29" s="11">
        <v>4.1133927602406262</v>
      </c>
      <c r="DS29" s="11">
        <v>4.2906875905849864</v>
      </c>
      <c r="DT29" s="11">
        <v>4.2860237983473679</v>
      </c>
      <c r="DU29" s="11">
        <v>5.8694122363316756</v>
      </c>
      <c r="DV29" s="11">
        <v>6.1139185470531086</v>
      </c>
      <c r="DW29" s="11">
        <v>3.7920970451717078</v>
      </c>
      <c r="DX29" s="11">
        <v>4.7644516998286379</v>
      </c>
      <c r="DY29" s="11">
        <v>3.7255872020394318</v>
      </c>
      <c r="DZ29" s="11">
        <v>5.8215118311311542</v>
      </c>
      <c r="EA29" s="11">
        <v>3.7549966711037177</v>
      </c>
      <c r="EB29" s="11">
        <v>4.6162755550335159</v>
      </c>
      <c r="EC29" s="11">
        <v>4.9325449820554095</v>
      </c>
      <c r="ED29" s="11">
        <v>3.6290494623248106</v>
      </c>
      <c r="EE29" s="11">
        <v>3.66742416417845</v>
      </c>
      <c r="EF29" s="11">
        <v>4.4922154890432404</v>
      </c>
      <c r="EG29" s="11">
        <v>4.7085029467974211</v>
      </c>
      <c r="EH29" s="11">
        <v>5.1584881506115723</v>
      </c>
      <c r="EI29" s="11">
        <v>5.6338264084013101</v>
      </c>
      <c r="EJ29" s="11">
        <v>4.5354161881794264</v>
      </c>
      <c r="EK29" s="11">
        <v>3.7973675092095047</v>
      </c>
      <c r="EL29" s="11">
        <v>4.216633728461602</v>
      </c>
      <c r="EM29" s="11">
        <v>5.4055527006958313</v>
      </c>
      <c r="EN29" s="11">
        <v>4.5672748986676943</v>
      </c>
      <c r="EO29" s="11">
        <v>4.2532340636273478</v>
      </c>
      <c r="EP29" s="11">
        <v>3.562302626111375</v>
      </c>
      <c r="EQ29" s="11">
        <v>4.4317039612320679</v>
      </c>
      <c r="ER29" s="11">
        <v>4.6722585544894661</v>
      </c>
      <c r="ES29" s="11">
        <v>4.2790185790669328</v>
      </c>
      <c r="ET29" s="11">
        <v>3.8858718455450889</v>
      </c>
      <c r="EU29" s="11">
        <v>4.9040799340956909</v>
      </c>
      <c r="EV29" s="11">
        <v>4.7947888378947408</v>
      </c>
      <c r="EW29" s="11">
        <v>4.3023249528597907</v>
      </c>
      <c r="EX29" s="11">
        <v>3.9242833740697165</v>
      </c>
      <c r="EY29" s="11">
        <v>4.1060930335295618</v>
      </c>
      <c r="EZ29" s="11">
        <v>4.3289721643826731</v>
      </c>
      <c r="FA29" s="11">
        <v>3.8118237105091834</v>
      </c>
    </row>
    <row r="30" spans="1:157" x14ac:dyDescent="0.7">
      <c r="A30">
        <v>5.2</v>
      </c>
      <c r="B30">
        <v>3.4</v>
      </c>
      <c r="C30">
        <v>1.4</v>
      </c>
      <c r="D30">
        <v>0.2</v>
      </c>
      <c r="E30">
        <v>1</v>
      </c>
      <c r="G30" s="9" t="s">
        <v>75</v>
      </c>
      <c r="H30" s="11">
        <v>0.30000000000000016</v>
      </c>
      <c r="I30" s="11">
        <v>0.76157731058639089</v>
      </c>
      <c r="J30" s="11">
        <v>0.69999999999999962</v>
      </c>
      <c r="K30" s="11">
        <v>0.80622577482985502</v>
      </c>
      <c r="L30" s="11">
        <v>0.26457513110645903</v>
      </c>
      <c r="M30" s="11">
        <v>0.41231056256176646</v>
      </c>
      <c r="N30" s="11">
        <v>0.6000000000000002</v>
      </c>
      <c r="O30" s="11">
        <v>0.37416573867739428</v>
      </c>
      <c r="P30" s="11">
        <v>1.0862780491200212</v>
      </c>
      <c r="Q30" s="11">
        <v>0.69999999999999984</v>
      </c>
      <c r="R30" s="11">
        <v>0.36055512754639957</v>
      </c>
      <c r="S30" s="11">
        <v>0.47958315233127202</v>
      </c>
      <c r="T30" s="11">
        <v>0.82462112512353225</v>
      </c>
      <c r="U30" s="11">
        <v>1.1747340124470731</v>
      </c>
      <c r="V30" s="11">
        <v>0.84261497731763602</v>
      </c>
      <c r="W30" s="11">
        <v>0.92195444572928931</v>
      </c>
      <c r="X30" s="11">
        <v>0.41231056256176646</v>
      </c>
      <c r="Y30" s="11">
        <v>0.24494897427831799</v>
      </c>
      <c r="Z30" s="11">
        <v>0.64807406984078653</v>
      </c>
      <c r="AA30" s="11">
        <v>0.14142135623730928</v>
      </c>
      <c r="AB30" s="11">
        <v>0.50990195135927907</v>
      </c>
      <c r="AC30" s="11"/>
      <c r="AD30" s="11">
        <v>0.74161984870956632</v>
      </c>
      <c r="AE30" s="11">
        <v>0.45825756949558427</v>
      </c>
      <c r="AF30" s="11">
        <v>0.61644140029689765</v>
      </c>
      <c r="AG30" s="11">
        <v>0.74161984870956643</v>
      </c>
      <c r="AH30" s="11">
        <v>0.33166247903554014</v>
      </c>
      <c r="AI30" s="11">
        <v>0.30000000000000032</v>
      </c>
      <c r="AJ30" s="11">
        <v>0.38729833462074209</v>
      </c>
      <c r="AK30" s="11">
        <v>0.67823299831252659</v>
      </c>
      <c r="AL30" s="11">
        <v>0.70710678118654757</v>
      </c>
      <c r="AM30" s="11">
        <v>0.42426406871192923</v>
      </c>
      <c r="AN30" s="11">
        <v>0.50990195135927818</v>
      </c>
      <c r="AO30" s="11">
        <v>0.67823299831252704</v>
      </c>
      <c r="AP30" s="11">
        <v>0.69999999999999984</v>
      </c>
      <c r="AQ30" s="11">
        <v>0.62449979983983983</v>
      </c>
      <c r="AR30" s="11">
        <v>0.5291502622129185</v>
      </c>
      <c r="AS30" s="11">
        <v>0.69999999999999984</v>
      </c>
      <c r="AT30" s="11">
        <v>1.0295630140986998</v>
      </c>
      <c r="AU30" s="11">
        <v>0.36055512754639918</v>
      </c>
      <c r="AV30" s="11">
        <v>0.31622776601683794</v>
      </c>
      <c r="AW30" s="11">
        <v>1.5394804318340654</v>
      </c>
      <c r="AX30" s="11">
        <v>0.90553851381374106</v>
      </c>
      <c r="AY30" s="11">
        <v>0.31622776601683794</v>
      </c>
      <c r="AZ30" s="11">
        <v>0.41231056256176585</v>
      </c>
      <c r="BA30" s="11">
        <v>0.77459666924148352</v>
      </c>
      <c r="BB30" s="11">
        <v>0.24494897427831772</v>
      </c>
      <c r="BC30" s="11">
        <v>0.74161984870956632</v>
      </c>
      <c r="BD30" s="11">
        <v>0.28284271247461912</v>
      </c>
      <c r="BE30" s="11">
        <v>0.4690415759823432</v>
      </c>
      <c r="BF30" s="11">
        <v>3.8858718455450898</v>
      </c>
      <c r="BG30" s="11">
        <v>3.4856850115866753</v>
      </c>
      <c r="BH30" s="11">
        <v>4.0459856648287822</v>
      </c>
      <c r="BI30" s="11">
        <v>3.0298514815086235</v>
      </c>
      <c r="BJ30" s="11">
        <v>3.6864617182333523</v>
      </c>
      <c r="BK30" s="11">
        <v>3.3136083051561784</v>
      </c>
      <c r="BL30" s="11">
        <v>3.6441734316577201</v>
      </c>
      <c r="BM30" s="11">
        <v>2.3086792761230392</v>
      </c>
      <c r="BN30" s="11">
        <v>3.6482872693909396</v>
      </c>
      <c r="BO30" s="11">
        <v>2.7874719729532709</v>
      </c>
      <c r="BP30" s="11">
        <v>2.6944387170614958</v>
      </c>
      <c r="BQ30" s="11">
        <v>3.1032241298365806</v>
      </c>
      <c r="BR30" s="11">
        <v>3.1096623610932426</v>
      </c>
      <c r="BS30" s="11">
        <v>3.5888716889852725</v>
      </c>
      <c r="BT30" s="11">
        <v>2.4718414188616551</v>
      </c>
      <c r="BU30" s="11">
        <v>3.5114099732158879</v>
      </c>
      <c r="BV30" s="11">
        <v>3.3090784215548594</v>
      </c>
      <c r="BW30" s="11">
        <v>2.9342801502242417</v>
      </c>
      <c r="BX30" s="11">
        <v>3.6972963094672302</v>
      </c>
      <c r="BY30" s="11">
        <v>2.8178005607210741</v>
      </c>
      <c r="BZ30" s="11">
        <v>3.7067505985701277</v>
      </c>
      <c r="CA30" s="11">
        <v>2.9782545223670862</v>
      </c>
      <c r="CB30" s="11">
        <v>3.9560080889704969</v>
      </c>
      <c r="CC30" s="11">
        <v>3.5623026261113755</v>
      </c>
      <c r="CD30" s="11">
        <v>3.3136083051561784</v>
      </c>
      <c r="CE30" s="11">
        <v>3.4856850115866753</v>
      </c>
      <c r="CF30" s="11">
        <v>3.9484174044799265</v>
      </c>
      <c r="CG30" s="11">
        <v>4.1218927691049903</v>
      </c>
      <c r="CH30" s="11">
        <v>3.414674215792775</v>
      </c>
      <c r="CI30" s="11">
        <v>2.4351591323771844</v>
      </c>
      <c r="CJ30" s="11">
        <v>2.7622454633866269</v>
      </c>
      <c r="CK30" s="11">
        <v>2.6551836094703511</v>
      </c>
      <c r="CL30" s="11">
        <v>2.8089143810376278</v>
      </c>
      <c r="CM30" s="11">
        <v>4.026164427839479</v>
      </c>
      <c r="CN30" s="11">
        <v>3.2848135411313684</v>
      </c>
      <c r="CO30" s="11">
        <v>3.3674916480965473</v>
      </c>
      <c r="CP30" s="11">
        <v>3.7907782842049738</v>
      </c>
      <c r="CQ30" s="11">
        <v>3.5524639336663228</v>
      </c>
      <c r="CR30" s="11">
        <v>2.8827070610799148</v>
      </c>
      <c r="CS30" s="11">
        <v>2.9427877939124323</v>
      </c>
      <c r="CT30" s="11">
        <v>3.2280024783137953</v>
      </c>
      <c r="CU30" s="11">
        <v>3.4785054261852171</v>
      </c>
      <c r="CV30" s="11">
        <v>2.930870177950569</v>
      </c>
      <c r="CW30" s="11">
        <v>2.3600847442411896</v>
      </c>
      <c r="CX30" s="11">
        <v>3.0577769702841313</v>
      </c>
      <c r="CY30" s="11">
        <v>2.9631064780058112</v>
      </c>
      <c r="CZ30" s="11">
        <v>3.0166206257996717</v>
      </c>
      <c r="DA30" s="11">
        <v>3.2403703492039302</v>
      </c>
      <c r="DB30" s="11">
        <v>2.0445048300260873</v>
      </c>
      <c r="DC30" s="11">
        <v>2.9563490998188966</v>
      </c>
      <c r="DD30" s="11">
        <v>5.1244511901275827</v>
      </c>
      <c r="DE30" s="11">
        <v>4.0865633483405093</v>
      </c>
      <c r="DF30" s="11">
        <v>5.171073389539159</v>
      </c>
      <c r="DG30" s="11">
        <v>4.5661800227323495</v>
      </c>
      <c r="DH30" s="11">
        <v>4.917316341257699</v>
      </c>
      <c r="DI30" s="11">
        <v>5.96992462263972</v>
      </c>
      <c r="DJ30" s="11">
        <v>3.4885527085024814</v>
      </c>
      <c r="DK30" s="11">
        <v>5.5208694967369043</v>
      </c>
      <c r="DL30" s="11">
        <v>4.9446941260304467</v>
      </c>
      <c r="DM30" s="11">
        <v>5.4763126280372267</v>
      </c>
      <c r="DN30" s="11">
        <v>4.2107006542854597</v>
      </c>
      <c r="DO30" s="11">
        <v>4.4022721406110277</v>
      </c>
      <c r="DP30" s="11">
        <v>4.7191100855987669</v>
      </c>
      <c r="DQ30" s="11">
        <v>4.0755367744629662</v>
      </c>
      <c r="DR30" s="11">
        <v>4.273172123844299</v>
      </c>
      <c r="DS30" s="11">
        <v>4.4710177812216321</v>
      </c>
      <c r="DT30" s="11">
        <v>4.5177427992306072</v>
      </c>
      <c r="DU30" s="11">
        <v>6.0868711174132812</v>
      </c>
      <c r="DV30" s="11">
        <v>6.3827893588931799</v>
      </c>
      <c r="DW30" s="11">
        <v>4.0644802865803147</v>
      </c>
      <c r="DX30" s="11">
        <v>4.9739320461783558</v>
      </c>
      <c r="DY30" s="11">
        <v>3.8961519477556319</v>
      </c>
      <c r="DZ30" s="11">
        <v>6.0967204298704729</v>
      </c>
      <c r="EA30" s="11">
        <v>3.9949968710876362</v>
      </c>
      <c r="EB30" s="11">
        <v>4.8218253804964775</v>
      </c>
      <c r="EC30" s="11">
        <v>5.1836280730777746</v>
      </c>
      <c r="ED30" s="11">
        <v>3.856163896931768</v>
      </c>
      <c r="EE30" s="11">
        <v>3.8742741255621036</v>
      </c>
      <c r="EF30" s="11">
        <v>4.7116875957558992</v>
      </c>
      <c r="EG30" s="11">
        <v>4.9829710013203972</v>
      </c>
      <c r="EH30" s="11">
        <v>5.4323107422164281</v>
      </c>
      <c r="EI30" s="11">
        <v>5.866856057549052</v>
      </c>
      <c r="EJ30" s="11">
        <v>4.748684028233507</v>
      </c>
      <c r="EK30" s="11">
        <v>4.052159917870962</v>
      </c>
      <c r="EL30" s="11">
        <v>4.474371464239419</v>
      </c>
      <c r="EM30" s="11">
        <v>5.6586217403180434</v>
      </c>
      <c r="EN30" s="11">
        <v>4.7265209192385891</v>
      </c>
      <c r="EO30" s="11">
        <v>4.4732538492690086</v>
      </c>
      <c r="EP30" s="11">
        <v>3.7616485747608053</v>
      </c>
      <c r="EQ30" s="11">
        <v>4.6583258795408469</v>
      </c>
      <c r="ER30" s="11">
        <v>4.8713447835274399</v>
      </c>
      <c r="ES30" s="11">
        <v>4.4911023145771241</v>
      </c>
      <c r="ET30" s="11">
        <v>4.0865633483405093</v>
      </c>
      <c r="EU30" s="11">
        <v>5.1097945164164873</v>
      </c>
      <c r="EV30" s="11">
        <v>4.9769468552517218</v>
      </c>
      <c r="EW30" s="11">
        <v>4.5110974274559847</v>
      </c>
      <c r="EX30" s="11">
        <v>4.1689327171351662</v>
      </c>
      <c r="EY30" s="11">
        <v>4.3243496620879309</v>
      </c>
      <c r="EZ30" s="11">
        <v>4.4855322984011616</v>
      </c>
      <c r="FA30" s="11">
        <v>4.0062451248020254</v>
      </c>
    </row>
    <row r="31" spans="1:157" x14ac:dyDescent="0.7">
      <c r="A31">
        <v>4.7</v>
      </c>
      <c r="B31">
        <v>3.2</v>
      </c>
      <c r="C31">
        <v>1.6</v>
      </c>
      <c r="D31">
        <v>0.2</v>
      </c>
      <c r="E31">
        <v>1</v>
      </c>
      <c r="G31" s="9" t="s">
        <v>76</v>
      </c>
      <c r="H31" s="11">
        <v>0.64807406984078597</v>
      </c>
      <c r="I31" s="11">
        <v>0.78102496759066575</v>
      </c>
      <c r="J31" s="11">
        <v>0.50990195135927852</v>
      </c>
      <c r="K31" s="11">
        <v>0.70710678118654757</v>
      </c>
      <c r="L31" s="11">
        <v>0.56568542494923812</v>
      </c>
      <c r="M31" s="11">
        <v>1.1224972160321829</v>
      </c>
      <c r="N31" s="11">
        <v>0.45825756949558394</v>
      </c>
      <c r="O31" s="11">
        <v>0.67082039324993714</v>
      </c>
      <c r="P31" s="11">
        <v>0.83066238629180744</v>
      </c>
      <c r="Q31" s="11">
        <v>0.77459666924148363</v>
      </c>
      <c r="R31" s="11">
        <v>0.94868329805051443</v>
      </c>
      <c r="S31" s="11">
        <v>0.66332495807108016</v>
      </c>
      <c r="T31" s="11">
        <v>0.75498344352707503</v>
      </c>
      <c r="U31" s="11">
        <v>0.68556546004010444</v>
      </c>
      <c r="V31" s="11">
        <v>1.2806248474865698</v>
      </c>
      <c r="W31" s="11">
        <v>1.4628738838327799</v>
      </c>
      <c r="X31" s="11">
        <v>0.9273618495495709</v>
      </c>
      <c r="Y31" s="11">
        <v>0.65574385243020006</v>
      </c>
      <c r="Z31" s="11">
        <v>1.3228756555322956</v>
      </c>
      <c r="AA31" s="11">
        <v>0.74161984870956621</v>
      </c>
      <c r="AB31" s="11">
        <v>1.0816653826391973</v>
      </c>
      <c r="AC31" s="11">
        <v>0.74161984870956632</v>
      </c>
      <c r="AD31" s="11"/>
      <c r="AE31" s="11">
        <v>0.95916630466254393</v>
      </c>
      <c r="AF31" s="11">
        <v>0.94339811320566036</v>
      </c>
      <c r="AG31" s="11">
        <v>0.93808315196468617</v>
      </c>
      <c r="AH31" s="11">
        <v>0.77459666924148374</v>
      </c>
      <c r="AI31" s="11">
        <v>0.78740078740118147</v>
      </c>
      <c r="AJ31" s="11">
        <v>0.74833147735478878</v>
      </c>
      <c r="AK31" s="11">
        <v>0.72801098892805194</v>
      </c>
      <c r="AL31" s="11">
        <v>0.80622577482985502</v>
      </c>
      <c r="AM31" s="11">
        <v>0.98488578017961104</v>
      </c>
      <c r="AN31" s="11">
        <v>0.93273790530888168</v>
      </c>
      <c r="AO31" s="11">
        <v>1.1532562594670799</v>
      </c>
      <c r="AP31" s="11">
        <v>0.77459666924148363</v>
      </c>
      <c r="AQ31" s="11">
        <v>0.60000000000000009</v>
      </c>
      <c r="AR31" s="11">
        <v>0.95393920141694599</v>
      </c>
      <c r="AS31" s="11">
        <v>0.77459666924148363</v>
      </c>
      <c r="AT31" s="11">
        <v>0.69999999999999984</v>
      </c>
      <c r="AU31" s="11">
        <v>0.73484692283495345</v>
      </c>
      <c r="AV31" s="11">
        <v>0.51961524227066358</v>
      </c>
      <c r="AW31" s="11">
        <v>1.3416407864998741</v>
      </c>
      <c r="AX31" s="11">
        <v>0.53851648071345004</v>
      </c>
      <c r="AY31" s="11">
        <v>0.83066238629180777</v>
      </c>
      <c r="AZ31" s="11">
        <v>1.0677078252031309</v>
      </c>
      <c r="BA31" s="11">
        <v>0.75498344352707503</v>
      </c>
      <c r="BB31" s="11">
        <v>0.80622577482985502</v>
      </c>
      <c r="BC31" s="11">
        <v>0.5656854249492379</v>
      </c>
      <c r="BD31" s="11">
        <v>0.86602540378443882</v>
      </c>
      <c r="BE31" s="11">
        <v>0.64031242374328512</v>
      </c>
      <c r="BF31" s="11">
        <v>4.5880278987817853</v>
      </c>
      <c r="BG31" s="11">
        <v>4.1641325627314032</v>
      </c>
      <c r="BH31" s="11">
        <v>4.7370877129308058</v>
      </c>
      <c r="BI31" s="11">
        <v>3.5651086939951777</v>
      </c>
      <c r="BJ31" s="11">
        <v>4.3474130238568316</v>
      </c>
      <c r="BK31" s="11">
        <v>3.9127995093027708</v>
      </c>
      <c r="BL31" s="11">
        <v>4.3162483709814481</v>
      </c>
      <c r="BM31" s="11">
        <v>2.7313000567495327</v>
      </c>
      <c r="BN31" s="11">
        <v>4.3197222132910351</v>
      </c>
      <c r="BO31" s="11">
        <v>3.3196385345395663</v>
      </c>
      <c r="BP31" s="11">
        <v>3.1</v>
      </c>
      <c r="BQ31" s="11">
        <v>3.7389838191679838</v>
      </c>
      <c r="BR31" s="11">
        <v>3.6823905279043943</v>
      </c>
      <c r="BS31" s="11">
        <v>4.2272922775696502</v>
      </c>
      <c r="BT31" s="11">
        <v>3.0757112998459397</v>
      </c>
      <c r="BU31" s="11">
        <v>4.20238027789014</v>
      </c>
      <c r="BV31" s="11">
        <v>3.9115214431215892</v>
      </c>
      <c r="BW31" s="11">
        <v>3.5355339059327373</v>
      </c>
      <c r="BX31" s="11">
        <v>4.2965102117881679</v>
      </c>
      <c r="BY31" s="11">
        <v>3.3808283008753937</v>
      </c>
      <c r="BZ31" s="11">
        <v>4.3416586692184822</v>
      </c>
      <c r="CA31" s="11">
        <v>3.6193922141707717</v>
      </c>
      <c r="CB31" s="11">
        <v>4.5825756949558407</v>
      </c>
      <c r="CC31" s="11">
        <v>4.1928510586473262</v>
      </c>
      <c r="CD31" s="11">
        <v>3.9786932528155523</v>
      </c>
      <c r="CE31" s="11">
        <v>4.1665333311999317</v>
      </c>
      <c r="CF31" s="11">
        <v>4.6216880033165371</v>
      </c>
      <c r="CG31" s="11">
        <v>4.7979162143580627</v>
      </c>
      <c r="CH31" s="11">
        <v>4.0484564959994325</v>
      </c>
      <c r="CI31" s="11">
        <v>3.0166206257996713</v>
      </c>
      <c r="CJ31" s="11">
        <v>3.3015148038438356</v>
      </c>
      <c r="CK31" s="11">
        <v>3.1906112267087638</v>
      </c>
      <c r="CL31" s="11">
        <v>3.4146742157927745</v>
      </c>
      <c r="CM31" s="11">
        <v>4.6411205543489169</v>
      </c>
      <c r="CN31" s="11">
        <v>3.8652296180175378</v>
      </c>
      <c r="CO31" s="11">
        <v>4.026164427839479</v>
      </c>
      <c r="CP31" s="11">
        <v>4.4766058571198784</v>
      </c>
      <c r="CQ31" s="11">
        <v>4.1653331199317067</v>
      </c>
      <c r="CR31" s="11">
        <v>3.4899856733230292</v>
      </c>
      <c r="CS31" s="11">
        <v>3.4971416900091428</v>
      </c>
      <c r="CT31" s="11">
        <v>3.7907782842049733</v>
      </c>
      <c r="CU31" s="11">
        <v>4.1243181254602561</v>
      </c>
      <c r="CV31" s="11">
        <v>3.5270384177096799</v>
      </c>
      <c r="CW31" s="11">
        <v>2.7892651361962706</v>
      </c>
      <c r="CX31" s="11">
        <v>3.6414282912066254</v>
      </c>
      <c r="CY31" s="11">
        <v>3.5791060336346563</v>
      </c>
      <c r="CZ31" s="11">
        <v>3.6262928728937496</v>
      </c>
      <c r="DA31" s="11">
        <v>3.8923000912057129</v>
      </c>
      <c r="DB31" s="11">
        <v>2.5039968051097832</v>
      </c>
      <c r="DC31" s="11">
        <v>3.5594943461115371</v>
      </c>
      <c r="DD31" s="11">
        <v>5.768015256567895</v>
      </c>
      <c r="DE31" s="11">
        <v>4.6850827100489916</v>
      </c>
      <c r="DF31" s="11">
        <v>5.8506409905240302</v>
      </c>
      <c r="DG31" s="11">
        <v>5.205766033928148</v>
      </c>
      <c r="DH31" s="11">
        <v>5.5686623169303413</v>
      </c>
      <c r="DI31" s="11">
        <v>6.6580778006869217</v>
      </c>
      <c r="DJ31" s="11">
        <v>3.9749213828703582</v>
      </c>
      <c r="DK31" s="11">
        <v>6.1991934959315476</v>
      </c>
      <c r="DL31" s="11">
        <v>5.5874860178795975</v>
      </c>
      <c r="DM31" s="11">
        <v>6.1692787260748725</v>
      </c>
      <c r="DN31" s="11">
        <v>4.8805737367649717</v>
      </c>
      <c r="DO31" s="11">
        <v>5.0428166732491873</v>
      </c>
      <c r="DP31" s="11">
        <v>5.3907327887774219</v>
      </c>
      <c r="DQ31" s="11">
        <v>4.6540305112880391</v>
      </c>
      <c r="DR31" s="11">
        <v>4.8713447835274399</v>
      </c>
      <c r="DS31" s="11">
        <v>5.1283525619832337</v>
      </c>
      <c r="DT31" s="11">
        <v>5.1749396131742449</v>
      </c>
      <c r="DU31" s="11">
        <v>6.7926430790966785</v>
      </c>
      <c r="DV31" s="11">
        <v>7.0590367614852383</v>
      </c>
      <c r="DW31" s="11">
        <v>4.6486557196677838</v>
      </c>
      <c r="DX31" s="11">
        <v>5.6524331044250316</v>
      </c>
      <c r="DY31" s="11">
        <v>4.4821869662029945</v>
      </c>
      <c r="DZ31" s="11">
        <v>6.7808554032658748</v>
      </c>
      <c r="EA31" s="11">
        <v>4.6335731352812388</v>
      </c>
      <c r="EB31" s="11">
        <v>5.4954526656136347</v>
      </c>
      <c r="EC31" s="11">
        <v>5.8719673023612797</v>
      </c>
      <c r="ED31" s="11">
        <v>4.4944410108488464</v>
      </c>
      <c r="EE31" s="11">
        <v>4.5144213361182848</v>
      </c>
      <c r="EF31" s="11">
        <v>5.3525694764290543</v>
      </c>
      <c r="EG31" s="11">
        <v>5.6674509261219024</v>
      </c>
      <c r="EH31" s="11">
        <v>6.1139185470531094</v>
      </c>
      <c r="EI31" s="11">
        <v>6.5825526963329359</v>
      </c>
      <c r="EJ31" s="11">
        <v>5.3888774341229917</v>
      </c>
      <c r="EK31" s="11">
        <v>4.6936126810805341</v>
      </c>
      <c r="EL31" s="11">
        <v>5.0842895275544642</v>
      </c>
      <c r="EM31" s="11">
        <v>6.3553127381742591</v>
      </c>
      <c r="EN31" s="11">
        <v>5.378661543544081</v>
      </c>
      <c r="EO31" s="11">
        <v>5.1283525619832346</v>
      </c>
      <c r="EP31" s="11">
        <v>4.3954521951671826</v>
      </c>
      <c r="EQ31" s="11">
        <v>5.3394756296849977</v>
      </c>
      <c r="ER31" s="11">
        <v>5.5371472799628512</v>
      </c>
      <c r="ES31" s="11">
        <v>5.1730068625510253</v>
      </c>
      <c r="ET31" s="11">
        <v>4.6850827100489916</v>
      </c>
      <c r="EU31" s="11">
        <v>5.7810033731178541</v>
      </c>
      <c r="EV31" s="11">
        <v>5.6462376853972422</v>
      </c>
      <c r="EW31" s="11">
        <v>5.1788029504896205</v>
      </c>
      <c r="EX31" s="11">
        <v>4.7947888378947408</v>
      </c>
      <c r="EY31" s="11">
        <v>4.9849774322458069</v>
      </c>
      <c r="EZ31" s="11">
        <v>5.1351728305871074</v>
      </c>
      <c r="FA31" s="11">
        <v>4.6281745861624541</v>
      </c>
    </row>
    <row r="32" spans="1:157" x14ac:dyDescent="0.7">
      <c r="A32">
        <v>4.8</v>
      </c>
      <c r="B32">
        <v>3.1</v>
      </c>
      <c r="C32">
        <v>1.6</v>
      </c>
      <c r="D32">
        <v>0.2</v>
      </c>
      <c r="E32">
        <v>1</v>
      </c>
      <c r="G32" s="9" t="s">
        <v>77</v>
      </c>
      <c r="H32" s="11">
        <v>0.46904157598234303</v>
      </c>
      <c r="I32" s="11">
        <v>0.55677643628300189</v>
      </c>
      <c r="J32" s="11">
        <v>0.64807406984078553</v>
      </c>
      <c r="K32" s="11">
        <v>0.64807406984078597</v>
      </c>
      <c r="L32" s="11">
        <v>0.52915026221291828</v>
      </c>
      <c r="M32" s="11">
        <v>0.67823299831252715</v>
      </c>
      <c r="N32" s="11">
        <v>0.62449979983983983</v>
      </c>
      <c r="O32" s="11">
        <v>0.38729833462074159</v>
      </c>
      <c r="P32" s="11">
        <v>0.91104335791442925</v>
      </c>
      <c r="Q32" s="11">
        <v>0.52915026221291772</v>
      </c>
      <c r="R32" s="11">
        <v>0.6164414002968982</v>
      </c>
      <c r="S32" s="11">
        <v>0.44721359549995782</v>
      </c>
      <c r="T32" s="11">
        <v>0.65574385243019995</v>
      </c>
      <c r="U32" s="11">
        <v>1.1180339887498947</v>
      </c>
      <c r="V32" s="11">
        <v>1.1489125293076059</v>
      </c>
      <c r="W32" s="11">
        <v>1.2727922061357861</v>
      </c>
      <c r="X32" s="11">
        <v>0.78740078740118136</v>
      </c>
      <c r="Y32" s="11">
        <v>0.41231056256176618</v>
      </c>
      <c r="Z32" s="11">
        <v>0.80622577482985536</v>
      </c>
      <c r="AA32" s="11">
        <v>0.57445626465380284</v>
      </c>
      <c r="AB32" s="11">
        <v>0.43588989435406789</v>
      </c>
      <c r="AC32" s="11">
        <v>0.45825756949558427</v>
      </c>
      <c r="AD32" s="11">
        <v>0.95916630466254393</v>
      </c>
      <c r="AE32" s="11"/>
      <c r="AF32" s="11">
        <v>0.47958315233127186</v>
      </c>
      <c r="AG32" s="11">
        <v>0.44721359549995771</v>
      </c>
      <c r="AH32" s="11">
        <v>0.19999999999999979</v>
      </c>
      <c r="AI32" s="11">
        <v>0.42426406871192868</v>
      </c>
      <c r="AJ32" s="11">
        <v>0.44721359549995809</v>
      </c>
      <c r="AK32" s="11">
        <v>0.51961524227066269</v>
      </c>
      <c r="AL32" s="11">
        <v>0.47958315233127169</v>
      </c>
      <c r="AM32" s="11">
        <v>0.3872983346207422</v>
      </c>
      <c r="AN32" s="11">
        <v>0.92195444572928864</v>
      </c>
      <c r="AO32" s="11">
        <v>1.0723805294763613</v>
      </c>
      <c r="AP32" s="11">
        <v>0.52915026221291772</v>
      </c>
      <c r="AQ32" s="11">
        <v>0.59999999999999987</v>
      </c>
      <c r="AR32" s="11">
        <v>0.67082039324993714</v>
      </c>
      <c r="AS32" s="11">
        <v>0.52915026221291772</v>
      </c>
      <c r="AT32" s="11">
        <v>0.91104335791442914</v>
      </c>
      <c r="AU32" s="11">
        <v>0.37416573867739411</v>
      </c>
      <c r="AV32" s="11">
        <v>0.49999999999999989</v>
      </c>
      <c r="AW32" s="11">
        <v>1.2489995996796794</v>
      </c>
      <c r="AX32" s="11">
        <v>0.86602540378443793</v>
      </c>
      <c r="AY32" s="11">
        <v>0.26457513110645903</v>
      </c>
      <c r="AZ32" s="11">
        <v>0.54772255750516607</v>
      </c>
      <c r="BA32" s="11">
        <v>0.556776436283002</v>
      </c>
      <c r="BB32" s="11">
        <v>0.59160797830996159</v>
      </c>
      <c r="BC32" s="11">
        <v>0.66332495807107994</v>
      </c>
      <c r="BD32" s="11">
        <v>0.57445626465380317</v>
      </c>
      <c r="BE32" s="11">
        <v>0.43588989435406728</v>
      </c>
      <c r="BF32" s="11">
        <v>3.6646964403617392</v>
      </c>
      <c r="BG32" s="11">
        <v>3.2465366161495854</v>
      </c>
      <c r="BH32" s="11">
        <v>3.8105117766515306</v>
      </c>
      <c r="BI32" s="11">
        <v>2.6627053911388696</v>
      </c>
      <c r="BJ32" s="11">
        <v>3.408812109811862</v>
      </c>
      <c r="BK32" s="11">
        <v>3.0149626863362671</v>
      </c>
      <c r="BL32" s="11">
        <v>3.4132096331752027</v>
      </c>
      <c r="BM32" s="11">
        <v>1.913112646970899</v>
      </c>
      <c r="BN32" s="11">
        <v>3.3852621759621511</v>
      </c>
      <c r="BO32" s="11">
        <v>2.4535688292770597</v>
      </c>
      <c r="BP32" s="11">
        <v>2.2781571499789033</v>
      </c>
      <c r="BQ32" s="11">
        <v>2.824889378365107</v>
      </c>
      <c r="BR32" s="11">
        <v>2.7495454169735036</v>
      </c>
      <c r="BS32" s="11">
        <v>3.3120990323358388</v>
      </c>
      <c r="BT32" s="11">
        <v>2.1587033144922905</v>
      </c>
      <c r="BU32" s="11">
        <v>3.2710854467592259</v>
      </c>
      <c r="BV32" s="11">
        <v>3.0298514815086235</v>
      </c>
      <c r="BW32" s="11">
        <v>2.6191601707417584</v>
      </c>
      <c r="BX32" s="11">
        <v>3.3555923471125033</v>
      </c>
      <c r="BY32" s="11">
        <v>2.4677925358506134</v>
      </c>
      <c r="BZ32" s="11">
        <v>3.4568772034887205</v>
      </c>
      <c r="CA32" s="11">
        <v>2.6795522013948525</v>
      </c>
      <c r="CB32" s="11">
        <v>3.6496575181789321</v>
      </c>
      <c r="CC32" s="11">
        <v>3.2771939216347881</v>
      </c>
      <c r="CD32" s="11">
        <v>3.0413812651491097</v>
      </c>
      <c r="CE32" s="11">
        <v>3.2310988842807027</v>
      </c>
      <c r="CF32" s="11">
        <v>3.6823905279043938</v>
      </c>
      <c r="CG32" s="11">
        <v>3.8704004960727256</v>
      </c>
      <c r="CH32" s="11">
        <v>3.1320919526731648</v>
      </c>
      <c r="CI32" s="11">
        <v>2.0832666655999659</v>
      </c>
      <c r="CJ32" s="11">
        <v>2.3958297101421877</v>
      </c>
      <c r="CK32" s="11">
        <v>2.2847319317591723</v>
      </c>
      <c r="CL32" s="11">
        <v>2.4859605789312109</v>
      </c>
      <c r="CM32" s="11">
        <v>3.7336309405188937</v>
      </c>
      <c r="CN32" s="11">
        <v>3.003331483536241</v>
      </c>
      <c r="CO32" s="11">
        <v>3.1416556144810017</v>
      </c>
      <c r="CP32" s="11">
        <v>3.5496478698597698</v>
      </c>
      <c r="CQ32" s="11">
        <v>3.2202484376209237</v>
      </c>
      <c r="CR32" s="11">
        <v>2.5961509971494334</v>
      </c>
      <c r="CS32" s="11">
        <v>2.5942243542145693</v>
      </c>
      <c r="CT32" s="11">
        <v>2.9034462281915951</v>
      </c>
      <c r="CU32" s="11">
        <v>3.2109188716004642</v>
      </c>
      <c r="CV32" s="11">
        <v>2.5999999999999996</v>
      </c>
      <c r="CW32" s="11">
        <v>1.9544820285692062</v>
      </c>
      <c r="CX32" s="11">
        <v>2.7386127875258306</v>
      </c>
      <c r="CY32" s="11">
        <v>2.6814175355583845</v>
      </c>
      <c r="CZ32" s="11">
        <v>2.7221315177632399</v>
      </c>
      <c r="DA32" s="11">
        <v>2.9614185789921694</v>
      </c>
      <c r="DB32" s="11">
        <v>1.6401219466856727</v>
      </c>
      <c r="DC32" s="11">
        <v>2.6476404589747449</v>
      </c>
      <c r="DD32" s="11">
        <v>4.8918299234540035</v>
      </c>
      <c r="DE32" s="11">
        <v>3.7907782842049724</v>
      </c>
      <c r="DF32" s="11">
        <v>4.9284886121406428</v>
      </c>
      <c r="DG32" s="11">
        <v>4.3011626335213133</v>
      </c>
      <c r="DH32" s="11">
        <v>4.6636895265444078</v>
      </c>
      <c r="DI32" s="11">
        <v>5.7367238037053863</v>
      </c>
      <c r="DJ32" s="11">
        <v>3.1559467676118995</v>
      </c>
      <c r="DK32" s="11">
        <v>5.2773099207835044</v>
      </c>
      <c r="DL32" s="11">
        <v>4.6583258795408469</v>
      </c>
      <c r="DM32" s="11">
        <v>5.2782572881586587</v>
      </c>
      <c r="DN32" s="11">
        <v>3.9724048132082408</v>
      </c>
      <c r="DO32" s="11">
        <v>4.1194659848091959</v>
      </c>
      <c r="DP32" s="11">
        <v>4.4698993277254022</v>
      </c>
      <c r="DQ32" s="11">
        <v>3.7603191353926331</v>
      </c>
      <c r="DR32" s="11">
        <v>3.9887341350358256</v>
      </c>
      <c r="DS32" s="11">
        <v>4.2308391602612359</v>
      </c>
      <c r="DT32" s="11">
        <v>4.2638011210655691</v>
      </c>
      <c r="DU32" s="11">
        <v>5.9076221950967724</v>
      </c>
      <c r="DV32" s="11">
        <v>6.1261733569986419</v>
      </c>
      <c r="DW32" s="11">
        <v>3.7296112397943029</v>
      </c>
      <c r="DX32" s="11">
        <v>4.7423622805517507</v>
      </c>
      <c r="DY32" s="11">
        <v>3.6041642581880202</v>
      </c>
      <c r="DZ32" s="11">
        <v>5.853204250664759</v>
      </c>
      <c r="EA32" s="11">
        <v>3.7054014627297813</v>
      </c>
      <c r="EB32" s="11">
        <v>4.5956501172304236</v>
      </c>
      <c r="EC32" s="11">
        <v>4.9598387070548977</v>
      </c>
      <c r="ED32" s="11">
        <v>3.5721142198983502</v>
      </c>
      <c r="EE32" s="11">
        <v>3.6083237105337433</v>
      </c>
      <c r="EF32" s="11">
        <v>4.4395945760846232</v>
      </c>
      <c r="EG32" s="11">
        <v>4.7455242070818695</v>
      </c>
      <c r="EH32" s="11">
        <v>5.1826634079399749</v>
      </c>
      <c r="EI32" s="11">
        <v>5.6947344099615398</v>
      </c>
      <c r="EJ32" s="11">
        <v>4.4766058571198784</v>
      </c>
      <c r="EK32" s="11">
        <v>3.7749172176353745</v>
      </c>
      <c r="EL32" s="11">
        <v>4.1844951905815346</v>
      </c>
      <c r="EM32" s="11">
        <v>5.4267854204860537</v>
      </c>
      <c r="EN32" s="11">
        <v>4.5022216737961713</v>
      </c>
      <c r="EO32" s="11">
        <v>4.2261093218230883</v>
      </c>
      <c r="EP32" s="11">
        <v>3.4928498393145957</v>
      </c>
      <c r="EQ32" s="11">
        <v>4.4192759587968711</v>
      </c>
      <c r="ER32" s="11">
        <v>4.6281745861624533</v>
      </c>
      <c r="ES32" s="11">
        <v>4.2520583250938593</v>
      </c>
      <c r="ET32" s="11">
        <v>3.7907782842049724</v>
      </c>
      <c r="EU32" s="11">
        <v>4.8764741360946431</v>
      </c>
      <c r="EV32" s="11">
        <v>4.7497368348151667</v>
      </c>
      <c r="EW32" s="11">
        <v>4.2591078878093711</v>
      </c>
      <c r="EX32" s="11">
        <v>3.8639358172723313</v>
      </c>
      <c r="EY32" s="11">
        <v>4.0681691213615983</v>
      </c>
      <c r="EZ32" s="11">
        <v>4.2602816808281592</v>
      </c>
      <c r="FA32" s="11">
        <v>3.7389838191679829</v>
      </c>
    </row>
    <row r="33" spans="1:157" x14ac:dyDescent="0.7">
      <c r="A33">
        <v>5.4</v>
      </c>
      <c r="B33">
        <v>3.4</v>
      </c>
      <c r="C33">
        <v>1.5</v>
      </c>
      <c r="D33">
        <v>0.4</v>
      </c>
      <c r="E33">
        <v>1</v>
      </c>
      <c r="G33" s="9" t="s">
        <v>78</v>
      </c>
      <c r="H33" s="11">
        <v>0.59160797830996159</v>
      </c>
      <c r="I33" s="11">
        <v>0.64807406984078608</v>
      </c>
      <c r="J33" s="11">
        <v>0.64031242374328456</v>
      </c>
      <c r="K33" s="11">
        <v>0.53851648071345037</v>
      </c>
      <c r="L33" s="11">
        <v>0.57445626465380295</v>
      </c>
      <c r="M33" s="11">
        <v>0.83066238629180789</v>
      </c>
      <c r="N33" s="11">
        <v>0.54772255750516619</v>
      </c>
      <c r="O33" s="11">
        <v>0.44721359549995793</v>
      </c>
      <c r="P33" s="11">
        <v>0.81240384046359582</v>
      </c>
      <c r="Q33" s="11">
        <v>0.51961524227066314</v>
      </c>
      <c r="R33" s="11">
        <v>0.78102496759066597</v>
      </c>
      <c r="S33" s="11">
        <v>0.29999999999999982</v>
      </c>
      <c r="T33" s="11">
        <v>0.64807406984078597</v>
      </c>
      <c r="U33" s="11">
        <v>1.0295630140986998</v>
      </c>
      <c r="V33" s="11">
        <v>1.3601470508735443</v>
      </c>
      <c r="W33" s="11">
        <v>1.4177446878757829</v>
      </c>
      <c r="X33" s="11">
        <v>1.0049875621120892</v>
      </c>
      <c r="Y33" s="11">
        <v>0.6</v>
      </c>
      <c r="Z33" s="11">
        <v>1.0099504938362081</v>
      </c>
      <c r="AA33" s="11">
        <v>0.64807406984078586</v>
      </c>
      <c r="AB33" s="11">
        <v>0.63245553203367633</v>
      </c>
      <c r="AC33" s="11">
        <v>0.61644140029689765</v>
      </c>
      <c r="AD33" s="11">
        <v>0.94339811320566036</v>
      </c>
      <c r="AE33" s="11">
        <v>0.47958315233127186</v>
      </c>
      <c r="AF33" s="11"/>
      <c r="AG33" s="11">
        <v>0.53851648071345026</v>
      </c>
      <c r="AH33" s="11">
        <v>0.41231056256176601</v>
      </c>
      <c r="AI33" s="11">
        <v>0.57445626465380306</v>
      </c>
      <c r="AJ33" s="11">
        <v>0.64031242374328512</v>
      </c>
      <c r="AK33" s="11">
        <v>0.37416573867739378</v>
      </c>
      <c r="AL33" s="11">
        <v>0.42426406871192829</v>
      </c>
      <c r="AM33" s="11">
        <v>0.74833147735478867</v>
      </c>
      <c r="AN33" s="11">
        <v>0.90553851381374162</v>
      </c>
      <c r="AO33" s="11">
        <v>1.1747340124470733</v>
      </c>
      <c r="AP33" s="11">
        <v>0.51961524227066314</v>
      </c>
      <c r="AQ33" s="11">
        <v>0.75498344352707492</v>
      </c>
      <c r="AR33" s="11">
        <v>0.92736184954957046</v>
      </c>
      <c r="AS33" s="11">
        <v>0.51961524227066314</v>
      </c>
      <c r="AT33" s="11">
        <v>0.8246211251235317</v>
      </c>
      <c r="AU33" s="11">
        <v>0.49999999999999983</v>
      </c>
      <c r="AV33" s="11">
        <v>0.64807406984078597</v>
      </c>
      <c r="AW33" s="11">
        <v>1.2922847983320085</v>
      </c>
      <c r="AX33" s="11">
        <v>0.74833147735478778</v>
      </c>
      <c r="AY33" s="11">
        <v>0.54772255750516607</v>
      </c>
      <c r="AZ33" s="11">
        <v>0.53851648071345026</v>
      </c>
      <c r="BA33" s="11">
        <v>0.64807406984078597</v>
      </c>
      <c r="BB33" s="11">
        <v>0.58309518948452987</v>
      </c>
      <c r="BC33" s="11">
        <v>0.57445626465380284</v>
      </c>
      <c r="BD33" s="11">
        <v>0.70710678118654757</v>
      </c>
      <c r="BE33" s="11">
        <v>0.54772255750516619</v>
      </c>
      <c r="BF33" s="11">
        <v>3.7629775444453561</v>
      </c>
      <c r="BG33" s="11">
        <v>3.3241540277189325</v>
      </c>
      <c r="BH33" s="11">
        <v>3.8974350539810159</v>
      </c>
      <c r="BI33" s="11">
        <v>2.7055498516937369</v>
      </c>
      <c r="BJ33" s="11">
        <v>3.4971416900091423</v>
      </c>
      <c r="BK33" s="11">
        <v>3.0232432915661951</v>
      </c>
      <c r="BL33" s="11">
        <v>3.4727510708370679</v>
      </c>
      <c r="BM33" s="11">
        <v>1.9</v>
      </c>
      <c r="BN33" s="11">
        <v>3.4626579386361569</v>
      </c>
      <c r="BO33" s="11">
        <v>2.467792535850613</v>
      </c>
      <c r="BP33" s="11">
        <v>2.2803508501982761</v>
      </c>
      <c r="BQ33" s="11">
        <v>2.8896366553599782</v>
      </c>
      <c r="BR33" s="11">
        <v>2.8160255680657444</v>
      </c>
      <c r="BS33" s="11">
        <v>3.3496268448888453</v>
      </c>
      <c r="BT33" s="11">
        <v>2.2338307903688679</v>
      </c>
      <c r="BU33" s="11">
        <v>3.3749074061372415</v>
      </c>
      <c r="BV33" s="11">
        <v>3.0413812651491097</v>
      </c>
      <c r="BW33" s="11">
        <v>2.6400757564888169</v>
      </c>
      <c r="BX33" s="11">
        <v>3.4423828956117011</v>
      </c>
      <c r="BY33" s="11">
        <v>2.5019992006393608</v>
      </c>
      <c r="BZ33" s="11">
        <v>3.4957116585897072</v>
      </c>
      <c r="CA33" s="11">
        <v>2.7694764848252458</v>
      </c>
      <c r="CB33" s="11">
        <v>3.7080992435478315</v>
      </c>
      <c r="CC33" s="11">
        <v>3.3000000000000003</v>
      </c>
      <c r="CD33" s="11">
        <v>3.1272991542223783</v>
      </c>
      <c r="CE33" s="11">
        <v>3.3301651610693428</v>
      </c>
      <c r="CF33" s="11">
        <v>3.7696153649941526</v>
      </c>
      <c r="CG33" s="11">
        <v>3.9534794801541593</v>
      </c>
      <c r="CH33" s="11">
        <v>3.1843366656181318</v>
      </c>
      <c r="CI33" s="11">
        <v>2.1563858652847827</v>
      </c>
      <c r="CJ33" s="11">
        <v>2.4310491562286436</v>
      </c>
      <c r="CK33" s="11">
        <v>2.3173260452512938</v>
      </c>
      <c r="CL33" s="11">
        <v>2.5475478405713994</v>
      </c>
      <c r="CM33" s="11">
        <v>3.7589892258425004</v>
      </c>
      <c r="CN33" s="11">
        <v>2.9949958263743874</v>
      </c>
      <c r="CO33" s="11">
        <v>3.1874754901018458</v>
      </c>
      <c r="CP33" s="11">
        <v>3.6373066958946425</v>
      </c>
      <c r="CQ33" s="11">
        <v>3.3045423283716615</v>
      </c>
      <c r="CR33" s="11">
        <v>2.6172504656604798</v>
      </c>
      <c r="CS33" s="11">
        <v>2.6305892875931809</v>
      </c>
      <c r="CT33" s="11">
        <v>2.8948229652260262</v>
      </c>
      <c r="CU33" s="11">
        <v>3.252691193458118</v>
      </c>
      <c r="CV33" s="11">
        <v>2.6551836094703507</v>
      </c>
      <c r="CW33" s="11">
        <v>1.9621416870348585</v>
      </c>
      <c r="CX33" s="11">
        <v>2.7622454633866265</v>
      </c>
      <c r="CY33" s="11">
        <v>2.6944387170614963</v>
      </c>
      <c r="CZ33" s="11">
        <v>2.7495454169735041</v>
      </c>
      <c r="DA33" s="11">
        <v>3.0298514815086235</v>
      </c>
      <c r="DB33" s="11">
        <v>1.7088007490635062</v>
      </c>
      <c r="DC33" s="11">
        <v>2.6870057685088806</v>
      </c>
      <c r="DD33" s="11">
        <v>4.935585071701226</v>
      </c>
      <c r="DE33" s="11">
        <v>3.823610858861032</v>
      </c>
      <c r="DF33" s="11">
        <v>5.0059964043135308</v>
      </c>
      <c r="DG33" s="11">
        <v>4.3301270189221936</v>
      </c>
      <c r="DH33" s="11">
        <v>4.7180504448341791</v>
      </c>
      <c r="DI33" s="11">
        <v>5.805170109479997</v>
      </c>
      <c r="DJ33" s="11">
        <v>3.1352830813181769</v>
      </c>
      <c r="DK33" s="11">
        <v>5.3310411741047359</v>
      </c>
      <c r="DL33" s="11">
        <v>4.7106262853255512</v>
      </c>
      <c r="DM33" s="11">
        <v>5.360037313302958</v>
      </c>
      <c r="DN33" s="11">
        <v>4.0509258201058183</v>
      </c>
      <c r="DO33" s="11">
        <v>4.1833001326703778</v>
      </c>
      <c r="DP33" s="11">
        <v>4.5530209751328838</v>
      </c>
      <c r="DQ33" s="11">
        <v>3.8039453203220472</v>
      </c>
      <c r="DR33" s="11">
        <v>4.0546269865426581</v>
      </c>
      <c r="DS33" s="11">
        <v>4.3092922852830489</v>
      </c>
      <c r="DT33" s="11">
        <v>4.3092922852830489</v>
      </c>
      <c r="DU33" s="11">
        <v>5.9674114991342773</v>
      </c>
      <c r="DV33" s="11">
        <v>6.201612693485461</v>
      </c>
      <c r="DW33" s="11">
        <v>3.7656340767525465</v>
      </c>
      <c r="DX33" s="11">
        <v>4.8270073544588685</v>
      </c>
      <c r="DY33" s="11">
        <v>3.6386810797320508</v>
      </c>
      <c r="DZ33" s="11">
        <v>5.920304046246275</v>
      </c>
      <c r="EA33" s="11">
        <v>3.7815340802378081</v>
      </c>
      <c r="EB33" s="11">
        <v>4.6551047249229534</v>
      </c>
      <c r="EC33" s="11">
        <v>5.0169711978443727</v>
      </c>
      <c r="ED33" s="11">
        <v>3.6455452267116368</v>
      </c>
      <c r="EE33" s="11">
        <v>3.6619666847201113</v>
      </c>
      <c r="EF33" s="11">
        <v>4.4966654311834233</v>
      </c>
      <c r="EG33" s="11">
        <v>4.805205510693586</v>
      </c>
      <c r="EH33" s="11">
        <v>5.2583267300539625</v>
      </c>
      <c r="EI33" s="11">
        <v>5.7671483421184861</v>
      </c>
      <c r="EJ33" s="11">
        <v>4.5398237851264671</v>
      </c>
      <c r="EK33" s="11">
        <v>3.8131351929875232</v>
      </c>
      <c r="EL33" s="11">
        <v>4.1785164831552351</v>
      </c>
      <c r="EM33" s="11">
        <v>5.5335341329027683</v>
      </c>
      <c r="EN33" s="11">
        <v>4.558508528016592</v>
      </c>
      <c r="EO33" s="11">
        <v>4.2626282971894236</v>
      </c>
      <c r="EP33" s="11">
        <v>3.5454195802471675</v>
      </c>
      <c r="EQ33" s="11">
        <v>4.5122056690713919</v>
      </c>
      <c r="ER33" s="11">
        <v>4.7148700936505135</v>
      </c>
      <c r="ES33" s="11">
        <v>4.3760712974082132</v>
      </c>
      <c r="ET33" s="11">
        <v>3.823610858861032</v>
      </c>
      <c r="EU33" s="11">
        <v>4.9446941260304458</v>
      </c>
      <c r="EV33" s="11">
        <v>4.8321837713398281</v>
      </c>
      <c r="EW33" s="11">
        <v>4.3669211121796101</v>
      </c>
      <c r="EX33" s="11">
        <v>3.9446165846632044</v>
      </c>
      <c r="EY33" s="11">
        <v>4.1448763552125412</v>
      </c>
      <c r="EZ33" s="11">
        <v>4.3150898020782842</v>
      </c>
      <c r="FA33" s="11">
        <v>3.7643060449437424</v>
      </c>
    </row>
    <row r="34" spans="1:157" x14ac:dyDescent="0.7">
      <c r="A34">
        <v>5.2</v>
      </c>
      <c r="B34">
        <v>4.0999999999999996</v>
      </c>
      <c r="C34">
        <v>1.5</v>
      </c>
      <c r="D34">
        <v>0.1</v>
      </c>
      <c r="E34">
        <v>1</v>
      </c>
      <c r="G34" s="9" t="s">
        <v>79</v>
      </c>
      <c r="H34" s="11">
        <v>0.54772255750516619</v>
      </c>
      <c r="I34" s="11">
        <v>0.22360679774997896</v>
      </c>
      <c r="J34" s="11">
        <v>0.46904157598234297</v>
      </c>
      <c r="K34" s="11">
        <v>0.42426406871192884</v>
      </c>
      <c r="L34" s="11">
        <v>0.63245553203367599</v>
      </c>
      <c r="M34" s="11">
        <v>1.0099504938362078</v>
      </c>
      <c r="N34" s="11">
        <v>0.60827625302982224</v>
      </c>
      <c r="O34" s="11">
        <v>0.41231056256176596</v>
      </c>
      <c r="P34" s="11">
        <v>0.64031242374328468</v>
      </c>
      <c r="Q34" s="11">
        <v>0.19999999999999993</v>
      </c>
      <c r="R34" s="11">
        <v>0.81240384046359637</v>
      </c>
      <c r="S34" s="11">
        <v>0.44721359549995793</v>
      </c>
      <c r="T34" s="11">
        <v>0.30000000000000021</v>
      </c>
      <c r="U34" s="11">
        <v>0.86602540378443882</v>
      </c>
      <c r="V34" s="11">
        <v>1.3416407864998738</v>
      </c>
      <c r="W34" s="11">
        <v>1.5811388300841902</v>
      </c>
      <c r="X34" s="11">
        <v>1.0488088481701516</v>
      </c>
      <c r="Y34" s="11">
        <v>0.55677643628300222</v>
      </c>
      <c r="Z34" s="11">
        <v>1.0723805294763609</v>
      </c>
      <c r="AA34" s="11">
        <v>0.81853527718724473</v>
      </c>
      <c r="AB34" s="11">
        <v>0.57445626465380295</v>
      </c>
      <c r="AC34" s="11">
        <v>0.74161984870956643</v>
      </c>
      <c r="AD34" s="11">
        <v>0.93808315196468617</v>
      </c>
      <c r="AE34" s="11">
        <v>0.44721359549995771</v>
      </c>
      <c r="AF34" s="11">
        <v>0.53851648071345026</v>
      </c>
      <c r="AG34" s="11"/>
      <c r="AH34" s="11">
        <v>0.44721359549995787</v>
      </c>
      <c r="AI34" s="11">
        <v>0.54772255750516619</v>
      </c>
      <c r="AJ34" s="11">
        <v>0.48989794855663565</v>
      </c>
      <c r="AK34" s="11">
        <v>0.3605551275463989</v>
      </c>
      <c r="AL34" s="11">
        <v>0.22360679774997916</v>
      </c>
      <c r="AM34" s="11">
        <v>0.60827625302982213</v>
      </c>
      <c r="AN34" s="11">
        <v>1.1269427669584642</v>
      </c>
      <c r="AO34" s="11">
        <v>1.3152946437965907</v>
      </c>
      <c r="AP34" s="11">
        <v>0.19999999999999993</v>
      </c>
      <c r="AQ34" s="11">
        <v>0.44721359549995815</v>
      </c>
      <c r="AR34" s="11">
        <v>0.76811457478686085</v>
      </c>
      <c r="AS34" s="11">
        <v>0.19999999999999993</v>
      </c>
      <c r="AT34" s="11">
        <v>0.67082039324993659</v>
      </c>
      <c r="AU34" s="11">
        <v>0.42426406871192834</v>
      </c>
      <c r="AV34" s="11">
        <v>0.59160797830996159</v>
      </c>
      <c r="AW34" s="11">
        <v>0.91651513899116821</v>
      </c>
      <c r="AX34" s="11">
        <v>0.69999999999999984</v>
      </c>
      <c r="AY34" s="11">
        <v>0.6403124237432849</v>
      </c>
      <c r="AZ34" s="11">
        <v>0.88317608663278435</v>
      </c>
      <c r="BA34" s="11">
        <v>0.30000000000000021</v>
      </c>
      <c r="BB34" s="11">
        <v>0.80622577482985469</v>
      </c>
      <c r="BC34" s="11">
        <v>0.48989794855663604</v>
      </c>
      <c r="BD34" s="11">
        <v>0.76811457478686096</v>
      </c>
      <c r="BE34" s="11">
        <v>0.3605551275463989</v>
      </c>
      <c r="BF34" s="11">
        <v>3.8845849199110067</v>
      </c>
      <c r="BG34" s="11">
        <v>3.4785054261852175</v>
      </c>
      <c r="BH34" s="11">
        <v>4.0249223594996222</v>
      </c>
      <c r="BI34" s="11">
        <v>2.7766886753829643</v>
      </c>
      <c r="BJ34" s="11">
        <v>3.602776706930364</v>
      </c>
      <c r="BK34" s="11">
        <v>3.1859064644147987</v>
      </c>
      <c r="BL34" s="11">
        <v>3.6537651812890224</v>
      </c>
      <c r="BM34" s="11">
        <v>1.9748417658131499</v>
      </c>
      <c r="BN34" s="11">
        <v>3.5749125863438951</v>
      </c>
      <c r="BO34" s="11">
        <v>2.6191601707417589</v>
      </c>
      <c r="BP34" s="11">
        <v>2.2912878474779199</v>
      </c>
      <c r="BQ34" s="11">
        <v>3.043024810940588</v>
      </c>
      <c r="BR34" s="11">
        <v>2.8354893757515649</v>
      </c>
      <c r="BS34" s="11">
        <v>3.5028559776273989</v>
      </c>
      <c r="BT34" s="11">
        <v>2.3622023622035431</v>
      </c>
      <c r="BU34" s="11">
        <v>3.4899856733230297</v>
      </c>
      <c r="BV34" s="11">
        <v>3.2341923257592455</v>
      </c>
      <c r="BW34" s="11">
        <v>2.7604347483684517</v>
      </c>
      <c r="BX34" s="11">
        <v>3.4899856733230297</v>
      </c>
      <c r="BY34" s="11">
        <v>2.5903667693977237</v>
      </c>
      <c r="BZ34" s="11">
        <v>3.6945906403822333</v>
      </c>
      <c r="CA34" s="11">
        <v>2.8670542373662902</v>
      </c>
      <c r="CB34" s="11">
        <v>3.8105117766515302</v>
      </c>
      <c r="CC34" s="11">
        <v>3.443835071544513</v>
      </c>
      <c r="CD34" s="11">
        <v>3.2357379374726873</v>
      </c>
      <c r="CE34" s="11">
        <v>3.4409301068170506</v>
      </c>
      <c r="CF34" s="11">
        <v>3.8678159211627428</v>
      </c>
      <c r="CG34" s="11">
        <v>4.0865633483405102</v>
      </c>
      <c r="CH34" s="11">
        <v>3.3331666624997918</v>
      </c>
      <c r="CI34" s="11">
        <v>2.2135943621178655</v>
      </c>
      <c r="CJ34" s="11">
        <v>2.5019992006393608</v>
      </c>
      <c r="CK34" s="11">
        <v>2.3790754506740637</v>
      </c>
      <c r="CL34" s="11">
        <v>2.6495282598983536</v>
      </c>
      <c r="CM34" s="11">
        <v>3.9115214431215888</v>
      </c>
      <c r="CN34" s="11">
        <v>3.2031234756093934</v>
      </c>
      <c r="CO34" s="11">
        <v>3.3955853692699289</v>
      </c>
      <c r="CP34" s="11">
        <v>3.7682887362833544</v>
      </c>
      <c r="CQ34" s="11">
        <v>3.3511192160232084</v>
      </c>
      <c r="CR34" s="11">
        <v>2.7964262908219122</v>
      </c>
      <c r="CS34" s="11">
        <v>2.7331300737432898</v>
      </c>
      <c r="CT34" s="11">
        <v>3.0413812651491101</v>
      </c>
      <c r="CU34" s="11">
        <v>3.4132096331752018</v>
      </c>
      <c r="CV34" s="11">
        <v>2.7495454169735041</v>
      </c>
      <c r="CW34" s="11">
        <v>2.0049937655763421</v>
      </c>
      <c r="CX34" s="11">
        <v>2.9017236257093817</v>
      </c>
      <c r="CY34" s="11">
        <v>2.8722813232690143</v>
      </c>
      <c r="CZ34" s="11">
        <v>2.91032644217105</v>
      </c>
      <c r="DA34" s="11">
        <v>3.1543620591175006</v>
      </c>
      <c r="DB34" s="11">
        <v>1.7406895185529212</v>
      </c>
      <c r="DC34" s="11">
        <v>2.8266588050205135</v>
      </c>
      <c r="DD34" s="11">
        <v>5.1410115736107809</v>
      </c>
      <c r="DE34" s="11">
        <v>3.9837168574084174</v>
      </c>
      <c r="DF34" s="11">
        <v>5.1487862647424008</v>
      </c>
      <c r="DG34" s="11">
        <v>4.5011109739707598</v>
      </c>
      <c r="DH34" s="11">
        <v>4.8877397639399742</v>
      </c>
      <c r="DI34" s="11">
        <v>5.9472682804797028</v>
      </c>
      <c r="DJ34" s="11">
        <v>3.3045423283716611</v>
      </c>
      <c r="DK34" s="11">
        <v>5.4726593170048501</v>
      </c>
      <c r="DL34" s="11">
        <v>4.8311489316724643</v>
      </c>
      <c r="DM34" s="11">
        <v>5.5443665102516446</v>
      </c>
      <c r="DN34" s="11">
        <v>4.216633728461602</v>
      </c>
      <c r="DO34" s="11">
        <v>4.3162483709814472</v>
      </c>
      <c r="DP34" s="11">
        <v>4.6968074263269513</v>
      </c>
      <c r="DQ34" s="11">
        <v>3.9420806688854046</v>
      </c>
      <c r="DR34" s="11">
        <v>4.2154477816715978</v>
      </c>
      <c r="DS34" s="11">
        <v>4.483302354291979</v>
      </c>
      <c r="DT34" s="11">
        <v>4.474371464239419</v>
      </c>
      <c r="DU34" s="11">
        <v>6.1595454377737973</v>
      </c>
      <c r="DV34" s="11">
        <v>6.3206012372241931</v>
      </c>
      <c r="DW34" s="11">
        <v>3.8587562763149474</v>
      </c>
      <c r="DX34" s="11">
        <v>4.9869830559166726</v>
      </c>
      <c r="DY34" s="11">
        <v>3.8118237105091839</v>
      </c>
      <c r="DZ34" s="11">
        <v>6.0481402100149761</v>
      </c>
      <c r="EA34" s="11">
        <v>3.9025632602175717</v>
      </c>
      <c r="EB34" s="11">
        <v>4.8373546489791295</v>
      </c>
      <c r="EC34" s="11">
        <v>5.1768716422179146</v>
      </c>
      <c r="ED34" s="11">
        <v>3.7788887255382368</v>
      </c>
      <c r="EE34" s="11">
        <v>3.8288379438153295</v>
      </c>
      <c r="EF34" s="11">
        <v>4.6486557196677829</v>
      </c>
      <c r="EG34" s="11">
        <v>4.9436828377233093</v>
      </c>
      <c r="EH34" s="11">
        <v>5.3795910625251064</v>
      </c>
      <c r="EI34" s="11">
        <v>5.9439044406854329</v>
      </c>
      <c r="EJ34" s="11">
        <v>4.6904157598234288</v>
      </c>
      <c r="EK34" s="11">
        <v>3.9585350825778969</v>
      </c>
      <c r="EL34" s="11">
        <v>4.3370496884402883</v>
      </c>
      <c r="EM34" s="11">
        <v>5.6524331044250316</v>
      </c>
      <c r="EN34" s="11">
        <v>4.7634021455258209</v>
      </c>
      <c r="EO34" s="11">
        <v>4.4429719783046124</v>
      </c>
      <c r="EP34" s="11">
        <v>3.714835124201342</v>
      </c>
      <c r="EQ34" s="11">
        <v>4.6551047249229534</v>
      </c>
      <c r="ER34" s="11">
        <v>4.8723710860319329</v>
      </c>
      <c r="ES34" s="11">
        <v>4.5033320996790804</v>
      </c>
      <c r="ET34" s="11">
        <v>3.9837168574084174</v>
      </c>
      <c r="EU34" s="11">
        <v>5.1166395221864125</v>
      </c>
      <c r="EV34" s="11">
        <v>5.0079936102195655</v>
      </c>
      <c r="EW34" s="11">
        <v>4.5011109739707598</v>
      </c>
      <c r="EX34" s="11">
        <v>4.0484564959994316</v>
      </c>
      <c r="EY34" s="11">
        <v>4.2953463189829062</v>
      </c>
      <c r="EZ34" s="11">
        <v>4.5221676218380056</v>
      </c>
      <c r="FA34" s="11">
        <v>3.9522145690739006</v>
      </c>
    </row>
    <row r="35" spans="1:157" x14ac:dyDescent="0.7">
      <c r="A35">
        <v>5.5</v>
      </c>
      <c r="B35">
        <v>4.2</v>
      </c>
      <c r="C35">
        <v>1.4</v>
      </c>
      <c r="D35">
        <v>0.2</v>
      </c>
      <c r="E35">
        <v>1</v>
      </c>
      <c r="G35" s="9" t="s">
        <v>80</v>
      </c>
      <c r="H35" s="11">
        <v>0.316227766016838</v>
      </c>
      <c r="I35" s="11">
        <v>0.49999999999999989</v>
      </c>
      <c r="J35" s="11">
        <v>0.50990195135927829</v>
      </c>
      <c r="K35" s="11">
        <v>0.5477225575051663</v>
      </c>
      <c r="L35" s="11">
        <v>0.34641016151377568</v>
      </c>
      <c r="M35" s="11">
        <v>0.64807406984078619</v>
      </c>
      <c r="N35" s="11">
        <v>0.45825756949558438</v>
      </c>
      <c r="O35" s="11">
        <v>0.22360679774997902</v>
      </c>
      <c r="P35" s="11">
        <v>0.83066238629180733</v>
      </c>
      <c r="Q35" s="11">
        <v>0.44721359549995782</v>
      </c>
      <c r="R35" s="11">
        <v>0.54772255750516652</v>
      </c>
      <c r="S35" s="11">
        <v>0.28284271247461912</v>
      </c>
      <c r="T35" s="11">
        <v>0.57445626465380295</v>
      </c>
      <c r="U35" s="11">
        <v>0.99498743710662008</v>
      </c>
      <c r="V35" s="11">
        <v>1.0954451150103321</v>
      </c>
      <c r="W35" s="11">
        <v>1.2247448713915896</v>
      </c>
      <c r="X35" s="11">
        <v>0.70710678118654768</v>
      </c>
      <c r="Y35" s="11">
        <v>0.26457513110645908</v>
      </c>
      <c r="Z35" s="11">
        <v>0.81853527718724506</v>
      </c>
      <c r="AA35" s="11">
        <v>0.43588989435406722</v>
      </c>
      <c r="AB35" s="11">
        <v>0.45825756949558427</v>
      </c>
      <c r="AC35" s="11">
        <v>0.33166247903554014</v>
      </c>
      <c r="AD35" s="11">
        <v>0.77459666924148374</v>
      </c>
      <c r="AE35" s="11">
        <v>0.19999999999999979</v>
      </c>
      <c r="AF35" s="11">
        <v>0.41231056256176601</v>
      </c>
      <c r="AG35" s="11">
        <v>0.44721359549995787</v>
      </c>
      <c r="AH35" s="11"/>
      <c r="AI35" s="11">
        <v>0.31622776601683811</v>
      </c>
      <c r="AJ35" s="11">
        <v>0.34641016151377568</v>
      </c>
      <c r="AK35" s="11">
        <v>0.41231056256176579</v>
      </c>
      <c r="AL35" s="11">
        <v>0.41231056256176601</v>
      </c>
      <c r="AM35" s="11">
        <v>0.4123105625617664</v>
      </c>
      <c r="AN35" s="11">
        <v>0.79372539331937697</v>
      </c>
      <c r="AO35" s="11">
        <v>0.9848857801796107</v>
      </c>
      <c r="AP35" s="11">
        <v>0.44721359549995782</v>
      </c>
      <c r="AQ35" s="11">
        <v>0.48989794855663565</v>
      </c>
      <c r="AR35" s="11">
        <v>0.62449979983983983</v>
      </c>
      <c r="AS35" s="11">
        <v>0.44721359549995782</v>
      </c>
      <c r="AT35" s="11">
        <v>0.8062257748298548</v>
      </c>
      <c r="AU35" s="11">
        <v>0.24494897427831772</v>
      </c>
      <c r="AV35" s="11">
        <v>0.33166247903554008</v>
      </c>
      <c r="AW35" s="11">
        <v>1.2489995996796797</v>
      </c>
      <c r="AX35" s="11">
        <v>0.72801098892805149</v>
      </c>
      <c r="AY35" s="11">
        <v>0.22360679774997896</v>
      </c>
      <c r="AZ35" s="11">
        <v>0.50990195135927818</v>
      </c>
      <c r="BA35" s="11">
        <v>0.5</v>
      </c>
      <c r="BB35" s="11">
        <v>0.45825756949558383</v>
      </c>
      <c r="BC35" s="11">
        <v>0.52915026221291839</v>
      </c>
      <c r="BD35" s="11">
        <v>0.47958315233127202</v>
      </c>
      <c r="BE35" s="11">
        <v>0.30000000000000016</v>
      </c>
      <c r="BF35" s="11">
        <v>3.8275318418009276</v>
      </c>
      <c r="BG35" s="11">
        <v>3.4088121098118624</v>
      </c>
      <c r="BH35" s="11">
        <v>3.9749213828703587</v>
      </c>
      <c r="BI35" s="11">
        <v>2.8337254630609507</v>
      </c>
      <c r="BJ35" s="11">
        <v>3.5805027579936315</v>
      </c>
      <c r="BK35" s="11">
        <v>3.1733263305244863</v>
      </c>
      <c r="BL35" s="11">
        <v>3.5707142142714252</v>
      </c>
      <c r="BM35" s="11">
        <v>2.0639767440550294</v>
      </c>
      <c r="BN35" s="11">
        <v>3.552463933666322</v>
      </c>
      <c r="BO35" s="11">
        <v>2.6115129714401188</v>
      </c>
      <c r="BP35" s="11">
        <v>2.435159132377184</v>
      </c>
      <c r="BQ35" s="11">
        <v>2.9899832775452109</v>
      </c>
      <c r="BR35" s="11">
        <v>2.9257477676655586</v>
      </c>
      <c r="BS35" s="11">
        <v>3.4741905532080417</v>
      </c>
      <c r="BT35" s="11">
        <v>2.328089345364563</v>
      </c>
      <c r="BU35" s="11">
        <v>3.4380226875342172</v>
      </c>
      <c r="BV35" s="11">
        <v>3.1843366656181318</v>
      </c>
      <c r="BW35" s="11">
        <v>2.7820855486487104</v>
      </c>
      <c r="BX35" s="11">
        <v>3.5355339059327378</v>
      </c>
      <c r="BY35" s="11">
        <v>2.6362852652928135</v>
      </c>
      <c r="BZ35" s="11">
        <v>3.6124783736376886</v>
      </c>
      <c r="CA35" s="11">
        <v>2.8530685235374209</v>
      </c>
      <c r="CB35" s="11">
        <v>3.8209946349085602</v>
      </c>
      <c r="CC35" s="11">
        <v>3.4380226875342168</v>
      </c>
      <c r="CD35" s="11">
        <v>3.2109188716004646</v>
      </c>
      <c r="CE35" s="11">
        <v>3.4</v>
      </c>
      <c r="CF35" s="11">
        <v>3.8522720568516444</v>
      </c>
      <c r="CG35" s="11">
        <v>4.0373258476372698</v>
      </c>
      <c r="CH35" s="11">
        <v>3.2969683043669074</v>
      </c>
      <c r="CI35" s="11">
        <v>2.2583179581272432</v>
      </c>
      <c r="CJ35" s="11">
        <v>2.565151067676132</v>
      </c>
      <c r="CK35" s="11">
        <v>2.4535688292770597</v>
      </c>
      <c r="CL35" s="11">
        <v>2.6570660511172841</v>
      </c>
      <c r="CM35" s="11">
        <v>3.896151947755631</v>
      </c>
      <c r="CN35" s="11">
        <v>3.1527765540868895</v>
      </c>
      <c r="CO35" s="11">
        <v>3.293933818400121</v>
      </c>
      <c r="CP35" s="11">
        <v>3.7148351242013424</v>
      </c>
      <c r="CQ35" s="11">
        <v>3.3985290935932859</v>
      </c>
      <c r="CR35" s="11">
        <v>2.75317997958724</v>
      </c>
      <c r="CS35" s="11">
        <v>2.7622454633866265</v>
      </c>
      <c r="CT35" s="11">
        <v>3.0610455730027937</v>
      </c>
      <c r="CU35" s="11">
        <v>3.3719430600174727</v>
      </c>
      <c r="CV35" s="11">
        <v>2.7712812921102032</v>
      </c>
      <c r="CW35" s="11">
        <v>2.1118712081942874</v>
      </c>
      <c r="CX35" s="11">
        <v>2.9017236257093817</v>
      </c>
      <c r="CY35" s="11">
        <v>2.8372521918222215</v>
      </c>
      <c r="CZ35" s="11">
        <v>2.8827070610799148</v>
      </c>
      <c r="DA35" s="11">
        <v>3.1288975694324028</v>
      </c>
      <c r="DB35" s="11">
        <v>1.8083141320025122</v>
      </c>
      <c r="DC35" s="11">
        <v>2.8124722220850464</v>
      </c>
      <c r="DD35" s="11">
        <v>5.0467811523782169</v>
      </c>
      <c r="DE35" s="11">
        <v>3.9534794801541584</v>
      </c>
      <c r="DF35" s="11">
        <v>5.0941142507800121</v>
      </c>
      <c r="DG35" s="11">
        <v>4.4609416046390926</v>
      </c>
      <c r="DH35" s="11">
        <v>4.8259714048054612</v>
      </c>
      <c r="DI35" s="11">
        <v>5.9</v>
      </c>
      <c r="DJ35" s="11">
        <v>3.3045423283716611</v>
      </c>
      <c r="DK35" s="11">
        <v>5.4396691075836578</v>
      </c>
      <c r="DL35" s="11">
        <v>4.8270073544588676</v>
      </c>
      <c r="DM35" s="11">
        <v>5.4350712966804773</v>
      </c>
      <c r="DN35" s="11">
        <v>4.1352146256270661</v>
      </c>
      <c r="DO35" s="11">
        <v>4.2883563284783133</v>
      </c>
      <c r="DP35" s="11">
        <v>4.636809247747852</v>
      </c>
      <c r="DQ35" s="11">
        <v>3.9268307832143723</v>
      </c>
      <c r="DR35" s="11">
        <v>4.1533119314590374</v>
      </c>
      <c r="DS35" s="11">
        <v>4.3931765272977588</v>
      </c>
      <c r="DT35" s="11">
        <v>4.4249293779675174</v>
      </c>
      <c r="DU35" s="11">
        <v>6.0580524923443839</v>
      </c>
      <c r="DV35" s="11">
        <v>6.295236294214857</v>
      </c>
      <c r="DW35" s="11">
        <v>3.9</v>
      </c>
      <c r="DX35" s="11">
        <v>4.9061186288144318</v>
      </c>
      <c r="DY35" s="11">
        <v>3.7643060449437429</v>
      </c>
      <c r="DZ35" s="11">
        <v>6.0183054093324309</v>
      </c>
      <c r="EA35" s="11">
        <v>3.8768543949960259</v>
      </c>
      <c r="EB35" s="11">
        <v>4.7539457296018854</v>
      </c>
      <c r="EC35" s="11">
        <v>5.1185935568278911</v>
      </c>
      <c r="ED35" s="11">
        <v>3.7416573867739413</v>
      </c>
      <c r="EE35" s="11">
        <v>3.7709415269929605</v>
      </c>
      <c r="EF35" s="11">
        <v>4.6054315758677813</v>
      </c>
      <c r="EG35" s="11">
        <v>4.9071376585541184</v>
      </c>
      <c r="EH35" s="11">
        <v>5.3497663500381023</v>
      </c>
      <c r="EI35" s="11">
        <v>5.8455110982701939</v>
      </c>
      <c r="EJ35" s="11">
        <v>4.6432747064975599</v>
      </c>
      <c r="EK35" s="11">
        <v>3.9382737335030429</v>
      </c>
      <c r="EL35" s="11">
        <v>4.3416586692184813</v>
      </c>
      <c r="EM35" s="11">
        <v>5.5955339334151128</v>
      </c>
      <c r="EN35" s="11">
        <v>4.6572524088780067</v>
      </c>
      <c r="EO35" s="11">
        <v>4.3840620433565949</v>
      </c>
      <c r="EP35" s="11">
        <v>3.6551333764994127</v>
      </c>
      <c r="EQ35" s="11">
        <v>4.5858477951192409</v>
      </c>
      <c r="ER35" s="11">
        <v>4.793745925682753</v>
      </c>
      <c r="ES35" s="11">
        <v>4.4226688774991958</v>
      </c>
      <c r="ET35" s="11">
        <v>3.9534794801541584</v>
      </c>
      <c r="EU35" s="11">
        <v>5.037856687124</v>
      </c>
      <c r="EV35" s="11">
        <v>4.9112116631234697</v>
      </c>
      <c r="EW35" s="11">
        <v>4.4294469180700204</v>
      </c>
      <c r="EX35" s="11">
        <v>4.0385641012617342</v>
      </c>
      <c r="EY35" s="11">
        <v>4.2343830719480255</v>
      </c>
      <c r="EZ35" s="11">
        <v>4.4147480109288235</v>
      </c>
      <c r="FA35" s="11">
        <v>3.896151947755631</v>
      </c>
    </row>
    <row r="36" spans="1:157" x14ac:dyDescent="0.7">
      <c r="A36">
        <v>4.9000000000000004</v>
      </c>
      <c r="B36">
        <v>3.1</v>
      </c>
      <c r="C36">
        <v>1.5</v>
      </c>
      <c r="D36">
        <v>0.1</v>
      </c>
      <c r="E36">
        <v>1</v>
      </c>
      <c r="G36" s="9" t="s">
        <v>81</v>
      </c>
      <c r="H36" s="11">
        <v>0.14142135623730995</v>
      </c>
      <c r="I36" s="11">
        <v>0.59160797830996159</v>
      </c>
      <c r="J36" s="11">
        <v>0.61644140029689753</v>
      </c>
      <c r="K36" s="11">
        <v>0.72111025509279825</v>
      </c>
      <c r="L36" s="11">
        <v>0.24494897427831802</v>
      </c>
      <c r="M36" s="11">
        <v>0.52915026221291805</v>
      </c>
      <c r="N36" s="11">
        <v>0.62449979983984039</v>
      </c>
      <c r="O36" s="11">
        <v>0.22360679774997916</v>
      </c>
      <c r="P36" s="11">
        <v>1.004987562112089</v>
      </c>
      <c r="Q36" s="11">
        <v>0.50990195135927829</v>
      </c>
      <c r="R36" s="11">
        <v>0.28284271247461928</v>
      </c>
      <c r="S36" s="11">
        <v>0.42426406871192884</v>
      </c>
      <c r="T36" s="11">
        <v>0.65574385243020028</v>
      </c>
      <c r="U36" s="11">
        <v>1.1090536506409419</v>
      </c>
      <c r="V36" s="11">
        <v>0.83666002653407534</v>
      </c>
      <c r="W36" s="11">
        <v>1.0488088481701519</v>
      </c>
      <c r="X36" s="11">
        <v>0.52915026221291805</v>
      </c>
      <c r="Y36" s="11">
        <v>0.17320508075688806</v>
      </c>
      <c r="Z36" s="11">
        <v>0.62449979983983972</v>
      </c>
      <c r="AA36" s="11">
        <v>0.33166247903553997</v>
      </c>
      <c r="AB36" s="11">
        <v>0.3000000000000001</v>
      </c>
      <c r="AC36" s="11">
        <v>0.30000000000000032</v>
      </c>
      <c r="AD36" s="11">
        <v>0.78740078740118147</v>
      </c>
      <c r="AE36" s="11">
        <v>0.42426406871192868</v>
      </c>
      <c r="AF36" s="11">
        <v>0.57445626465380306</v>
      </c>
      <c r="AG36" s="11">
        <v>0.54772255750516619</v>
      </c>
      <c r="AH36" s="11">
        <v>0.31622776601683811</v>
      </c>
      <c r="AI36" s="11"/>
      <c r="AJ36" s="11">
        <v>0.14142135623730964</v>
      </c>
      <c r="AK36" s="11">
        <v>0.59160797830996159</v>
      </c>
      <c r="AL36" s="11">
        <v>0.57445626465380306</v>
      </c>
      <c r="AM36" s="11">
        <v>0.30000000000000016</v>
      </c>
      <c r="AN36" s="11">
        <v>0.60827625302982169</v>
      </c>
      <c r="AO36" s="11">
        <v>0.76811457478686096</v>
      </c>
      <c r="AP36" s="11">
        <v>0.50990195135927829</v>
      </c>
      <c r="AQ36" s="11">
        <v>0.46904157598234297</v>
      </c>
      <c r="AR36" s="11">
        <v>0.36055512754639879</v>
      </c>
      <c r="AS36" s="11">
        <v>0.50990195135927829</v>
      </c>
      <c r="AT36" s="11">
        <v>0.96436507609929534</v>
      </c>
      <c r="AU36" s="11">
        <v>0.14142135623730995</v>
      </c>
      <c r="AV36" s="11">
        <v>0.30000000000000004</v>
      </c>
      <c r="AW36" s="11">
        <v>1.4071247279470291</v>
      </c>
      <c r="AX36" s="11">
        <v>0.87749643873921201</v>
      </c>
      <c r="AY36" s="11">
        <v>0.45825756949558411</v>
      </c>
      <c r="AZ36" s="11">
        <v>0.54772255750516607</v>
      </c>
      <c r="BA36" s="11">
        <v>0.65574385243020028</v>
      </c>
      <c r="BB36" s="11">
        <v>0.33166247903554003</v>
      </c>
      <c r="BC36" s="11">
        <v>0.67823299831252726</v>
      </c>
      <c r="BD36" s="11">
        <v>0.22360679774997896</v>
      </c>
      <c r="BE36" s="11">
        <v>0.30000000000000027</v>
      </c>
      <c r="BF36" s="11">
        <v>3.8742741255621032</v>
      </c>
      <c r="BG36" s="11">
        <v>3.4957116585897072</v>
      </c>
      <c r="BH36" s="11">
        <v>4.0373258476372706</v>
      </c>
      <c r="BI36" s="11">
        <v>2.9983328701129901</v>
      </c>
      <c r="BJ36" s="11">
        <v>3.6715119501371634</v>
      </c>
      <c r="BK36" s="11">
        <v>3.3090784215548594</v>
      </c>
      <c r="BL36" s="11">
        <v>3.66742416417845</v>
      </c>
      <c r="BM36" s="11">
        <v>2.2759613353482084</v>
      </c>
      <c r="BN36" s="11">
        <v>3.6249137920783712</v>
      </c>
      <c r="BO36" s="11">
        <v>2.8</v>
      </c>
      <c r="BP36" s="11">
        <v>2.6324893162176366</v>
      </c>
      <c r="BQ36" s="11">
        <v>3.117691453623979</v>
      </c>
      <c r="BR36" s="11">
        <v>3.0364452901377952</v>
      </c>
      <c r="BS36" s="11">
        <v>3.5846896657869842</v>
      </c>
      <c r="BT36" s="11">
        <v>2.4779023386727732</v>
      </c>
      <c r="BU36" s="11">
        <v>3.5014282800023193</v>
      </c>
      <c r="BV36" s="11">
        <v>3.3316662497915361</v>
      </c>
      <c r="BW36" s="11">
        <v>2.898275349237887</v>
      </c>
      <c r="BX36" s="11">
        <v>3.6578682316343762</v>
      </c>
      <c r="BY36" s="11">
        <v>2.7802877548915688</v>
      </c>
      <c r="BZ36" s="11">
        <v>3.7456641600656084</v>
      </c>
      <c r="CA36" s="11">
        <v>2.9597297173897483</v>
      </c>
      <c r="CB36" s="11">
        <v>3.9319206502675002</v>
      </c>
      <c r="CC36" s="11">
        <v>3.5411862419251547</v>
      </c>
      <c r="CD36" s="11">
        <v>3.2939338184001206</v>
      </c>
      <c r="CE36" s="11">
        <v>3.4727510708370679</v>
      </c>
      <c r="CF36" s="11">
        <v>3.9217343102255153</v>
      </c>
      <c r="CG36" s="11">
        <v>4.1231056256176606</v>
      </c>
      <c r="CH36" s="11">
        <v>3.4190641994557516</v>
      </c>
      <c r="CI36" s="11">
        <v>2.3874672772626644</v>
      </c>
      <c r="CJ36" s="11">
        <v>2.7202941017470885</v>
      </c>
      <c r="CK36" s="11">
        <v>2.6038433132583076</v>
      </c>
      <c r="CL36" s="11">
        <v>2.7856776554368237</v>
      </c>
      <c r="CM36" s="11">
        <v>4.0249223594996213</v>
      </c>
      <c r="CN36" s="11">
        <v>3.3136083051561784</v>
      </c>
      <c r="CO36" s="11">
        <v>3.4073450074801643</v>
      </c>
      <c r="CP36" s="11">
        <v>3.786819245752298</v>
      </c>
      <c r="CQ36" s="11">
        <v>3.5028559776273993</v>
      </c>
      <c r="CR36" s="11">
        <v>2.8948229652260253</v>
      </c>
      <c r="CS36" s="11">
        <v>2.9240383034426891</v>
      </c>
      <c r="CT36" s="11">
        <v>3.2109188716004646</v>
      </c>
      <c r="CU36" s="11">
        <v>3.4799425282610623</v>
      </c>
      <c r="CV36" s="11">
        <v>2.9017236257093817</v>
      </c>
      <c r="CW36" s="11">
        <v>2.3151673805580448</v>
      </c>
      <c r="CX36" s="11">
        <v>3.0495901363953815</v>
      </c>
      <c r="CY36" s="11">
        <v>2.9647934160747189</v>
      </c>
      <c r="CZ36" s="11">
        <v>3.018277654557314</v>
      </c>
      <c r="DA36" s="11">
        <v>3.2264531609803355</v>
      </c>
      <c r="DB36" s="11">
        <v>2.0174241001832014</v>
      </c>
      <c r="DC36" s="11">
        <v>2.9512709126747412</v>
      </c>
      <c r="DD36" s="11">
        <v>5.1759057178430137</v>
      </c>
      <c r="DE36" s="11">
        <v>4.1048751503547578</v>
      </c>
      <c r="DF36" s="11">
        <v>5.1797683345879477</v>
      </c>
      <c r="DG36" s="11">
        <v>4.57602447545902</v>
      </c>
      <c r="DH36" s="11">
        <v>4.9426713425029583</v>
      </c>
      <c r="DI36" s="11">
        <v>5.9690870323693552</v>
      </c>
      <c r="DJ36" s="11">
        <v>3.5128336140500593</v>
      </c>
      <c r="DK36" s="11">
        <v>5.5108982933819419</v>
      </c>
      <c r="DL36" s="11">
        <v>4.9295030175464944</v>
      </c>
      <c r="DM36" s="11">
        <v>5.5190578906186509</v>
      </c>
      <c r="DN36" s="11">
        <v>4.2402830094228374</v>
      </c>
      <c r="DO36" s="11">
        <v>4.4056781543821382</v>
      </c>
      <c r="DP36" s="11">
        <v>4.7349762407006857</v>
      </c>
      <c r="DQ36" s="11">
        <v>4.0914545090957573</v>
      </c>
      <c r="DR36" s="11">
        <v>4.3185645763378364</v>
      </c>
      <c r="DS36" s="11">
        <v>4.5144213361182839</v>
      </c>
      <c r="DT36" s="11">
        <v>4.5276925690687087</v>
      </c>
      <c r="DU36" s="11">
        <v>6.1139185470531094</v>
      </c>
      <c r="DV36" s="11">
        <v>6.3741666121933154</v>
      </c>
      <c r="DW36" s="11">
        <v>4.0336088060197408</v>
      </c>
      <c r="DX36" s="11">
        <v>5.0029991005395953</v>
      </c>
      <c r="DY36" s="11">
        <v>3.9306488014067096</v>
      </c>
      <c r="DZ36" s="11">
        <v>6.0844062980705029</v>
      </c>
      <c r="EA36" s="11">
        <v>3.9962482405376174</v>
      </c>
      <c r="EB36" s="11">
        <v>4.8518037882832816</v>
      </c>
      <c r="EC36" s="11">
        <v>5.1865209919559758</v>
      </c>
      <c r="ED36" s="11">
        <v>3.8652296180175374</v>
      </c>
      <c r="EE36" s="11">
        <v>3.8961519477556315</v>
      </c>
      <c r="EF36" s="11">
        <v>4.7275786614291251</v>
      </c>
      <c r="EG36" s="11">
        <v>4.9699094559156709</v>
      </c>
      <c r="EH36" s="11">
        <v>5.4203320931470609</v>
      </c>
      <c r="EI36" s="11">
        <v>5.8847259919217993</v>
      </c>
      <c r="EJ36" s="11">
        <v>4.7686476070265451</v>
      </c>
      <c r="EK36" s="11">
        <v>4.0435133238311458</v>
      </c>
      <c r="EL36" s="11">
        <v>4.457577817604534</v>
      </c>
      <c r="EM36" s="11">
        <v>5.6630380539071066</v>
      </c>
      <c r="EN36" s="11">
        <v>4.7822588804873369</v>
      </c>
      <c r="EO36" s="11">
        <v>4.4899888641287298</v>
      </c>
      <c r="EP36" s="11">
        <v>3.7868192457522971</v>
      </c>
      <c r="EQ36" s="11">
        <v>4.676537180435969</v>
      </c>
      <c r="ER36" s="11">
        <v>4.9050993873722888</v>
      </c>
      <c r="ES36" s="11">
        <v>4.5188494110780004</v>
      </c>
      <c r="ET36" s="11">
        <v>4.1048751503547578</v>
      </c>
      <c r="EU36" s="11">
        <v>5.1400389103585589</v>
      </c>
      <c r="EV36" s="11">
        <v>5.0219518117958879</v>
      </c>
      <c r="EW36" s="11">
        <v>4.5387222871640871</v>
      </c>
      <c r="EX36" s="11">
        <v>4.1653331199317059</v>
      </c>
      <c r="EY36" s="11">
        <v>4.3439613257946945</v>
      </c>
      <c r="EZ36" s="11">
        <v>4.5420259796703055</v>
      </c>
      <c r="FA36" s="11">
        <v>4.0323690307311901</v>
      </c>
    </row>
    <row r="37" spans="1:157" x14ac:dyDescent="0.7">
      <c r="A37">
        <v>5</v>
      </c>
      <c r="B37">
        <v>3.2</v>
      </c>
      <c r="C37">
        <v>1.2</v>
      </c>
      <c r="D37">
        <v>0.2</v>
      </c>
      <c r="E37">
        <v>1</v>
      </c>
      <c r="G37" s="9" t="s">
        <v>82</v>
      </c>
      <c r="H37" s="11">
        <v>0.14142135623730995</v>
      </c>
      <c r="I37" s="11">
        <v>0.49999999999999983</v>
      </c>
      <c r="J37" s="11">
        <v>0.54772255750516596</v>
      </c>
      <c r="K37" s="11">
        <v>0.67823299831252726</v>
      </c>
      <c r="L37" s="11">
        <v>0.28284271247461928</v>
      </c>
      <c r="M37" s="11">
        <v>0.64807406984078619</v>
      </c>
      <c r="N37" s="11">
        <v>0.60827625302982247</v>
      </c>
      <c r="O37" s="11">
        <v>0.22360679774997916</v>
      </c>
      <c r="P37" s="11">
        <v>0.94339811320566025</v>
      </c>
      <c r="Q37" s="11">
        <v>0.44721359549995776</v>
      </c>
      <c r="R37" s="11">
        <v>0.37416573867739444</v>
      </c>
      <c r="S37" s="11">
        <v>0.44721359549995832</v>
      </c>
      <c r="T37" s="11">
        <v>0.57445626465380306</v>
      </c>
      <c r="U37" s="11">
        <v>1.0344080432788603</v>
      </c>
      <c r="V37" s="11">
        <v>0.87177978870813455</v>
      </c>
      <c r="W37" s="11">
        <v>1.1401754250991385</v>
      </c>
      <c r="X37" s="11">
        <v>0.5830951894845301</v>
      </c>
      <c r="Y37" s="11">
        <v>0.17320508075688806</v>
      </c>
      <c r="Z37" s="11">
        <v>0.71414284285428498</v>
      </c>
      <c r="AA37" s="11">
        <v>0.43588989435406744</v>
      </c>
      <c r="AB37" s="11">
        <v>0.36055512754639907</v>
      </c>
      <c r="AC37" s="11">
        <v>0.38729833462074209</v>
      </c>
      <c r="AD37" s="11">
        <v>0.74833147735478878</v>
      </c>
      <c r="AE37" s="11">
        <v>0.44721359549995809</v>
      </c>
      <c r="AF37" s="11">
        <v>0.64031242374328512</v>
      </c>
      <c r="AG37" s="11">
        <v>0.48989794855663565</v>
      </c>
      <c r="AH37" s="11">
        <v>0.34641016151377568</v>
      </c>
      <c r="AI37" s="11">
        <v>0.14142135623730964</v>
      </c>
      <c r="AJ37" s="11"/>
      <c r="AK37" s="11">
        <v>0.57445626465380284</v>
      </c>
      <c r="AL37" s="11">
        <v>0.5385164807134506</v>
      </c>
      <c r="AM37" s="11">
        <v>0.30000000000000016</v>
      </c>
      <c r="AN37" s="11">
        <v>0.71414284285428464</v>
      </c>
      <c r="AO37" s="11">
        <v>0.85440037453175333</v>
      </c>
      <c r="AP37" s="11">
        <v>0.44721359549995776</v>
      </c>
      <c r="AQ37" s="11">
        <v>0.34641016151377535</v>
      </c>
      <c r="AR37" s="11">
        <v>0.33166247903553986</v>
      </c>
      <c r="AS37" s="11">
        <v>0.44721359549995776</v>
      </c>
      <c r="AT37" s="11">
        <v>0.8999999999999998</v>
      </c>
      <c r="AU37" s="11">
        <v>0.14142135623730995</v>
      </c>
      <c r="AV37" s="11">
        <v>0.26457513110645919</v>
      </c>
      <c r="AW37" s="11">
        <v>1.3114877048604003</v>
      </c>
      <c r="AX37" s="11">
        <v>0.83066238629180722</v>
      </c>
      <c r="AY37" s="11">
        <v>0.50000000000000011</v>
      </c>
      <c r="AZ37" s="11">
        <v>0.67823299831252692</v>
      </c>
      <c r="BA37" s="11">
        <v>0.57445626465380306</v>
      </c>
      <c r="BB37" s="11">
        <v>0.45825756949558411</v>
      </c>
      <c r="BC37" s="11">
        <v>0.63245553203367633</v>
      </c>
      <c r="BD37" s="11">
        <v>0.33166247903554014</v>
      </c>
      <c r="BE37" s="11">
        <v>0.22360679774997916</v>
      </c>
      <c r="BF37" s="11">
        <v>3.9509492530276824</v>
      </c>
      <c r="BG37" s="11">
        <v>3.5749125863438955</v>
      </c>
      <c r="BH37" s="11">
        <v>4.1133927602406271</v>
      </c>
      <c r="BI37" s="11">
        <v>3.0446674695276661</v>
      </c>
      <c r="BJ37" s="11">
        <v>3.7389838191679834</v>
      </c>
      <c r="BK37" s="11">
        <v>3.3808283008753937</v>
      </c>
      <c r="BL37" s="11">
        <v>3.7509998667022106</v>
      </c>
      <c r="BM37" s="11">
        <v>2.3108440016582685</v>
      </c>
      <c r="BN37" s="11">
        <v>3.6959437225152652</v>
      </c>
      <c r="BO37" s="11">
        <v>2.8600699292150185</v>
      </c>
      <c r="BP37" s="11">
        <v>2.6551836094703507</v>
      </c>
      <c r="BQ37" s="11">
        <v>3.1906112267087638</v>
      </c>
      <c r="BR37" s="11">
        <v>3.0789608636681307</v>
      </c>
      <c r="BS37" s="11">
        <v>3.6592348927063973</v>
      </c>
      <c r="BT37" s="11">
        <v>2.5416530054277668</v>
      </c>
      <c r="BU37" s="11">
        <v>3.574912586343896</v>
      </c>
      <c r="BV37" s="11">
        <v>3.4088121098118624</v>
      </c>
      <c r="BW37" s="11">
        <v>2.9631064780058103</v>
      </c>
      <c r="BX37" s="11">
        <v>3.7067505985701277</v>
      </c>
      <c r="BY37" s="11">
        <v>2.8337254630609507</v>
      </c>
      <c r="BZ37" s="11">
        <v>3.8275318418009272</v>
      </c>
      <c r="CA37" s="11">
        <v>3.0232432915661951</v>
      </c>
      <c r="CB37" s="11">
        <v>3.9949968710876362</v>
      </c>
      <c r="CC37" s="11">
        <v>3.6138621999185307</v>
      </c>
      <c r="CD37" s="11">
        <v>3.3630343441600479</v>
      </c>
      <c r="CE37" s="11">
        <v>3.54400902933387</v>
      </c>
      <c r="CF37" s="11">
        <v>3.989987468652</v>
      </c>
      <c r="CG37" s="11">
        <v>4.1976183723630713</v>
      </c>
      <c r="CH37" s="11">
        <v>3.491418050019218</v>
      </c>
      <c r="CI37" s="11">
        <v>2.4372115213907879</v>
      </c>
      <c r="CJ37" s="11">
        <v>2.7676705006196096</v>
      </c>
      <c r="CK37" s="11">
        <v>2.6495282598983545</v>
      </c>
      <c r="CL37" s="11">
        <v>2.8460498941515415</v>
      </c>
      <c r="CM37" s="11">
        <v>4.0963398296528082</v>
      </c>
      <c r="CN37" s="11">
        <v>3.3911649915626341</v>
      </c>
      <c r="CO37" s="11">
        <v>3.4942810419312296</v>
      </c>
      <c r="CP37" s="11">
        <v>3.8626415831655936</v>
      </c>
      <c r="CQ37" s="11">
        <v>3.5538711287833729</v>
      </c>
      <c r="CR37" s="11">
        <v>2.9698484809834995</v>
      </c>
      <c r="CS37" s="11">
        <v>2.9782545223670862</v>
      </c>
      <c r="CT37" s="11">
        <v>3.2756678708318407</v>
      </c>
      <c r="CU37" s="11">
        <v>3.5566838487557475</v>
      </c>
      <c r="CV37" s="11">
        <v>2.9597297173897483</v>
      </c>
      <c r="CW37" s="11">
        <v>2.3452078799117149</v>
      </c>
      <c r="CX37" s="11">
        <v>3.1144823004794877</v>
      </c>
      <c r="CY37" s="11">
        <v>3.0413812651491101</v>
      </c>
      <c r="CZ37" s="11">
        <v>3.0903074280724891</v>
      </c>
      <c r="DA37" s="11">
        <v>3.2969683043669074</v>
      </c>
      <c r="DB37" s="11">
        <v>2.0469489490458721</v>
      </c>
      <c r="DC37" s="11">
        <v>3.018277654557314</v>
      </c>
      <c r="DD37" s="11">
        <v>5.2602281319349631</v>
      </c>
      <c r="DE37" s="11">
        <v>4.1749251490296198</v>
      </c>
      <c r="DF37" s="11">
        <v>5.256424640380569</v>
      </c>
      <c r="DG37" s="11">
        <v>4.6540305112880382</v>
      </c>
      <c r="DH37" s="11">
        <v>5.0209560842532772</v>
      </c>
      <c r="DI37" s="11">
        <v>6.0473134530963408</v>
      </c>
      <c r="DJ37" s="11">
        <v>3.5721142198983507</v>
      </c>
      <c r="DK37" s="11">
        <v>5.588380803059148</v>
      </c>
      <c r="DL37" s="11">
        <v>4.99799959983992</v>
      </c>
      <c r="DM37" s="11">
        <v>5.6053545828966067</v>
      </c>
      <c r="DN37" s="11">
        <v>4.3197222132910351</v>
      </c>
      <c r="DO37" s="11">
        <v>4.4754888001200497</v>
      </c>
      <c r="DP37" s="11">
        <v>4.8104053883222768</v>
      </c>
      <c r="DQ37" s="11">
        <v>4.1545156155681982</v>
      </c>
      <c r="DR37" s="11">
        <v>4.3874821936960604</v>
      </c>
      <c r="DS37" s="11">
        <v>4.5934736311423396</v>
      </c>
      <c r="DT37" s="11">
        <v>4.6065171225124084</v>
      </c>
      <c r="DU37" s="11">
        <v>6.2048368229954285</v>
      </c>
      <c r="DV37" s="11">
        <v>6.4459289477933277</v>
      </c>
      <c r="DW37" s="11">
        <v>4.0902322672435121</v>
      </c>
      <c r="DX37" s="11">
        <v>5.0823223038292253</v>
      </c>
      <c r="DY37" s="11">
        <v>4.0012498047485119</v>
      </c>
      <c r="DZ37" s="11">
        <v>6.1595454377737981</v>
      </c>
      <c r="EA37" s="11">
        <v>4.0632499307820096</v>
      </c>
      <c r="EB37" s="11">
        <v>4.9355850717012268</v>
      </c>
      <c r="EC37" s="11">
        <v>5.2687759489277957</v>
      </c>
      <c r="ED37" s="11">
        <v>3.9344631145812001</v>
      </c>
      <c r="EE37" s="11">
        <v>3.9724048132082412</v>
      </c>
      <c r="EF37" s="11">
        <v>4.8010415536631212</v>
      </c>
      <c r="EG37" s="11">
        <v>5.0477717856495854</v>
      </c>
      <c r="EH37" s="11">
        <v>5.4936326779281481</v>
      </c>
      <c r="EI37" s="11">
        <v>5.9741108124975391</v>
      </c>
      <c r="EJ37" s="11">
        <v>4.841487374764081</v>
      </c>
      <c r="EK37" s="11">
        <v>4.11703777004778</v>
      </c>
      <c r="EL37" s="11">
        <v>4.5310043036836758</v>
      </c>
      <c r="EM37" s="11">
        <v>5.7367238037053854</v>
      </c>
      <c r="EN37" s="11">
        <v>4.867237409455182</v>
      </c>
      <c r="EO37" s="11">
        <v>4.5716517802649843</v>
      </c>
      <c r="EP37" s="11">
        <v>3.8626415831655931</v>
      </c>
      <c r="EQ37" s="11">
        <v>4.7528938553264579</v>
      </c>
      <c r="ER37" s="11">
        <v>4.9819674828324594</v>
      </c>
      <c r="ES37" s="11">
        <v>4.591296113299598</v>
      </c>
      <c r="ET37" s="11">
        <v>4.1749251490296198</v>
      </c>
      <c r="EU37" s="11">
        <v>5.2211109928826449</v>
      </c>
      <c r="EV37" s="11">
        <v>5.1029403288692299</v>
      </c>
      <c r="EW37" s="11">
        <v>4.6108567533594016</v>
      </c>
      <c r="EX37" s="11">
        <v>4.2272922775696502</v>
      </c>
      <c r="EY37" s="11">
        <v>4.4192759587968711</v>
      </c>
      <c r="EZ37" s="11">
        <v>4.6270941205037097</v>
      </c>
      <c r="FA37" s="11">
        <v>4.1109609582188931</v>
      </c>
    </row>
    <row r="38" spans="1:157" x14ac:dyDescent="0.7">
      <c r="A38">
        <v>5.5</v>
      </c>
      <c r="B38">
        <v>3.5</v>
      </c>
      <c r="C38">
        <v>1.3</v>
      </c>
      <c r="D38">
        <v>0.2</v>
      </c>
      <c r="E38">
        <v>1</v>
      </c>
      <c r="G38" s="9" t="s">
        <v>83</v>
      </c>
      <c r="H38" s="11">
        <v>0.53851648071345004</v>
      </c>
      <c r="I38" s="11">
        <v>0.34641016151377579</v>
      </c>
      <c r="J38" s="11">
        <v>0.30000000000000004</v>
      </c>
      <c r="K38" s="11">
        <v>0.17320508075688812</v>
      </c>
      <c r="L38" s="11">
        <v>0.53851648071345037</v>
      </c>
      <c r="M38" s="11">
        <v>1.014889156509222</v>
      </c>
      <c r="N38" s="11">
        <v>0.31622776601683805</v>
      </c>
      <c r="O38" s="11">
        <v>0.37416573867739383</v>
      </c>
      <c r="P38" s="11">
        <v>0.46904157598234308</v>
      </c>
      <c r="Q38" s="11">
        <v>0.26457513110645925</v>
      </c>
      <c r="R38" s="11">
        <v>0.86602540378443882</v>
      </c>
      <c r="S38" s="11">
        <v>0.22360679774997858</v>
      </c>
      <c r="T38" s="11">
        <v>0.31622776601683805</v>
      </c>
      <c r="U38" s="11">
        <v>0.67823299831252704</v>
      </c>
      <c r="V38" s="11">
        <v>1.4177446878757822</v>
      </c>
      <c r="W38" s="11">
        <v>1.5779733838059502</v>
      </c>
      <c r="X38" s="11">
        <v>1.0535653752852738</v>
      </c>
      <c r="Y38" s="11">
        <v>0.54772255750516574</v>
      </c>
      <c r="Z38" s="11">
        <v>1.1747340124470729</v>
      </c>
      <c r="AA38" s="11">
        <v>0.7348469228349529</v>
      </c>
      <c r="AB38" s="11">
        <v>0.73484692283495356</v>
      </c>
      <c r="AC38" s="11">
        <v>0.67823299831252659</v>
      </c>
      <c r="AD38" s="11">
        <v>0.72801098892805194</v>
      </c>
      <c r="AE38" s="11">
        <v>0.51961524227066269</v>
      </c>
      <c r="AF38" s="11">
        <v>0.37416573867739378</v>
      </c>
      <c r="AG38" s="11">
        <v>0.3605551275463989</v>
      </c>
      <c r="AH38" s="11">
        <v>0.41231056256176579</v>
      </c>
      <c r="AI38" s="11">
        <v>0.59160797830996159</v>
      </c>
      <c r="AJ38" s="11">
        <v>0.57445626465380284</v>
      </c>
      <c r="AK38" s="11"/>
      <c r="AL38" s="11">
        <v>0.14142135623730931</v>
      </c>
      <c r="AM38" s="11">
        <v>0.761577310586391</v>
      </c>
      <c r="AN38" s="11">
        <v>1.039230484541326</v>
      </c>
      <c r="AO38" s="11">
        <v>1.2961481396815719</v>
      </c>
      <c r="AP38" s="11">
        <v>0.26457513110645925</v>
      </c>
      <c r="AQ38" s="11">
        <v>0.5</v>
      </c>
      <c r="AR38" s="11">
        <v>0.9055385138137414</v>
      </c>
      <c r="AS38" s="11">
        <v>0.26457513110645925</v>
      </c>
      <c r="AT38" s="11">
        <v>0.46904157598234297</v>
      </c>
      <c r="AU38" s="11">
        <v>0.45825756949558344</v>
      </c>
      <c r="AV38" s="11">
        <v>0.52915026221291794</v>
      </c>
      <c r="AW38" s="11">
        <v>0.97467943448089667</v>
      </c>
      <c r="AX38" s="11">
        <v>0.42426406871192845</v>
      </c>
      <c r="AY38" s="11">
        <v>0.58309518948452987</v>
      </c>
      <c r="AZ38" s="11">
        <v>0.80622577482985436</v>
      </c>
      <c r="BA38" s="11">
        <v>0.31622776601683805</v>
      </c>
      <c r="BB38" s="11">
        <v>0.72111025509279725</v>
      </c>
      <c r="BC38" s="11">
        <v>0.22360679774997935</v>
      </c>
      <c r="BD38" s="11">
        <v>0.78740078740118091</v>
      </c>
      <c r="BE38" s="11">
        <v>0.374165738677394</v>
      </c>
      <c r="BF38" s="11">
        <v>4.0422765862815471</v>
      </c>
      <c r="BG38" s="11">
        <v>3.6041642581880198</v>
      </c>
      <c r="BH38" s="11">
        <v>4.1749251490296206</v>
      </c>
      <c r="BI38" s="11">
        <v>2.9017236257093817</v>
      </c>
      <c r="BJ38" s="11">
        <v>3.7536648758246915</v>
      </c>
      <c r="BK38" s="11">
        <v>3.2832910318764008</v>
      </c>
      <c r="BL38" s="11">
        <v>3.7603191353926331</v>
      </c>
      <c r="BM38" s="11">
        <v>2.0518284528683193</v>
      </c>
      <c r="BN38" s="11">
        <v>3.7296112397943029</v>
      </c>
      <c r="BO38" s="11">
        <v>2.6888659319497501</v>
      </c>
      <c r="BP38" s="11">
        <v>2.4041630560342617</v>
      </c>
      <c r="BQ38" s="11">
        <v>3.1511902513177463</v>
      </c>
      <c r="BR38" s="11">
        <v>3.0149626863362671</v>
      </c>
      <c r="BS38" s="11">
        <v>3.6193922141707713</v>
      </c>
      <c r="BT38" s="11">
        <v>2.4718414188616551</v>
      </c>
      <c r="BU38" s="11">
        <v>3.6455452267116368</v>
      </c>
      <c r="BV38" s="11">
        <v>3.3090784215548594</v>
      </c>
      <c r="BW38" s="11">
        <v>2.8896366553599773</v>
      </c>
      <c r="BX38" s="11">
        <v>3.6537651812890219</v>
      </c>
      <c r="BY38" s="11">
        <v>2.7202941017470885</v>
      </c>
      <c r="BZ38" s="11">
        <v>3.7735924528226414</v>
      </c>
      <c r="CA38" s="11">
        <v>3.0149626863362671</v>
      </c>
      <c r="CB38" s="11">
        <v>3.9534794801541593</v>
      </c>
      <c r="CC38" s="11">
        <v>3.5679125549822546</v>
      </c>
      <c r="CD38" s="11">
        <v>3.3882148692194831</v>
      </c>
      <c r="CE38" s="11">
        <v>3.5958309192730407</v>
      </c>
      <c r="CF38" s="11">
        <v>4.0311288741492746</v>
      </c>
      <c r="CG38" s="11">
        <v>4.2249260348555211</v>
      </c>
      <c r="CH38" s="11">
        <v>3.4467375879228173</v>
      </c>
      <c r="CI38" s="11">
        <v>2.368543856465402</v>
      </c>
      <c r="CJ38" s="11">
        <v>2.6324893162176366</v>
      </c>
      <c r="CK38" s="11">
        <v>2.5159491250818249</v>
      </c>
      <c r="CL38" s="11">
        <v>2.7838821814150108</v>
      </c>
      <c r="CM38" s="11">
        <v>4.0187062594820233</v>
      </c>
      <c r="CN38" s="11">
        <v>3.2603680773802215</v>
      </c>
      <c r="CO38" s="11">
        <v>3.4785054261852171</v>
      </c>
      <c r="CP38" s="11">
        <v>3.9127995093027703</v>
      </c>
      <c r="CQ38" s="11">
        <v>3.5242020373412193</v>
      </c>
      <c r="CR38" s="11">
        <v>2.8827070610799144</v>
      </c>
      <c r="CS38" s="11">
        <v>2.8460498941515415</v>
      </c>
      <c r="CT38" s="11">
        <v>3.1368774282716245</v>
      </c>
      <c r="CU38" s="11">
        <v>3.527038417709679</v>
      </c>
      <c r="CV38" s="11">
        <v>2.8861739379323619</v>
      </c>
      <c r="CW38" s="11">
        <v>2.1047565179849186</v>
      </c>
      <c r="CX38" s="11">
        <v>3.0049958402633439</v>
      </c>
      <c r="CY38" s="11">
        <v>2.9664793948382653</v>
      </c>
      <c r="CZ38" s="11">
        <v>3.0099833886584824</v>
      </c>
      <c r="DA38" s="11">
        <v>3.2924155266308657</v>
      </c>
      <c r="DB38" s="11">
        <v>1.8493242008906929</v>
      </c>
      <c r="DC38" s="11">
        <v>2.9359836511806394</v>
      </c>
      <c r="DD38" s="11">
        <v>5.2172789842982326</v>
      </c>
      <c r="DE38" s="11">
        <v>4.0743097574926717</v>
      </c>
      <c r="DF38" s="11">
        <v>5.2820450584977028</v>
      </c>
      <c r="DG38" s="11">
        <v>4.6054315758677813</v>
      </c>
      <c r="DH38" s="11">
        <v>4.9919935897394732</v>
      </c>
      <c r="DI38" s="11">
        <v>6.0876925020897694</v>
      </c>
      <c r="DJ38" s="11">
        <v>3.3451457367355464</v>
      </c>
      <c r="DK38" s="11">
        <v>5.6124860801609113</v>
      </c>
      <c r="DL38" s="11">
        <v>4.9689032995219371</v>
      </c>
      <c r="DM38" s="11">
        <v>5.6524331044250316</v>
      </c>
      <c r="DN38" s="11">
        <v>4.3278170016764799</v>
      </c>
      <c r="DO38" s="11">
        <v>4.4407206622349031</v>
      </c>
      <c r="DP38" s="11">
        <v>4.8238988380769339</v>
      </c>
      <c r="DQ38" s="11">
        <v>4.0360872141221131</v>
      </c>
      <c r="DR38" s="11">
        <v>4.2965102117881662</v>
      </c>
      <c r="DS38" s="11">
        <v>4.5814844755821227</v>
      </c>
      <c r="DT38" s="11">
        <v>4.5880278987817844</v>
      </c>
      <c r="DU38" s="11">
        <v>6.2745517768203971</v>
      </c>
      <c r="DV38" s="11">
        <v>6.469930447848725</v>
      </c>
      <c r="DW38" s="11">
        <v>3.9924929555354254</v>
      </c>
      <c r="DX38" s="11">
        <v>5.1048996072400872</v>
      </c>
      <c r="DY38" s="11">
        <v>3.8858718455450898</v>
      </c>
      <c r="DZ38" s="11">
        <v>6.1975801729384674</v>
      </c>
      <c r="EA38" s="11">
        <v>4.032369030731191</v>
      </c>
      <c r="EB38" s="11">
        <v>4.9426713425029583</v>
      </c>
      <c r="EC38" s="11">
        <v>5.3075418038862399</v>
      </c>
      <c r="ED38" s="11">
        <v>3.9</v>
      </c>
      <c r="EE38" s="11">
        <v>3.9306488014067096</v>
      </c>
      <c r="EF38" s="11">
        <v>4.7602520941647617</v>
      </c>
      <c r="EG38" s="11">
        <v>5.0882216932834199</v>
      </c>
      <c r="EH38" s="11">
        <v>5.5308227236099334</v>
      </c>
      <c r="EI38" s="11">
        <v>6.0728905802755913</v>
      </c>
      <c r="EJ38" s="11">
        <v>4.8010415536631212</v>
      </c>
      <c r="EK38" s="11">
        <v>4.0816663263917103</v>
      </c>
      <c r="EL38" s="11">
        <v>4.4452221541785732</v>
      </c>
      <c r="EM38" s="11">
        <v>5.805170109479997</v>
      </c>
      <c r="EN38" s="11">
        <v>4.841487374764081</v>
      </c>
      <c r="EO38" s="11">
        <v>4.546427168667722</v>
      </c>
      <c r="EP38" s="11">
        <v>3.8118237105091834</v>
      </c>
      <c r="EQ38" s="11">
        <v>4.7853944456021598</v>
      </c>
      <c r="ER38" s="11">
        <v>4.9849774322458069</v>
      </c>
      <c r="ES38" s="11">
        <v>4.6378874501220917</v>
      </c>
      <c r="ET38" s="11">
        <v>4.0743097574926717</v>
      </c>
      <c r="EU38" s="11">
        <v>5.2258970521815682</v>
      </c>
      <c r="EV38" s="11">
        <v>5.1097945164164873</v>
      </c>
      <c r="EW38" s="11">
        <v>4.6270941205037097</v>
      </c>
      <c r="EX38" s="11">
        <v>4.1833001326703769</v>
      </c>
      <c r="EY38" s="11">
        <v>4.4136152981427825</v>
      </c>
      <c r="EZ38" s="11">
        <v>4.59782557302906</v>
      </c>
      <c r="FA38" s="11">
        <v>4.0360872141221131</v>
      </c>
    </row>
    <row r="39" spans="1:157" x14ac:dyDescent="0.7">
      <c r="A39">
        <v>4.9000000000000004</v>
      </c>
      <c r="B39">
        <v>3.1</v>
      </c>
      <c r="C39">
        <v>1.5</v>
      </c>
      <c r="D39">
        <v>0.1</v>
      </c>
      <c r="E39">
        <v>1</v>
      </c>
      <c r="G39" s="9" t="s">
        <v>84</v>
      </c>
      <c r="H39" s="11">
        <v>0.53851648071345037</v>
      </c>
      <c r="I39" s="11">
        <v>0.24494897427831822</v>
      </c>
      <c r="J39" s="11">
        <v>0.33166247903553997</v>
      </c>
      <c r="K39" s="11">
        <v>0.22360679774997916</v>
      </c>
      <c r="L39" s="11">
        <v>0.57445626465380306</v>
      </c>
      <c r="M39" s="11">
        <v>1.0246950765959602</v>
      </c>
      <c r="N39" s="11">
        <v>0.42426406871192857</v>
      </c>
      <c r="O39" s="11">
        <v>0.37416573867739411</v>
      </c>
      <c r="P39" s="11">
        <v>0.48989794855663532</v>
      </c>
      <c r="Q39" s="11">
        <v>0.17320508075688809</v>
      </c>
      <c r="R39" s="11">
        <v>0.85440037453175355</v>
      </c>
      <c r="S39" s="11">
        <v>0.29999999999999982</v>
      </c>
      <c r="T39" s="11">
        <v>0.24494897427831799</v>
      </c>
      <c r="U39" s="11">
        <v>0.72111025509279791</v>
      </c>
      <c r="V39" s="11">
        <v>1.4035668847618199</v>
      </c>
      <c r="W39" s="11">
        <v>1.5968719422671318</v>
      </c>
      <c r="X39" s="11">
        <v>1.0630145812734653</v>
      </c>
      <c r="Y39" s="11">
        <v>0.54772255750516607</v>
      </c>
      <c r="Z39" s="11">
        <v>1.1489125293076059</v>
      </c>
      <c r="AA39" s="11">
        <v>0.77459666924148307</v>
      </c>
      <c r="AB39" s="11">
        <v>0.67823299831252715</v>
      </c>
      <c r="AC39" s="11">
        <v>0.70710678118654757</v>
      </c>
      <c r="AD39" s="11">
        <v>0.80622577482985502</v>
      </c>
      <c r="AE39" s="11">
        <v>0.47958315233127169</v>
      </c>
      <c r="AF39" s="11">
        <v>0.42426406871192829</v>
      </c>
      <c r="AG39" s="11">
        <v>0.22360679774997916</v>
      </c>
      <c r="AH39" s="11">
        <v>0.41231056256176601</v>
      </c>
      <c r="AI39" s="11">
        <v>0.57445626465380306</v>
      </c>
      <c r="AJ39" s="11">
        <v>0.5385164807134506</v>
      </c>
      <c r="AK39" s="11">
        <v>0.14142135623730931</v>
      </c>
      <c r="AL39" s="11"/>
      <c r="AM39" s="11">
        <v>0.70710678118654791</v>
      </c>
      <c r="AN39" s="11">
        <v>1.0862780491200212</v>
      </c>
      <c r="AO39" s="11">
        <v>1.319090595827292</v>
      </c>
      <c r="AP39" s="11">
        <v>0.17320508075688809</v>
      </c>
      <c r="AQ39" s="11">
        <v>0.45825756949558422</v>
      </c>
      <c r="AR39" s="11">
        <v>0.86023252670426276</v>
      </c>
      <c r="AS39" s="11">
        <v>0.17320508075688809</v>
      </c>
      <c r="AT39" s="11">
        <v>0.50990195135927807</v>
      </c>
      <c r="AU39" s="11">
        <v>0.43588989435406711</v>
      </c>
      <c r="AV39" s="11">
        <v>0.54772255750516619</v>
      </c>
      <c r="AW39" s="11">
        <v>0.91104335791443003</v>
      </c>
      <c r="AX39" s="11">
        <v>0.50990195135927807</v>
      </c>
      <c r="AY39" s="11">
        <v>0.6</v>
      </c>
      <c r="AZ39" s="11">
        <v>0.84261497731763546</v>
      </c>
      <c r="BA39" s="11">
        <v>0.24494897427831797</v>
      </c>
      <c r="BB39" s="11">
        <v>0.76157731058639055</v>
      </c>
      <c r="BC39" s="11">
        <v>0.30000000000000027</v>
      </c>
      <c r="BD39" s="11">
        <v>0.78740078740118113</v>
      </c>
      <c r="BE39" s="11">
        <v>0.34641016151377552</v>
      </c>
      <c r="BF39" s="11">
        <v>3.9874804074753771</v>
      </c>
      <c r="BG39" s="11">
        <v>3.5594943461115376</v>
      </c>
      <c r="BH39" s="11">
        <v>4.1218927691049903</v>
      </c>
      <c r="BI39" s="11">
        <v>2.8460498941515415</v>
      </c>
      <c r="BJ39" s="11">
        <v>3.6972963094672298</v>
      </c>
      <c r="BK39" s="11">
        <v>3.2434549480453714</v>
      </c>
      <c r="BL39" s="11">
        <v>3.7229020937972575</v>
      </c>
      <c r="BM39" s="11">
        <v>2.0074859899884729</v>
      </c>
      <c r="BN39" s="11">
        <v>3.6728735344413912</v>
      </c>
      <c r="BO39" s="11">
        <v>2.6551836094703507</v>
      </c>
      <c r="BP39" s="11">
        <v>2.3452078799117149</v>
      </c>
      <c r="BQ39" s="11">
        <v>3.109662361093243</v>
      </c>
      <c r="BR39" s="11">
        <v>2.9410882339705484</v>
      </c>
      <c r="BS39" s="11">
        <v>3.5749125863438955</v>
      </c>
      <c r="BT39" s="11">
        <v>2.4269322199023193</v>
      </c>
      <c r="BU39" s="11">
        <v>3.5902646142032486</v>
      </c>
      <c r="BV39" s="11">
        <v>3.2787192621510002</v>
      </c>
      <c r="BW39" s="11">
        <v>2.8372521918222211</v>
      </c>
      <c r="BX39" s="11">
        <v>3.5874782229304194</v>
      </c>
      <c r="BY39" s="11">
        <v>2.6645825188948455</v>
      </c>
      <c r="BZ39" s="11">
        <v>3.744329045369811</v>
      </c>
      <c r="CA39" s="11">
        <v>2.9580398915498081</v>
      </c>
      <c r="CB39" s="11">
        <v>3.8974350539810159</v>
      </c>
      <c r="CC39" s="11">
        <v>3.5199431813596083</v>
      </c>
      <c r="CD39" s="11">
        <v>3.3316662497915366</v>
      </c>
      <c r="CE39" s="11">
        <v>3.5397740040855719</v>
      </c>
      <c r="CF39" s="11">
        <v>3.9711459303329559</v>
      </c>
      <c r="CG39" s="11">
        <v>4.1749251490296206</v>
      </c>
      <c r="CH39" s="11">
        <v>3.4029399054347111</v>
      </c>
      <c r="CI39" s="11">
        <v>2.3043437243605824</v>
      </c>
      <c r="CJ39" s="11">
        <v>2.5748786379167465</v>
      </c>
      <c r="CK39" s="11">
        <v>2.4556058315617353</v>
      </c>
      <c r="CL39" s="11">
        <v>2.7294688127912359</v>
      </c>
      <c r="CM39" s="11">
        <v>3.9761790704142084</v>
      </c>
      <c r="CN39" s="11">
        <v>3.2357379374726873</v>
      </c>
      <c r="CO39" s="11">
        <v>3.4496376621320683</v>
      </c>
      <c r="CP39" s="11">
        <v>3.8613469152615649</v>
      </c>
      <c r="CQ39" s="11">
        <v>3.4554305086341994</v>
      </c>
      <c r="CR39" s="11">
        <v>2.8478061731796283</v>
      </c>
      <c r="CS39" s="11">
        <v>2.7964262908219126</v>
      </c>
      <c r="CT39" s="11">
        <v>3.0951575081084326</v>
      </c>
      <c r="CU39" s="11">
        <v>3.4842502780368689</v>
      </c>
      <c r="CV39" s="11">
        <v>2.8301943396169813</v>
      </c>
      <c r="CW39" s="11">
        <v>2.0518284528683193</v>
      </c>
      <c r="CX39" s="11">
        <v>2.9614185789921699</v>
      </c>
      <c r="CY39" s="11">
        <v>2.9291637031753623</v>
      </c>
      <c r="CZ39" s="11">
        <v>2.9698484809835</v>
      </c>
      <c r="DA39" s="11">
        <v>3.2403703492039302</v>
      </c>
      <c r="DB39" s="11">
        <v>1.794435844492636</v>
      </c>
      <c r="DC39" s="11">
        <v>2.8913664589601922</v>
      </c>
      <c r="DD39" s="11">
        <v>5.1903757089443925</v>
      </c>
      <c r="DE39" s="11">
        <v>4.0373258476372698</v>
      </c>
      <c r="DF39" s="11">
        <v>5.2345009313209605</v>
      </c>
      <c r="DG39" s="11">
        <v>4.5661800227323486</v>
      </c>
      <c r="DH39" s="11">
        <v>4.9537864306003341</v>
      </c>
      <c r="DI39" s="11">
        <v>6.038211655780211</v>
      </c>
      <c r="DJ39" s="11">
        <v>3.3211443810831232</v>
      </c>
      <c r="DK39" s="11">
        <v>5.5623735940693511</v>
      </c>
      <c r="DL39" s="11">
        <v>4.9162994213127416</v>
      </c>
      <c r="DM39" s="11">
        <v>5.6169386679934474</v>
      </c>
      <c r="DN39" s="11">
        <v>4.2883563284783133</v>
      </c>
      <c r="DO39" s="11">
        <v>4.3931765272977596</v>
      </c>
      <c r="DP39" s="11">
        <v>4.7780749261601159</v>
      </c>
      <c r="DQ39" s="11">
        <v>3.996248240537617</v>
      </c>
      <c r="DR39" s="11">
        <v>4.2638011210655682</v>
      </c>
      <c r="DS39" s="11">
        <v>4.5464271686677211</v>
      </c>
      <c r="DT39" s="11">
        <v>4.546427168667722</v>
      </c>
      <c r="DU39" s="11">
        <v>6.2377880695002776</v>
      </c>
      <c r="DV39" s="11">
        <v>6.4156059729381765</v>
      </c>
      <c r="DW39" s="11">
        <v>3.9370039370059051</v>
      </c>
      <c r="DX39" s="11">
        <v>5.0635955604688654</v>
      </c>
      <c r="DY39" s="11">
        <v>3.8548670534792771</v>
      </c>
      <c r="DZ39" s="11">
        <v>6.1441028637222539</v>
      </c>
      <c r="EA39" s="11">
        <v>3.9824615503479759</v>
      </c>
      <c r="EB39" s="11">
        <v>4.9061186288144318</v>
      </c>
      <c r="EC39" s="11">
        <v>5.2621288467691478</v>
      </c>
      <c r="ED39" s="11">
        <v>3.8535697735995385</v>
      </c>
      <c r="EE39" s="11">
        <v>3.8923000912057129</v>
      </c>
      <c r="EF39" s="11">
        <v>4.7180504448341791</v>
      </c>
      <c r="EG39" s="11">
        <v>5.0368641037852111</v>
      </c>
      <c r="EH39" s="11">
        <v>5.4763126280372276</v>
      </c>
      <c r="EI39" s="11">
        <v>6.0315835400000894</v>
      </c>
      <c r="EJ39" s="11">
        <v>4.7592016137163169</v>
      </c>
      <c r="EK39" s="11">
        <v>4.0348482003664028</v>
      </c>
      <c r="EL39" s="11">
        <v>4.4022721406110277</v>
      </c>
      <c r="EM39" s="11">
        <v>5.7515215378193618</v>
      </c>
      <c r="EN39" s="11">
        <v>4.8145612468842884</v>
      </c>
      <c r="EO39" s="11">
        <v>4.5088801270381982</v>
      </c>
      <c r="EP39" s="11">
        <v>3.7749172176353749</v>
      </c>
      <c r="EQ39" s="11">
        <v>4.7391982444291143</v>
      </c>
      <c r="ER39" s="11">
        <v>4.9446941260304467</v>
      </c>
      <c r="ES39" s="11">
        <v>4.5902069670114001</v>
      </c>
      <c r="ET39" s="11">
        <v>4.0373258476372698</v>
      </c>
      <c r="EU39" s="11">
        <v>5.1874849397371747</v>
      </c>
      <c r="EV39" s="11">
        <v>5.0744457825461096</v>
      </c>
      <c r="EW39" s="11">
        <v>4.5814844755821236</v>
      </c>
      <c r="EX39" s="11">
        <v>4.1303752856126765</v>
      </c>
      <c r="EY39" s="11">
        <v>4.3703546766824317</v>
      </c>
      <c r="EZ39" s="11">
        <v>4.5716517802649843</v>
      </c>
      <c r="FA39" s="11">
        <v>4.0037482438335203</v>
      </c>
    </row>
    <row r="40" spans="1:157" x14ac:dyDescent="0.7">
      <c r="A40">
        <v>4.4000000000000004</v>
      </c>
      <c r="B40">
        <v>3</v>
      </c>
      <c r="C40">
        <v>1.3</v>
      </c>
      <c r="D40">
        <v>0.2</v>
      </c>
      <c r="E40">
        <v>1</v>
      </c>
      <c r="G40" s="9" t="s">
        <v>85</v>
      </c>
      <c r="H40" s="11">
        <v>0.38729833462074231</v>
      </c>
      <c r="I40" s="11">
        <v>0.67823299831252681</v>
      </c>
      <c r="J40" s="11">
        <v>0.78102496759066553</v>
      </c>
      <c r="K40" s="11">
        <v>0.87749643873921279</v>
      </c>
      <c r="L40" s="11">
        <v>0.50000000000000033</v>
      </c>
      <c r="M40" s="11">
        <v>0.53851648071345037</v>
      </c>
      <c r="N40" s="11">
        <v>0.8124038404635967</v>
      </c>
      <c r="O40" s="11">
        <v>0.44721359549995826</v>
      </c>
      <c r="P40" s="11">
        <v>1.1401754250991381</v>
      </c>
      <c r="Q40" s="11">
        <v>0.65574385243020006</v>
      </c>
      <c r="R40" s="11">
        <v>0.36055512754639918</v>
      </c>
      <c r="S40" s="11">
        <v>0.64031242374328545</v>
      </c>
      <c r="T40" s="11">
        <v>0.78740078740118147</v>
      </c>
      <c r="U40" s="11">
        <v>1.2727922061357859</v>
      </c>
      <c r="V40" s="11">
        <v>0.8062257748298548</v>
      </c>
      <c r="W40" s="11">
        <v>1.0440306508910553</v>
      </c>
      <c r="X40" s="11">
        <v>0.53851648071345037</v>
      </c>
      <c r="Y40" s="11">
        <v>0.34641016151377613</v>
      </c>
      <c r="Z40" s="11">
        <v>0.54772255750516596</v>
      </c>
      <c r="AA40" s="11">
        <v>0.50990195135927885</v>
      </c>
      <c r="AB40" s="11">
        <v>0.28284271247461901</v>
      </c>
      <c r="AC40" s="11">
        <v>0.42426406871192923</v>
      </c>
      <c r="AD40" s="11">
        <v>0.98488578017961104</v>
      </c>
      <c r="AE40" s="11">
        <v>0.3872983346207422</v>
      </c>
      <c r="AF40" s="11">
        <v>0.74833147735478867</v>
      </c>
      <c r="AG40" s="11">
        <v>0.60827625302982213</v>
      </c>
      <c r="AH40" s="11">
        <v>0.4123105625617664</v>
      </c>
      <c r="AI40" s="11">
        <v>0.30000000000000016</v>
      </c>
      <c r="AJ40" s="11">
        <v>0.30000000000000016</v>
      </c>
      <c r="AK40" s="11">
        <v>0.761577310586391</v>
      </c>
      <c r="AL40" s="11">
        <v>0.70710678118654791</v>
      </c>
      <c r="AM40" s="11"/>
      <c r="AN40" s="11">
        <v>0.78740078740118091</v>
      </c>
      <c r="AO40" s="11">
        <v>0.83666002653407578</v>
      </c>
      <c r="AP40" s="11">
        <v>0.65574385243020006</v>
      </c>
      <c r="AQ40" s="11">
        <v>0.57445626465380306</v>
      </c>
      <c r="AR40" s="11">
        <v>0.31622776601683783</v>
      </c>
      <c r="AS40" s="11">
        <v>0.65574385243020006</v>
      </c>
      <c r="AT40" s="11">
        <v>1.1135528725660044</v>
      </c>
      <c r="AU40" s="11">
        <v>0.36055512754639957</v>
      </c>
      <c r="AV40" s="11">
        <v>0.46904157598234325</v>
      </c>
      <c r="AW40" s="11">
        <v>1.4387494569938162</v>
      </c>
      <c r="AX40" s="11">
        <v>1.0583005244258361</v>
      </c>
      <c r="AY40" s="11">
        <v>0.46904157598234325</v>
      </c>
      <c r="AZ40" s="11">
        <v>0.64031242374328512</v>
      </c>
      <c r="BA40" s="11">
        <v>0.73484692283495379</v>
      </c>
      <c r="BB40" s="11">
        <v>0.54772255750516641</v>
      </c>
      <c r="BC40" s="11">
        <v>0.85440037453175377</v>
      </c>
      <c r="BD40" s="11">
        <v>0.37416573867739455</v>
      </c>
      <c r="BE40" s="11">
        <v>0.46904157598234331</v>
      </c>
      <c r="BF40" s="11">
        <v>3.7202150475476548</v>
      </c>
      <c r="BG40" s="11">
        <v>3.3541019662496847</v>
      </c>
      <c r="BH40" s="11">
        <v>3.8871583451153624</v>
      </c>
      <c r="BI40" s="11">
        <v>2.8774989139876319</v>
      </c>
      <c r="BJ40" s="11">
        <v>3.5199431813596078</v>
      </c>
      <c r="BK40" s="11">
        <v>3.2031234756093934</v>
      </c>
      <c r="BL40" s="11">
        <v>3.5355339059327378</v>
      </c>
      <c r="BM40" s="11">
        <v>2.2022715545545242</v>
      </c>
      <c r="BN40" s="11">
        <v>3.4799425282610623</v>
      </c>
      <c r="BO40" s="11">
        <v>2.6999999999999997</v>
      </c>
      <c r="BP40" s="11">
        <v>2.545584412271571</v>
      </c>
      <c r="BQ40" s="11">
        <v>2.98496231131986</v>
      </c>
      <c r="BR40" s="11">
        <v>2.9</v>
      </c>
      <c r="BS40" s="11">
        <v>3.461213659975356</v>
      </c>
      <c r="BT40" s="11">
        <v>2.3473389188611002</v>
      </c>
      <c r="BU40" s="11">
        <v>3.3451457367355464</v>
      </c>
      <c r="BV40" s="11">
        <v>3.2264531609803355</v>
      </c>
      <c r="BW40" s="11">
        <v>2.7874719729532704</v>
      </c>
      <c r="BX40" s="11">
        <v>3.5057096285916205</v>
      </c>
      <c r="BY40" s="11">
        <v>2.6645825188948455</v>
      </c>
      <c r="BZ40" s="11">
        <v>3.6249137920783712</v>
      </c>
      <c r="CA40" s="11">
        <v>2.8124722220850464</v>
      </c>
      <c r="CB40" s="11">
        <v>3.793415347678132</v>
      </c>
      <c r="CC40" s="11">
        <v>3.4249087579087418</v>
      </c>
      <c r="CD40" s="11">
        <v>3.1464265445104549</v>
      </c>
      <c r="CE40" s="11">
        <v>3.3181320046074116</v>
      </c>
      <c r="CF40" s="11">
        <v>3.7696153649941526</v>
      </c>
      <c r="CG40" s="11">
        <v>3.9736632972611052</v>
      </c>
      <c r="CH40" s="11">
        <v>3.2893768406797053</v>
      </c>
      <c r="CI40" s="11">
        <v>2.2561028345356955</v>
      </c>
      <c r="CJ40" s="11">
        <v>2.6057628441590763</v>
      </c>
      <c r="CK40" s="11">
        <v>2.4919871588754225</v>
      </c>
      <c r="CL40" s="11">
        <v>2.6551836094703507</v>
      </c>
      <c r="CM40" s="11">
        <v>3.9051248379533265</v>
      </c>
      <c r="CN40" s="11">
        <v>3.2202484376209237</v>
      </c>
      <c r="CO40" s="11">
        <v>3.2863353450309969</v>
      </c>
      <c r="CP40" s="11">
        <v>3.6373066958946425</v>
      </c>
      <c r="CQ40" s="11">
        <v>3.3526109228480423</v>
      </c>
      <c r="CR40" s="11">
        <v>2.7874719729532704</v>
      </c>
      <c r="CS40" s="11">
        <v>2.8071337695236398</v>
      </c>
      <c r="CT40" s="11">
        <v>3.1144823004794877</v>
      </c>
      <c r="CU40" s="11">
        <v>3.3555923471125029</v>
      </c>
      <c r="CV40" s="11">
        <v>2.7730849247724092</v>
      </c>
      <c r="CW40" s="11">
        <v>2.2293496809607953</v>
      </c>
      <c r="CX40" s="11">
        <v>2.9376861643136762</v>
      </c>
      <c r="CY40" s="11">
        <v>2.8600699292150185</v>
      </c>
      <c r="CZ40" s="11">
        <v>2.9051678092667901</v>
      </c>
      <c r="DA40" s="11">
        <v>3.0886890422961</v>
      </c>
      <c r="DB40" s="11">
        <v>1.9078784028338915</v>
      </c>
      <c r="DC40" s="11">
        <v>2.8319604517012587</v>
      </c>
      <c r="DD40" s="11">
        <v>5.0477717856495854</v>
      </c>
      <c r="DE40" s="11">
        <v>3.982461550347975</v>
      </c>
      <c r="DF40" s="11">
        <v>5.0299105359837171</v>
      </c>
      <c r="DG40" s="11">
        <v>4.4530888156424631</v>
      </c>
      <c r="DH40" s="11">
        <v>4.8062459362791667</v>
      </c>
      <c r="DI40" s="11">
        <v>5.8223706512038538</v>
      </c>
      <c r="DJ40" s="11">
        <v>3.427827300200522</v>
      </c>
      <c r="DK40" s="11">
        <v>5.372150407425317</v>
      </c>
      <c r="DL40" s="11">
        <v>4.7906158268013934</v>
      </c>
      <c r="DM40" s="11">
        <v>5.3712196007983142</v>
      </c>
      <c r="DN40" s="11">
        <v>4.0951190458886533</v>
      </c>
      <c r="DO40" s="11">
        <v>4.2638011210655682</v>
      </c>
      <c r="DP40" s="11">
        <v>4.5836666545463354</v>
      </c>
      <c r="DQ40" s="11">
        <v>3.963584236521283</v>
      </c>
      <c r="DR40" s="11">
        <v>4.1809089920733742</v>
      </c>
      <c r="DS40" s="11">
        <v>4.3692104549906956</v>
      </c>
      <c r="DT40" s="11">
        <v>4.3965895873961216</v>
      </c>
      <c r="DU40" s="11">
        <v>5.977457653551383</v>
      </c>
      <c r="DV40" s="11">
        <v>6.2209324059983162</v>
      </c>
      <c r="DW40" s="11">
        <v>3.9064049969249219</v>
      </c>
      <c r="DX40" s="11">
        <v>4.8518037882832816</v>
      </c>
      <c r="DY40" s="11">
        <v>3.8105117766515306</v>
      </c>
      <c r="DZ40" s="11">
        <v>5.9371710435189593</v>
      </c>
      <c r="EA40" s="11">
        <v>3.8496753109840314</v>
      </c>
      <c r="EB40" s="11">
        <v>4.7148700936505135</v>
      </c>
      <c r="EC40" s="11">
        <v>5.0487622245457358</v>
      </c>
      <c r="ED40" s="11">
        <v>3.7215588131856787</v>
      </c>
      <c r="EE40" s="11">
        <v>3.7643060449437424</v>
      </c>
      <c r="EF40" s="11">
        <v>4.5891175622335059</v>
      </c>
      <c r="EG40" s="11">
        <v>4.8301138702933288</v>
      </c>
      <c r="EH40" s="11">
        <v>5.2697248505021586</v>
      </c>
      <c r="EI40" s="11">
        <v>5.7428216061444921</v>
      </c>
      <c r="EJ40" s="11">
        <v>4.6270941205037097</v>
      </c>
      <c r="EK40" s="11">
        <v>3.9166312055132275</v>
      </c>
      <c r="EL40" s="11">
        <v>4.3520110293977883</v>
      </c>
      <c r="EM40" s="11">
        <v>5.4972720507539004</v>
      </c>
      <c r="EN40" s="11">
        <v>4.6497311750250674</v>
      </c>
      <c r="EO40" s="11">
        <v>4.364630568559039</v>
      </c>
      <c r="EP40" s="11">
        <v>3.6565010597564438</v>
      </c>
      <c r="EQ40" s="11">
        <v>4.5210618221829266</v>
      </c>
      <c r="ER40" s="11">
        <v>4.752893855326457</v>
      </c>
      <c r="ES40" s="11">
        <v>4.3485629810317796</v>
      </c>
      <c r="ET40" s="11">
        <v>3.982461550347975</v>
      </c>
      <c r="EU40" s="11">
        <v>4.996999099459595</v>
      </c>
      <c r="EV40" s="11">
        <v>4.8733971724044816</v>
      </c>
      <c r="EW40" s="11">
        <v>4.3760712974082132</v>
      </c>
      <c r="EX40" s="11">
        <v>4.0149719799769459</v>
      </c>
      <c r="EY40" s="11">
        <v>4.1976183723630713</v>
      </c>
      <c r="EZ40" s="11">
        <v>4.4113490000225557</v>
      </c>
      <c r="FA40" s="11">
        <v>3.915354390090378</v>
      </c>
    </row>
    <row r="41" spans="1:157" x14ac:dyDescent="0.7">
      <c r="A41">
        <v>5.0999999999999996</v>
      </c>
      <c r="B41">
        <v>3.4</v>
      </c>
      <c r="C41">
        <v>1.5</v>
      </c>
      <c r="D41">
        <v>0.2</v>
      </c>
      <c r="E41">
        <v>1</v>
      </c>
      <c r="G41" s="9" t="s">
        <v>86</v>
      </c>
      <c r="H41" s="11">
        <v>0.62449979983983961</v>
      </c>
      <c r="I41" s="11">
        <v>1.1489125293076055</v>
      </c>
      <c r="J41" s="11">
        <v>1.0535653752852736</v>
      </c>
      <c r="K41" s="11">
        <v>1.1704699910719625</v>
      </c>
      <c r="L41" s="11">
        <v>0.55677643628300189</v>
      </c>
      <c r="M41" s="11">
        <v>0.45825756949558394</v>
      </c>
      <c r="N41" s="11">
        <v>0.94868329805051399</v>
      </c>
      <c r="O41" s="11">
        <v>0.73484692283495323</v>
      </c>
      <c r="P41" s="11">
        <v>1.4491376746189435</v>
      </c>
      <c r="Q41" s="11">
        <v>1.0440306508910546</v>
      </c>
      <c r="R41" s="11">
        <v>0.45825756949558361</v>
      </c>
      <c r="S41" s="11">
        <v>0.81853527718724495</v>
      </c>
      <c r="T41" s="11">
        <v>1.1747340124470729</v>
      </c>
      <c r="U41" s="11">
        <v>1.4764823060233399</v>
      </c>
      <c r="V41" s="11">
        <v>0.6855654600401041</v>
      </c>
      <c r="W41" s="11">
        <v>0.65574385243020039</v>
      </c>
      <c r="X41" s="11">
        <v>0.45825756949558394</v>
      </c>
      <c r="Y41" s="11">
        <v>0.64807406984078575</v>
      </c>
      <c r="Z41" s="11">
        <v>0.64807406984078597</v>
      </c>
      <c r="AA41" s="11">
        <v>0.37416573867739417</v>
      </c>
      <c r="AB41" s="11">
        <v>0.76157731058639055</v>
      </c>
      <c r="AC41" s="11">
        <v>0.50990195135927818</v>
      </c>
      <c r="AD41" s="11">
        <v>0.93273790530888168</v>
      </c>
      <c r="AE41" s="11">
        <v>0.92195444572928864</v>
      </c>
      <c r="AF41" s="11">
        <v>0.90553851381374162</v>
      </c>
      <c r="AG41" s="11">
        <v>1.1269427669584642</v>
      </c>
      <c r="AH41" s="11">
        <v>0.79372539331937697</v>
      </c>
      <c r="AI41" s="11">
        <v>0.60827625302982169</v>
      </c>
      <c r="AJ41" s="11">
        <v>0.71414284285428464</v>
      </c>
      <c r="AK41" s="11">
        <v>1.039230484541326</v>
      </c>
      <c r="AL41" s="11">
        <v>1.0862780491200212</v>
      </c>
      <c r="AM41" s="11">
        <v>0.78740078740118091</v>
      </c>
      <c r="AN41" s="11"/>
      <c r="AO41" s="11">
        <v>0.34641016151377552</v>
      </c>
      <c r="AP41" s="11">
        <v>1.0440306508910546</v>
      </c>
      <c r="AQ41" s="11">
        <v>0.97467943448089589</v>
      </c>
      <c r="AR41" s="11">
        <v>0.70710678118654713</v>
      </c>
      <c r="AS41" s="11">
        <v>1.0440306508910546</v>
      </c>
      <c r="AT41" s="11">
        <v>1.3784048752090219</v>
      </c>
      <c r="AU41" s="11">
        <v>0.71414284285428475</v>
      </c>
      <c r="AV41" s="11">
        <v>0.6928203230275507</v>
      </c>
      <c r="AW41" s="11">
        <v>1.9519221295943134</v>
      </c>
      <c r="AX41" s="11">
        <v>1.2247448713915885</v>
      </c>
      <c r="AY41" s="11">
        <v>0.81240384046359582</v>
      </c>
      <c r="AZ41" s="11">
        <v>0.59160797830996159</v>
      </c>
      <c r="BA41" s="11">
        <v>1.1916375287812984</v>
      </c>
      <c r="BB41" s="11">
        <v>0.34641016151377552</v>
      </c>
      <c r="BC41" s="11">
        <v>1.0908712114635712</v>
      </c>
      <c r="BD41" s="11">
        <v>0.42426406871192796</v>
      </c>
      <c r="BE41" s="11">
        <v>0.83666002653407534</v>
      </c>
      <c r="BF41" s="11">
        <v>3.9974992182613369</v>
      </c>
      <c r="BG41" s="11">
        <v>3.6345563690772495</v>
      </c>
      <c r="BH41" s="11">
        <v>4.1725292090050132</v>
      </c>
      <c r="BI41" s="11">
        <v>3.3196385345395663</v>
      </c>
      <c r="BJ41" s="11">
        <v>3.8665229858362404</v>
      </c>
      <c r="BK41" s="11">
        <v>3.5185224171518361</v>
      </c>
      <c r="BL41" s="11">
        <v>3.786819245752298</v>
      </c>
      <c r="BM41" s="11">
        <v>2.6514147167125701</v>
      </c>
      <c r="BN41" s="11">
        <v>3.8013155617496417</v>
      </c>
      <c r="BO41" s="11">
        <v>3.0675723300355928</v>
      </c>
      <c r="BP41" s="11">
        <v>3.043024810940588</v>
      </c>
      <c r="BQ41" s="11">
        <v>3.3090784215548594</v>
      </c>
      <c r="BR41" s="11">
        <v>3.363034344160047</v>
      </c>
      <c r="BS41" s="11">
        <v>3.765634076752546</v>
      </c>
      <c r="BT41" s="11">
        <v>2.7294688127912359</v>
      </c>
      <c r="BU41" s="11">
        <v>3.6537651812890219</v>
      </c>
      <c r="BV41" s="11">
        <v>3.5114099732158874</v>
      </c>
      <c r="BW41" s="11">
        <v>3.1448370387032769</v>
      </c>
      <c r="BX41" s="11">
        <v>3.9458839313897713</v>
      </c>
      <c r="BY41" s="11">
        <v>3.0789608636681303</v>
      </c>
      <c r="BZ41" s="11">
        <v>3.8832975677895196</v>
      </c>
      <c r="CA41" s="11">
        <v>3.1921779399024732</v>
      </c>
      <c r="CB41" s="11">
        <v>4.1581245772583584</v>
      </c>
      <c r="CC41" s="11">
        <v>3.7349698793966195</v>
      </c>
      <c r="CD41" s="11">
        <v>3.4871191548325386</v>
      </c>
      <c r="CE41" s="11">
        <v>3.6428011200173969</v>
      </c>
      <c r="CF41" s="11">
        <v>4.1024382993532029</v>
      </c>
      <c r="CG41" s="11">
        <v>4.2743420546325019</v>
      </c>
      <c r="CH41" s="11">
        <v>3.6110940170535573</v>
      </c>
      <c r="CI41" s="11">
        <v>2.7037011669191546</v>
      </c>
      <c r="CJ41" s="11">
        <v>3.0446674695276656</v>
      </c>
      <c r="CK41" s="11">
        <v>2.9376861643136762</v>
      </c>
      <c r="CL41" s="11">
        <v>3.0479501308256336</v>
      </c>
      <c r="CM41" s="11">
        <v>4.2201895692018381</v>
      </c>
      <c r="CN41" s="11">
        <v>3.4942810419312296</v>
      </c>
      <c r="CO41" s="11">
        <v>3.5185224171518361</v>
      </c>
      <c r="CP41" s="11">
        <v>3.9306488014067096</v>
      </c>
      <c r="CQ41" s="11">
        <v>3.7815340802378072</v>
      </c>
      <c r="CR41" s="11">
        <v>3.0935416596516032</v>
      </c>
      <c r="CS41" s="11">
        <v>3.2155870381627052</v>
      </c>
      <c r="CT41" s="11">
        <v>3.4583232931581165</v>
      </c>
      <c r="CU41" s="11">
        <v>3.6496575181789312</v>
      </c>
      <c r="CV41" s="11">
        <v>3.1733263305244854</v>
      </c>
      <c r="CW41" s="11">
        <v>2.7073972741361763</v>
      </c>
      <c r="CX41" s="11">
        <v>3.2939338184001206</v>
      </c>
      <c r="CY41" s="11">
        <v>3.1559467676119</v>
      </c>
      <c r="CZ41" s="11">
        <v>3.2280024783137944</v>
      </c>
      <c r="DA41" s="11">
        <v>3.4234485537247377</v>
      </c>
      <c r="DB41" s="11">
        <v>2.4124676163629633</v>
      </c>
      <c r="DC41" s="11">
        <v>3.1843366656181309</v>
      </c>
      <c r="DD41" s="11">
        <v>5.2782572881586587</v>
      </c>
      <c r="DE41" s="11">
        <v>4.3034869582700024</v>
      </c>
      <c r="DF41" s="11">
        <v>5.3084837759947989</v>
      </c>
      <c r="DG41" s="11">
        <v>4.7275786614291251</v>
      </c>
      <c r="DH41" s="11">
        <v>5.0793700396801178</v>
      </c>
      <c r="DI41" s="11">
        <v>6.0811183182043083</v>
      </c>
      <c r="DJ41" s="11">
        <v>3.7696153649941526</v>
      </c>
      <c r="DK41" s="11">
        <v>5.6373752757821611</v>
      </c>
      <c r="DL41" s="11">
        <v>5.117616632769594</v>
      </c>
      <c r="DM41" s="11">
        <v>5.5830099408831426</v>
      </c>
      <c r="DN41" s="11">
        <v>4.3669211121796092</v>
      </c>
      <c r="DO41" s="11">
        <v>4.591296113299598</v>
      </c>
      <c r="DP41" s="11">
        <v>4.8754486972995617</v>
      </c>
      <c r="DQ41" s="11">
        <v>4.3208795400936602</v>
      </c>
      <c r="DR41" s="11">
        <v>4.5055521304275237</v>
      </c>
      <c r="DS41" s="11">
        <v>4.6400431032480718</v>
      </c>
      <c r="DT41" s="11">
        <v>4.6679760067935225</v>
      </c>
      <c r="DU41" s="11">
        <v>6.1473571557214735</v>
      </c>
      <c r="DV41" s="11">
        <v>6.5192024052026492</v>
      </c>
      <c r="DW41" s="11">
        <v>4.2965102117881671</v>
      </c>
      <c r="DX41" s="11">
        <v>5.1166395221864125</v>
      </c>
      <c r="DY41" s="11">
        <v>4.1255302689472542</v>
      </c>
      <c r="DZ41" s="11">
        <v>6.2120849961989419</v>
      </c>
      <c r="EA41" s="11">
        <v>4.1976183723630713</v>
      </c>
      <c r="EB41" s="11">
        <v>4.9527769988159172</v>
      </c>
      <c r="EC41" s="11">
        <v>5.2867759551545213</v>
      </c>
      <c r="ED41" s="11">
        <v>4.0583247775406051</v>
      </c>
      <c r="EE41" s="11">
        <v>4.0583247775406051</v>
      </c>
      <c r="EF41" s="11">
        <v>4.8928519290900265</v>
      </c>
      <c r="EG41" s="11">
        <v>5.0941142507800112</v>
      </c>
      <c r="EH41" s="11">
        <v>5.5614746245937328</v>
      </c>
      <c r="EI41" s="11">
        <v>5.916079783099617</v>
      </c>
      <c r="EJ41" s="11">
        <v>4.9345719165901309</v>
      </c>
      <c r="EK41" s="11">
        <v>4.2213741838410863</v>
      </c>
      <c r="EL41" s="11">
        <v>4.643274706497559</v>
      </c>
      <c r="EM41" s="11">
        <v>5.7844619455918274</v>
      </c>
      <c r="EN41" s="11">
        <v>4.8785243670601872</v>
      </c>
      <c r="EO41" s="11">
        <v>4.6184412955021958</v>
      </c>
      <c r="EP41" s="11">
        <v>3.9534794801541588</v>
      </c>
      <c r="EQ41" s="11">
        <v>4.8062459362791667</v>
      </c>
      <c r="ER41" s="11">
        <v>5.0348783500696417</v>
      </c>
      <c r="ES41" s="11">
        <v>4.6572524088780067</v>
      </c>
      <c r="ET41" s="11">
        <v>4.3034869582700024</v>
      </c>
      <c r="EU41" s="11">
        <v>5.2507142371300306</v>
      </c>
      <c r="EV41" s="11">
        <v>5.127377497317708</v>
      </c>
      <c r="EW41" s="11">
        <v>4.6893496350773418</v>
      </c>
      <c r="EX41" s="11">
        <v>4.3886216514983376</v>
      </c>
      <c r="EY41" s="11">
        <v>4.4944410108488464</v>
      </c>
      <c r="EZ41" s="11">
        <v>4.6411205543489178</v>
      </c>
      <c r="FA41" s="11">
        <v>4.1892720131306822</v>
      </c>
    </row>
    <row r="42" spans="1:157" x14ac:dyDescent="0.7">
      <c r="A42">
        <v>5</v>
      </c>
      <c r="B42">
        <v>3.5</v>
      </c>
      <c r="C42">
        <v>1.3</v>
      </c>
      <c r="D42">
        <v>0.3</v>
      </c>
      <c r="E42">
        <v>1</v>
      </c>
      <c r="G42" s="9" t="s">
        <v>87</v>
      </c>
      <c r="H42" s="11">
        <v>0.80622577482985536</v>
      </c>
      <c r="I42" s="11">
        <v>1.3416407864998738</v>
      </c>
      <c r="J42" s="11">
        <v>1.2845232578665129</v>
      </c>
      <c r="K42" s="11">
        <v>1.4247806848775011</v>
      </c>
      <c r="L42" s="11">
        <v>0.78102496759066553</v>
      </c>
      <c r="M42" s="11">
        <v>0.47958315233127208</v>
      </c>
      <c r="N42" s="11">
        <v>1.2083045973594577</v>
      </c>
      <c r="O42" s="11">
        <v>0.94868329805051399</v>
      </c>
      <c r="P42" s="11">
        <v>1.70293863659264</v>
      </c>
      <c r="Q42" s="11">
        <v>1.260952021291849</v>
      </c>
      <c r="R42" s="11">
        <v>0.51961524227066314</v>
      </c>
      <c r="S42" s="11">
        <v>1.0816653826391971</v>
      </c>
      <c r="T42" s="11">
        <v>1.3928388277184121</v>
      </c>
      <c r="U42" s="11">
        <v>1.726267650163207</v>
      </c>
      <c r="V42" s="11">
        <v>0.41231056256176601</v>
      </c>
      <c r="W42" s="11">
        <v>0.36055512754639918</v>
      </c>
      <c r="X42" s="11">
        <v>0.38729833462074181</v>
      </c>
      <c r="Y42" s="11">
        <v>0.81240384046359637</v>
      </c>
      <c r="Z42" s="11">
        <v>0.54772255750516641</v>
      </c>
      <c r="AA42" s="11">
        <v>0.58309518948453054</v>
      </c>
      <c r="AB42" s="11">
        <v>0.86023252670426298</v>
      </c>
      <c r="AC42" s="11">
        <v>0.67823299831252704</v>
      </c>
      <c r="AD42" s="11">
        <v>1.1532562594670799</v>
      </c>
      <c r="AE42" s="11">
        <v>1.0723805294763613</v>
      </c>
      <c r="AF42" s="11">
        <v>1.1747340124470733</v>
      </c>
      <c r="AG42" s="11">
        <v>1.3152946437965907</v>
      </c>
      <c r="AH42" s="11">
        <v>0.9848857801796107</v>
      </c>
      <c r="AI42" s="11">
        <v>0.76811457478686096</v>
      </c>
      <c r="AJ42" s="11">
        <v>0.85440037453175333</v>
      </c>
      <c r="AK42" s="11">
        <v>1.2961481396815719</v>
      </c>
      <c r="AL42" s="11">
        <v>1.319090595827292</v>
      </c>
      <c r="AM42" s="11">
        <v>0.83666002653407578</v>
      </c>
      <c r="AN42" s="11">
        <v>0.34641016151377552</v>
      </c>
      <c r="AO42" s="11"/>
      <c r="AP42" s="11">
        <v>1.260952021291849</v>
      </c>
      <c r="AQ42" s="11">
        <v>1.1357816691600546</v>
      </c>
      <c r="AR42" s="11">
        <v>0.70710678118654768</v>
      </c>
      <c r="AS42" s="11">
        <v>1.260952021291849</v>
      </c>
      <c r="AT42" s="11">
        <v>1.6309506430300089</v>
      </c>
      <c r="AU42" s="11">
        <v>0.90000000000000036</v>
      </c>
      <c r="AV42" s="11">
        <v>0.87177978870813488</v>
      </c>
      <c r="AW42" s="11">
        <v>2.1517434791350016</v>
      </c>
      <c r="AX42" s="11">
        <v>1.4899664425751336</v>
      </c>
      <c r="AY42" s="11">
        <v>0.96953597148326587</v>
      </c>
      <c r="AZ42" s="11">
        <v>0.78102496759066575</v>
      </c>
      <c r="BA42" s="11">
        <v>1.3928388277184121</v>
      </c>
      <c r="BB42" s="11">
        <v>0.60000000000000053</v>
      </c>
      <c r="BC42" s="11">
        <v>1.3453624047073711</v>
      </c>
      <c r="BD42" s="11">
        <v>0.54772255750516619</v>
      </c>
      <c r="BE42" s="11">
        <v>1.0295630140987002</v>
      </c>
      <c r="BF42" s="11">
        <v>3.9471508711981103</v>
      </c>
      <c r="BG42" s="11">
        <v>3.6207733980463348</v>
      </c>
      <c r="BH42" s="11">
        <v>4.136423575989288</v>
      </c>
      <c r="BI42" s="11">
        <v>3.4029399054347111</v>
      </c>
      <c r="BJ42" s="11">
        <v>3.8587562763149474</v>
      </c>
      <c r="BK42" s="11">
        <v>3.5805027579936319</v>
      </c>
      <c r="BL42" s="11">
        <v>3.7815340802378081</v>
      </c>
      <c r="BM42" s="11">
        <v>2.8017851452243803</v>
      </c>
      <c r="BN42" s="11">
        <v>3.7881393849751621</v>
      </c>
      <c r="BO42" s="11">
        <v>3.1670175244226231</v>
      </c>
      <c r="BP42" s="11">
        <v>3.1843366656181318</v>
      </c>
      <c r="BQ42" s="11">
        <v>3.3361654635224558</v>
      </c>
      <c r="BR42" s="11">
        <v>3.4132096331752027</v>
      </c>
      <c r="BS42" s="11">
        <v>3.7920970451717086</v>
      </c>
      <c r="BT42" s="11">
        <v>2.7838821814150112</v>
      </c>
      <c r="BU42" s="11">
        <v>3.6180105030251091</v>
      </c>
      <c r="BV42" s="11">
        <v>3.5707142142714252</v>
      </c>
      <c r="BW42" s="11">
        <v>3.2046840717924128</v>
      </c>
      <c r="BX42" s="11">
        <v>3.9736632972611057</v>
      </c>
      <c r="BY42" s="11">
        <v>3.1559467676119</v>
      </c>
      <c r="BZ42" s="11">
        <v>3.9089640571384128</v>
      </c>
      <c r="CA42" s="11">
        <v>3.2078029864690882</v>
      </c>
      <c r="CB42" s="11">
        <v>4.1797129088012737</v>
      </c>
      <c r="CC42" s="11">
        <v>3.7696153649941531</v>
      </c>
      <c r="CD42" s="11">
        <v>3.4813790371058424</v>
      </c>
      <c r="CE42" s="11">
        <v>3.6180105030251091</v>
      </c>
      <c r="CF42" s="11">
        <v>4.080441152620633</v>
      </c>
      <c r="CG42" s="11">
        <v>4.2532340636273478</v>
      </c>
      <c r="CH42" s="11">
        <v>3.6386810797320508</v>
      </c>
      <c r="CI42" s="11">
        <v>2.7658633371878665</v>
      </c>
      <c r="CJ42" s="11">
        <v>3.1320919526731652</v>
      </c>
      <c r="CK42" s="11">
        <v>3.0282007859453444</v>
      </c>
      <c r="CL42" s="11">
        <v>3.0967725134404045</v>
      </c>
      <c r="CM42" s="11">
        <v>4.2602816808281583</v>
      </c>
      <c r="CN42" s="11">
        <v>3.5707142142714252</v>
      </c>
      <c r="CO42" s="11">
        <v>3.5298725189445586</v>
      </c>
      <c r="CP42" s="11">
        <v>3.9025632602175717</v>
      </c>
      <c r="CQ42" s="11">
        <v>3.8026306683663091</v>
      </c>
      <c r="CR42" s="11">
        <v>3.1543620591175006</v>
      </c>
      <c r="CS42" s="11">
        <v>3.2954514106568165</v>
      </c>
      <c r="CT42" s="11">
        <v>3.5440090293338709</v>
      </c>
      <c r="CU42" s="11">
        <v>3.6715119501371638</v>
      </c>
      <c r="CV42" s="11">
        <v>3.2264531609803355</v>
      </c>
      <c r="CW42" s="11">
        <v>2.8478061731796287</v>
      </c>
      <c r="CX42" s="11">
        <v>3.3630343441600479</v>
      </c>
      <c r="CY42" s="11">
        <v>3.2124756808418025</v>
      </c>
      <c r="CZ42" s="11">
        <v>3.2832910318764013</v>
      </c>
      <c r="DA42" s="11">
        <v>3.435112807463534</v>
      </c>
      <c r="DB42" s="11">
        <v>2.533771891863986</v>
      </c>
      <c r="DC42" s="11">
        <v>3.2403703492039302</v>
      </c>
      <c r="DD42" s="11">
        <v>5.2820450584977019</v>
      </c>
      <c r="DE42" s="11">
        <v>4.349712634186309</v>
      </c>
      <c r="DF42" s="11">
        <v>5.2782572881586587</v>
      </c>
      <c r="DG42" s="11">
        <v>4.7465777145223269</v>
      </c>
      <c r="DH42" s="11">
        <v>5.0793700396801178</v>
      </c>
      <c r="DI42" s="11">
        <v>6.0415229867972853</v>
      </c>
      <c r="DJ42" s="11">
        <v>3.8871583451153624</v>
      </c>
      <c r="DK42" s="11">
        <v>5.6124860801609131</v>
      </c>
      <c r="DL42" s="11">
        <v>5.1234753829797999</v>
      </c>
      <c r="DM42" s="11">
        <v>5.5344376408086839</v>
      </c>
      <c r="DN42" s="11">
        <v>4.3508619835614182</v>
      </c>
      <c r="DO42" s="11">
        <v>4.5999999999999996</v>
      </c>
      <c r="DP42" s="11">
        <v>4.8528342234203716</v>
      </c>
      <c r="DQ42" s="11">
        <v>4.3737855457258075</v>
      </c>
      <c r="DR42" s="11">
        <v>4.5365184888855019</v>
      </c>
      <c r="DS42" s="11">
        <v>4.6292547996410827</v>
      </c>
      <c r="DT42" s="11">
        <v>4.6701177715342475</v>
      </c>
      <c r="DU42" s="11">
        <v>6.0901559914340462</v>
      </c>
      <c r="DV42" s="11">
        <v>6.4853681468363842</v>
      </c>
      <c r="DW42" s="11">
        <v>4.3474130238568316</v>
      </c>
      <c r="DX42" s="11">
        <v>5.0852728540364485</v>
      </c>
      <c r="DY42" s="11">
        <v>4.1785164831552359</v>
      </c>
      <c r="DZ42" s="11">
        <v>6.1749493925051731</v>
      </c>
      <c r="EA42" s="11">
        <v>4.2071367935925261</v>
      </c>
      <c r="EB42" s="11">
        <v>4.9345719165901318</v>
      </c>
      <c r="EC42" s="11">
        <v>5.2545218621678602</v>
      </c>
      <c r="ED42" s="11">
        <v>4.0706264874095242</v>
      </c>
      <c r="EE42" s="11">
        <v>4.0755367744629671</v>
      </c>
      <c r="EF42" s="11">
        <v>4.9010203019371383</v>
      </c>
      <c r="EG42" s="11">
        <v>5.0645829048402407</v>
      </c>
      <c r="EH42" s="11">
        <v>5.527205442174191</v>
      </c>
      <c r="EI42" s="11">
        <v>5.8446556784809838</v>
      </c>
      <c r="EJ42" s="11">
        <v>4.9406477308142502</v>
      </c>
      <c r="EK42" s="11">
        <v>4.2402830094228383</v>
      </c>
      <c r="EL42" s="11">
        <v>4.6904157598234288</v>
      </c>
      <c r="EM42" s="11">
        <v>5.7253820833198539</v>
      </c>
      <c r="EN42" s="11">
        <v>4.8744230427815758</v>
      </c>
      <c r="EO42" s="11">
        <v>4.6249324319388707</v>
      </c>
      <c r="EP42" s="11">
        <v>3.9761790704142088</v>
      </c>
      <c r="EQ42" s="11">
        <v>4.7728398255126896</v>
      </c>
      <c r="ER42" s="11">
        <v>5.0129831437977117</v>
      </c>
      <c r="ES42" s="11">
        <v>4.6119410230400817</v>
      </c>
      <c r="ET42" s="11">
        <v>4.349712634186309</v>
      </c>
      <c r="EU42" s="11">
        <v>5.2297227459971518</v>
      </c>
      <c r="EV42" s="11">
        <v>5.1019604075296394</v>
      </c>
      <c r="EW42" s="11">
        <v>4.6615448083226658</v>
      </c>
      <c r="EX42" s="11">
        <v>4.4022721406110277</v>
      </c>
      <c r="EY42" s="11">
        <v>4.4855322984011616</v>
      </c>
      <c r="EZ42" s="11">
        <v>4.6411205543489169</v>
      </c>
      <c r="FA42" s="11">
        <v>4.224926034855522</v>
      </c>
    </row>
    <row r="43" spans="1:157" x14ac:dyDescent="0.7">
      <c r="A43">
        <v>4.5</v>
      </c>
      <c r="B43">
        <v>2.2999999999999998</v>
      </c>
      <c r="C43">
        <v>1.3</v>
      </c>
      <c r="D43">
        <v>0.3</v>
      </c>
      <c r="E43">
        <v>1</v>
      </c>
      <c r="G43" s="9" t="s">
        <v>88</v>
      </c>
      <c r="H43" s="11">
        <v>0.46904157598234258</v>
      </c>
      <c r="I43" s="11">
        <v>0.17320508075688784</v>
      </c>
      <c r="J43" s="11">
        <v>0.31622776601683805</v>
      </c>
      <c r="K43" s="11">
        <v>0.31622776601683861</v>
      </c>
      <c r="L43" s="11">
        <v>0.52915026221291805</v>
      </c>
      <c r="M43" s="11">
        <v>1.0099504938362076</v>
      </c>
      <c r="N43" s="11">
        <v>0.4795831523312723</v>
      </c>
      <c r="O43" s="11">
        <v>0.33166247903553969</v>
      </c>
      <c r="P43" s="11">
        <v>0.55677643628300233</v>
      </c>
      <c r="Q43" s="11">
        <v>0</v>
      </c>
      <c r="R43" s="11">
        <v>0.78740078740118113</v>
      </c>
      <c r="S43" s="11">
        <v>0.34641016151377552</v>
      </c>
      <c r="T43" s="11">
        <v>0.17320508075688812</v>
      </c>
      <c r="U43" s="11">
        <v>0.72801098892805227</v>
      </c>
      <c r="V43" s="11">
        <v>1.3114877048603997</v>
      </c>
      <c r="W43" s="11">
        <v>1.5556349186104046</v>
      </c>
      <c r="X43" s="11">
        <v>1.0099504938362076</v>
      </c>
      <c r="Y43" s="11">
        <v>0.49999999999999961</v>
      </c>
      <c r="Z43" s="11">
        <v>1.0999999999999996</v>
      </c>
      <c r="AA43" s="11">
        <v>0.75498344352707458</v>
      </c>
      <c r="AB43" s="11">
        <v>0.62449979983983972</v>
      </c>
      <c r="AC43" s="11">
        <v>0.69999999999999984</v>
      </c>
      <c r="AD43" s="11">
        <v>0.77459666924148363</v>
      </c>
      <c r="AE43" s="11">
        <v>0.52915026221291772</v>
      </c>
      <c r="AF43" s="11">
        <v>0.51961524227066314</v>
      </c>
      <c r="AG43" s="11">
        <v>0.19999999999999993</v>
      </c>
      <c r="AH43" s="11">
        <v>0.44721359549995782</v>
      </c>
      <c r="AI43" s="11">
        <v>0.50990195135927829</v>
      </c>
      <c r="AJ43" s="11">
        <v>0.44721359549995776</v>
      </c>
      <c r="AK43" s="11">
        <v>0.26457513110645925</v>
      </c>
      <c r="AL43" s="11">
        <v>0.17320508075688809</v>
      </c>
      <c r="AM43" s="11">
        <v>0.65574385243020006</v>
      </c>
      <c r="AN43" s="11">
        <v>1.0440306508910546</v>
      </c>
      <c r="AO43" s="11">
        <v>1.260952021291849</v>
      </c>
      <c r="AP43" s="11"/>
      <c r="AQ43" s="11">
        <v>0.34641016151377541</v>
      </c>
      <c r="AR43" s="11">
        <v>0.75498344352707469</v>
      </c>
      <c r="AS43" s="11">
        <v>0</v>
      </c>
      <c r="AT43" s="11">
        <v>0.55677643628300222</v>
      </c>
      <c r="AU43" s="11">
        <v>0.37416573867739361</v>
      </c>
      <c r="AV43" s="11">
        <v>0.49999999999999983</v>
      </c>
      <c r="AW43" s="11">
        <v>0.93808315196468628</v>
      </c>
      <c r="AX43" s="11">
        <v>0.55677643628300222</v>
      </c>
      <c r="AY43" s="11">
        <v>0.65574385243019995</v>
      </c>
      <c r="AZ43" s="11">
        <v>0.88317608663278435</v>
      </c>
      <c r="BA43" s="11">
        <v>0.2645751311064593</v>
      </c>
      <c r="BB43" s="11">
        <v>0.74161984870956588</v>
      </c>
      <c r="BC43" s="11">
        <v>0.34641016151377613</v>
      </c>
      <c r="BD43" s="11">
        <v>0.72801098892805161</v>
      </c>
      <c r="BE43" s="11">
        <v>0.26457513110645875</v>
      </c>
      <c r="BF43" s="11">
        <v>4.0435133238311458</v>
      </c>
      <c r="BG43" s="11">
        <v>3.6359317925395684</v>
      </c>
      <c r="BH43" s="11">
        <v>4.1856899072912706</v>
      </c>
      <c r="BI43" s="11">
        <v>2.947880594596735</v>
      </c>
      <c r="BJ43" s="11">
        <v>3.7709415269929596</v>
      </c>
      <c r="BK43" s="11">
        <v>3.3421549934136805</v>
      </c>
      <c r="BL43" s="11">
        <v>3.8065732621348563</v>
      </c>
      <c r="BM43" s="11">
        <v>2.1307275752662513</v>
      </c>
      <c r="BN43" s="11">
        <v>3.7389838191679829</v>
      </c>
      <c r="BO43" s="11">
        <v>2.7748873851023212</v>
      </c>
      <c r="BP43" s="11">
        <v>2.4556058315617353</v>
      </c>
      <c r="BQ43" s="11">
        <v>3.2031234756093934</v>
      </c>
      <c r="BR43" s="11">
        <v>3.0133038346638727</v>
      </c>
      <c r="BS43" s="11">
        <v>3.6619666847201109</v>
      </c>
      <c r="BT43" s="11">
        <v>2.5258661880630173</v>
      </c>
      <c r="BU43" s="11">
        <v>3.6523964735499352</v>
      </c>
      <c r="BV43" s="11">
        <v>3.3852621759621511</v>
      </c>
      <c r="BW43" s="11">
        <v>2.922327839240491</v>
      </c>
      <c r="BX43" s="11">
        <v>3.6687872655688283</v>
      </c>
      <c r="BY43" s="11">
        <v>2.758622844826744</v>
      </c>
      <c r="BZ43" s="11">
        <v>3.8457769046058821</v>
      </c>
      <c r="CA43" s="11">
        <v>3.0364452901377952</v>
      </c>
      <c r="CB43" s="11">
        <v>3.9799497484264799</v>
      </c>
      <c r="CC43" s="11">
        <v>3.602776706930364</v>
      </c>
      <c r="CD43" s="11">
        <v>3.4014702703389896</v>
      </c>
      <c r="CE43" s="11">
        <v>3.6055512754639891</v>
      </c>
      <c r="CF43" s="11">
        <v>4.0348482003664019</v>
      </c>
      <c r="CG43" s="11">
        <v>4.2497058721751557</v>
      </c>
      <c r="CH43" s="11">
        <v>3.4942810419312296</v>
      </c>
      <c r="CI43" s="11">
        <v>2.3874672772626644</v>
      </c>
      <c r="CJ43" s="11">
        <v>2.6720778431774774</v>
      </c>
      <c r="CK43" s="11">
        <v>2.5495097567963922</v>
      </c>
      <c r="CL43" s="11">
        <v>2.8178005607210741</v>
      </c>
      <c r="CM43" s="11">
        <v>4.0718546143004666</v>
      </c>
      <c r="CN43" s="11">
        <v>3.3496268448888449</v>
      </c>
      <c r="CO43" s="11">
        <v>3.5425979167836701</v>
      </c>
      <c r="CP43" s="11">
        <v>3.9293765408776999</v>
      </c>
      <c r="CQ43" s="11">
        <v>3.5284557528754701</v>
      </c>
      <c r="CR43" s="11">
        <v>2.9495762407505248</v>
      </c>
      <c r="CS43" s="11">
        <v>2.9</v>
      </c>
      <c r="CT43" s="11">
        <v>3.1984371183438953</v>
      </c>
      <c r="CU43" s="11">
        <v>3.5707142142714243</v>
      </c>
      <c r="CV43" s="11">
        <v>2.9189039038652846</v>
      </c>
      <c r="CW43" s="11">
        <v>2.16794833886788</v>
      </c>
      <c r="CX43" s="11">
        <v>3.0626785662227105</v>
      </c>
      <c r="CY43" s="11">
        <v>3.0248966924508349</v>
      </c>
      <c r="CZ43" s="11">
        <v>3.0675723300355937</v>
      </c>
      <c r="DA43" s="11">
        <v>3.3181320046074112</v>
      </c>
      <c r="DB43" s="11">
        <v>1.9104973174542801</v>
      </c>
      <c r="DC43" s="11">
        <v>2.9883105594967865</v>
      </c>
      <c r="DD43" s="11">
        <v>5.2924474489596962</v>
      </c>
      <c r="DE43" s="11">
        <v>4.1436698710201316</v>
      </c>
      <c r="DF43" s="11">
        <v>5.3113086899558004</v>
      </c>
      <c r="DG43" s="11">
        <v>4.658325879540846</v>
      </c>
      <c r="DH43" s="11">
        <v>5.0467811523782169</v>
      </c>
      <c r="DI43" s="11">
        <v>6.1081912216301806</v>
      </c>
      <c r="DJ43" s="11">
        <v>3.4525353003264136</v>
      </c>
      <c r="DK43" s="11">
        <v>5.632938842203064</v>
      </c>
      <c r="DL43" s="11">
        <v>4.99799959983992</v>
      </c>
      <c r="DM43" s="11">
        <v>5.6973678132976451</v>
      </c>
      <c r="DN43" s="11">
        <v>4.374928570845471</v>
      </c>
      <c r="DO43" s="11">
        <v>4.4821869662029945</v>
      </c>
      <c r="DP43" s="11">
        <v>4.8600411520891464</v>
      </c>
      <c r="DQ43" s="11">
        <v>4.1060930335295618</v>
      </c>
      <c r="DR43" s="11">
        <v>4.3760712974082123</v>
      </c>
      <c r="DS43" s="11">
        <v>4.6411205543489169</v>
      </c>
      <c r="DT43" s="11">
        <v>4.6324939287601881</v>
      </c>
      <c r="DU43" s="11">
        <v>6.3071388124885912</v>
      </c>
      <c r="DV43" s="11">
        <v>6.4876806333234374</v>
      </c>
      <c r="DW43" s="11">
        <v>4.0286474156967378</v>
      </c>
      <c r="DX43" s="11">
        <v>5.1468436929831078</v>
      </c>
      <c r="DY43" s="11">
        <v>3.9686269665968861</v>
      </c>
      <c r="DZ43" s="11">
        <v>6.2112800613078134</v>
      </c>
      <c r="EA43" s="11">
        <v>4.0706264874095242</v>
      </c>
      <c r="EB43" s="11">
        <v>4.991993589739474</v>
      </c>
      <c r="EC43" s="11">
        <v>5.332916650389353</v>
      </c>
      <c r="ED43" s="11">
        <v>3.944616584663204</v>
      </c>
      <c r="EE43" s="11">
        <v>3.9874804074753776</v>
      </c>
      <c r="EF43" s="11">
        <v>4.8114446894877636</v>
      </c>
      <c r="EG43" s="11">
        <v>5.102940328869229</v>
      </c>
      <c r="EH43" s="11">
        <v>5.5443665102516437</v>
      </c>
      <c r="EI43" s="11">
        <v>6.0917977642072136</v>
      </c>
      <c r="EJ43" s="11">
        <v>4.8538644398046387</v>
      </c>
      <c r="EK43" s="11">
        <v>4.1194659848091959</v>
      </c>
      <c r="EL43" s="11">
        <v>4.4933283877321939</v>
      </c>
      <c r="EM43" s="11">
        <v>5.818075283115542</v>
      </c>
      <c r="EN43" s="11">
        <v>4.9142649501222451</v>
      </c>
      <c r="EO43" s="11">
        <v>4.59782557302906</v>
      </c>
      <c r="EP43" s="11">
        <v>3.8729833462074166</v>
      </c>
      <c r="EQ43" s="11">
        <v>4.8176757881783621</v>
      </c>
      <c r="ER43" s="11">
        <v>5.0338851794612873</v>
      </c>
      <c r="ES43" s="11">
        <v>4.6690470119715002</v>
      </c>
      <c r="ET43" s="11">
        <v>4.1436698710201316</v>
      </c>
      <c r="EU43" s="11">
        <v>5.2744667976962374</v>
      </c>
      <c r="EV43" s="11">
        <v>5.1652686280579836</v>
      </c>
      <c r="EW43" s="11">
        <v>4.6669047558312142</v>
      </c>
      <c r="EX43" s="11">
        <v>4.2201895692018381</v>
      </c>
      <c r="EY43" s="11">
        <v>4.457577817604534</v>
      </c>
      <c r="EZ43" s="11">
        <v>4.672258554489467</v>
      </c>
      <c r="FA43" s="11">
        <v>4.1060930335295618</v>
      </c>
    </row>
    <row r="44" spans="1:157" x14ac:dyDescent="0.7">
      <c r="A44">
        <v>4.4000000000000004</v>
      </c>
      <c r="B44">
        <v>3.2</v>
      </c>
      <c r="C44">
        <v>1.3</v>
      </c>
      <c r="D44">
        <v>0.2</v>
      </c>
      <c r="E44">
        <v>1</v>
      </c>
      <c r="G44" s="9" t="s">
        <v>89</v>
      </c>
      <c r="H44" s="11">
        <v>0.37416573867739383</v>
      </c>
      <c r="I44" s="11">
        <v>0.3</v>
      </c>
      <c r="J44" s="11">
        <v>0.31622776601683783</v>
      </c>
      <c r="K44" s="11">
        <v>0.50990195135927885</v>
      </c>
      <c r="L44" s="11">
        <v>0.44721359549995782</v>
      </c>
      <c r="M44" s="11">
        <v>0.96953597148326576</v>
      </c>
      <c r="N44" s="11">
        <v>0.50000000000000022</v>
      </c>
      <c r="O44" s="11">
        <v>0.36055512754639885</v>
      </c>
      <c r="P44" s="11">
        <v>0.69999999999999984</v>
      </c>
      <c r="Q44" s="11">
        <v>0.34641016151377541</v>
      </c>
      <c r="R44" s="11">
        <v>0.70710678118654768</v>
      </c>
      <c r="S44" s="11">
        <v>0.48989794855663571</v>
      </c>
      <c r="T44" s="11">
        <v>0.36055512754639907</v>
      </c>
      <c r="U44" s="11">
        <v>0.74161984870956654</v>
      </c>
      <c r="V44" s="11">
        <v>1.1313708498984758</v>
      </c>
      <c r="W44" s="11">
        <v>1.4352700094407325</v>
      </c>
      <c r="X44" s="11">
        <v>0.83666002653407556</v>
      </c>
      <c r="Y44" s="11">
        <v>0.38729833462074142</v>
      </c>
      <c r="Z44" s="11">
        <v>1.0535653752852738</v>
      </c>
      <c r="AA44" s="11">
        <v>0.6855654600401041</v>
      </c>
      <c r="AB44" s="11">
        <v>0.67082039324993703</v>
      </c>
      <c r="AC44" s="11">
        <v>0.62449979983983983</v>
      </c>
      <c r="AD44" s="11">
        <v>0.60000000000000009</v>
      </c>
      <c r="AE44" s="11">
        <v>0.59999999999999987</v>
      </c>
      <c r="AF44" s="11">
        <v>0.75498344352707492</v>
      </c>
      <c r="AG44" s="11">
        <v>0.44721359549995815</v>
      </c>
      <c r="AH44" s="11">
        <v>0.48989794855663565</v>
      </c>
      <c r="AI44" s="11">
        <v>0.46904157598234297</v>
      </c>
      <c r="AJ44" s="11">
        <v>0.34641016151377535</v>
      </c>
      <c r="AK44" s="11">
        <v>0.5</v>
      </c>
      <c r="AL44" s="11">
        <v>0.45825756949558422</v>
      </c>
      <c r="AM44" s="11">
        <v>0.57445626465380306</v>
      </c>
      <c r="AN44" s="11">
        <v>0.97467943448089589</v>
      </c>
      <c r="AO44" s="11">
        <v>1.1357816691600546</v>
      </c>
      <c r="AP44" s="11">
        <v>0.34641016151377541</v>
      </c>
      <c r="AQ44" s="11"/>
      <c r="AR44" s="11">
        <v>0.59160797830996159</v>
      </c>
      <c r="AS44" s="11">
        <v>0.34641016151377541</v>
      </c>
      <c r="AT44" s="11">
        <v>0.64031242374328468</v>
      </c>
      <c r="AU44" s="11">
        <v>0.37416573867739394</v>
      </c>
      <c r="AV44" s="11">
        <v>0.33166247903553986</v>
      </c>
      <c r="AW44" s="11">
        <v>1.0392304845413267</v>
      </c>
      <c r="AX44" s="11">
        <v>0.60827625302982169</v>
      </c>
      <c r="AY44" s="11">
        <v>0.6403124237432849</v>
      </c>
      <c r="AZ44" s="11">
        <v>0.94868329805051355</v>
      </c>
      <c r="BA44" s="11">
        <v>0.36055512754639907</v>
      </c>
      <c r="BB44" s="11">
        <v>0.72801098892805161</v>
      </c>
      <c r="BC44" s="11">
        <v>0.44721359549995821</v>
      </c>
      <c r="BD44" s="11">
        <v>0.65574385243020006</v>
      </c>
      <c r="BE44" s="11">
        <v>0.22360679774997877</v>
      </c>
      <c r="BF44" s="11">
        <v>4.2059481689626184</v>
      </c>
      <c r="BG44" s="11">
        <v>3.8131351929875237</v>
      </c>
      <c r="BH44" s="11">
        <v>4.358898943540674</v>
      </c>
      <c r="BI44" s="11">
        <v>3.179622619116929</v>
      </c>
      <c r="BJ44" s="11">
        <v>3.9572717874818752</v>
      </c>
      <c r="BK44" s="11">
        <v>3.5707142142714252</v>
      </c>
      <c r="BL44" s="11">
        <v>3.9887341350358261</v>
      </c>
      <c r="BM44" s="11">
        <v>2.3874672772626644</v>
      </c>
      <c r="BN44" s="11">
        <v>3.9268307832143718</v>
      </c>
      <c r="BO44" s="11">
        <v>3.0033314835362415</v>
      </c>
      <c r="BP44" s="11">
        <v>2.7147743920996454</v>
      </c>
      <c r="BQ44" s="11">
        <v>3.3970575502926059</v>
      </c>
      <c r="BR44" s="11">
        <v>3.237282811247729</v>
      </c>
      <c r="BS44" s="11">
        <v>3.8716921365211876</v>
      </c>
      <c r="BT44" s="11">
        <v>2.7239676943752471</v>
      </c>
      <c r="BU44" s="11">
        <v>3.8183766184073571</v>
      </c>
      <c r="BV44" s="11">
        <v>3.602776706930364</v>
      </c>
      <c r="BW44" s="11">
        <v>3.1527765540868891</v>
      </c>
      <c r="BX44" s="11">
        <v>3.8755644750152198</v>
      </c>
      <c r="BY44" s="11">
        <v>2.9916550603303182</v>
      </c>
      <c r="BZ44" s="11">
        <v>4.0410394702353498</v>
      </c>
      <c r="CA44" s="11">
        <v>3.2280024783137944</v>
      </c>
      <c r="CB44" s="11">
        <v>4.1904653679513926</v>
      </c>
      <c r="CC44" s="11">
        <v>3.823610858861032</v>
      </c>
      <c r="CD44" s="11">
        <v>3.5874782229304194</v>
      </c>
      <c r="CE44" s="11">
        <v>3.7788887255382368</v>
      </c>
      <c r="CF44" s="11">
        <v>4.2190046219457971</v>
      </c>
      <c r="CG44" s="11">
        <v>4.4294469180700204</v>
      </c>
      <c r="CH44" s="11">
        <v>3.6972963094672298</v>
      </c>
      <c r="CI44" s="11">
        <v>2.6038433132583072</v>
      </c>
      <c r="CJ44" s="11">
        <v>2.9086079144497972</v>
      </c>
      <c r="CK44" s="11">
        <v>2.7892651361962706</v>
      </c>
      <c r="CL44" s="11">
        <v>3.0298514815086235</v>
      </c>
      <c r="CM44" s="11">
        <v>4.2918527467749863</v>
      </c>
      <c r="CN44" s="11">
        <v>3.5749125863438955</v>
      </c>
      <c r="CO44" s="11">
        <v>3.7269290307168448</v>
      </c>
      <c r="CP44" s="11">
        <v>4.1036569057366385</v>
      </c>
      <c r="CQ44" s="11">
        <v>3.73496987939662</v>
      </c>
      <c r="CR44" s="11">
        <v>3.1654383582688825</v>
      </c>
      <c r="CS44" s="11">
        <v>3.1288975694324028</v>
      </c>
      <c r="CT44" s="11">
        <v>3.4423828956117015</v>
      </c>
      <c r="CU44" s="11">
        <v>3.7749172176353745</v>
      </c>
      <c r="CV44" s="11">
        <v>3.1368774282716241</v>
      </c>
      <c r="CW44" s="11">
        <v>2.4207436873820409</v>
      </c>
      <c r="CX44" s="11">
        <v>3.2893768406797053</v>
      </c>
      <c r="CY44" s="11">
        <v>3.2449961479175906</v>
      </c>
      <c r="CZ44" s="11">
        <v>3.2848135411313684</v>
      </c>
      <c r="DA44" s="11">
        <v>3.5142566781611158</v>
      </c>
      <c r="DB44" s="11">
        <v>2.1330729007701543</v>
      </c>
      <c r="DC44" s="11">
        <v>3.2046840717924128</v>
      </c>
      <c r="DD44" s="11">
        <v>5.4799635035281025</v>
      </c>
      <c r="DE44" s="11">
        <v>4.3577517139001847</v>
      </c>
      <c r="DF44" s="11">
        <v>5.4909015653169382</v>
      </c>
      <c r="DG44" s="11">
        <v>4.8682645778552338</v>
      </c>
      <c r="DH44" s="11">
        <v>5.2392747589718942</v>
      </c>
      <c r="DI44" s="11">
        <v>6.2904689809266205</v>
      </c>
      <c r="DJ44" s="11">
        <v>3.6932370625238775</v>
      </c>
      <c r="DK44" s="11">
        <v>5.8266628527828859</v>
      </c>
      <c r="DL44" s="11">
        <v>5.205766033928148</v>
      </c>
      <c r="DM44" s="11">
        <v>5.8566201857385289</v>
      </c>
      <c r="DN44" s="11">
        <v>4.5497252664309302</v>
      </c>
      <c r="DO44" s="11">
        <v>4.6808118953873805</v>
      </c>
      <c r="DP44" s="11">
        <v>5.0378566871239991</v>
      </c>
      <c r="DQ44" s="11">
        <v>4.3197222132910351</v>
      </c>
      <c r="DR44" s="11">
        <v>4.5661800227323486</v>
      </c>
      <c r="DS44" s="11">
        <v>4.8145612468842893</v>
      </c>
      <c r="DT44" s="11">
        <v>4.8311489316724643</v>
      </c>
      <c r="DU44" s="11">
        <v>6.4730209330729034</v>
      </c>
      <c r="DV44" s="11">
        <v>6.6745786383860963</v>
      </c>
      <c r="DW44" s="11">
        <v>4.2579337712087533</v>
      </c>
      <c r="DX44" s="11">
        <v>5.3169540152233772</v>
      </c>
      <c r="DY44" s="11">
        <v>4.1773197148410848</v>
      </c>
      <c r="DZ44" s="11">
        <v>6.3984373092185569</v>
      </c>
      <c r="EA44" s="11">
        <v>4.2649736224272248</v>
      </c>
      <c r="EB44" s="11">
        <v>5.1730068625510253</v>
      </c>
      <c r="EC44" s="11">
        <v>5.517245689653488</v>
      </c>
      <c r="ED44" s="11">
        <v>4.1376321731154402</v>
      </c>
      <c r="EE44" s="11">
        <v>4.1833001326703778</v>
      </c>
      <c r="EF44" s="11">
        <v>5.008991914547277</v>
      </c>
      <c r="EG44" s="11">
        <v>5.2915026221291814</v>
      </c>
      <c r="EH44" s="11">
        <v>5.7288742349610011</v>
      </c>
      <c r="EI44" s="11">
        <v>6.2489999199871979</v>
      </c>
      <c r="EJ44" s="11">
        <v>5.0477717856495845</v>
      </c>
      <c r="EK44" s="11">
        <v>4.3301270189221928</v>
      </c>
      <c r="EL44" s="11">
        <v>4.7296934361541867</v>
      </c>
      <c r="EM44" s="11">
        <v>5.9791303715506983</v>
      </c>
      <c r="EN44" s="11">
        <v>5.0921508225896055</v>
      </c>
      <c r="EO44" s="11">
        <v>4.7979162143580627</v>
      </c>
      <c r="EP44" s="11">
        <v>4.06939798987516</v>
      </c>
      <c r="EQ44" s="11">
        <v>4.9869830559166735</v>
      </c>
      <c r="ER44" s="11">
        <v>5.205766033928148</v>
      </c>
      <c r="ES44" s="11">
        <v>4.8207883172775796</v>
      </c>
      <c r="ET44" s="11">
        <v>4.3577517139001847</v>
      </c>
      <c r="EU44" s="11">
        <v>5.4534392817743926</v>
      </c>
      <c r="EV44" s="11">
        <v>5.332916650389353</v>
      </c>
      <c r="EW44" s="11">
        <v>4.8311489316724643</v>
      </c>
      <c r="EX44" s="11">
        <v>4.4170125650715546</v>
      </c>
      <c r="EY44" s="11">
        <v>4.6400431032480727</v>
      </c>
      <c r="EZ44" s="11">
        <v>4.8507731342539611</v>
      </c>
      <c r="FA44" s="11">
        <v>4.3150898020782833</v>
      </c>
    </row>
    <row r="45" spans="1:157" x14ac:dyDescent="0.7">
      <c r="A45">
        <v>5</v>
      </c>
      <c r="B45">
        <v>3.5</v>
      </c>
      <c r="C45">
        <v>1.6</v>
      </c>
      <c r="D45">
        <v>0.6</v>
      </c>
      <c r="E45">
        <v>1</v>
      </c>
      <c r="G45" s="9" t="s">
        <v>90</v>
      </c>
      <c r="H45" s="11">
        <v>0.41231056256176635</v>
      </c>
      <c r="I45" s="11">
        <v>0.78740078740118091</v>
      </c>
      <c r="J45" s="11">
        <v>0.85440037453175288</v>
      </c>
      <c r="K45" s="11">
        <v>1.0049875621120892</v>
      </c>
      <c r="L45" s="11">
        <v>0.51961524227066314</v>
      </c>
      <c r="M45" s="11">
        <v>0.6082762530298218</v>
      </c>
      <c r="N45" s="11">
        <v>0.91651513899116832</v>
      </c>
      <c r="O45" s="11">
        <v>0.54772255750516607</v>
      </c>
      <c r="P45" s="11">
        <v>1.2569805089976533</v>
      </c>
      <c r="Q45" s="11">
        <v>0.75498344352707469</v>
      </c>
      <c r="R45" s="11">
        <v>0.3</v>
      </c>
      <c r="S45" s="11">
        <v>0.76811457478686096</v>
      </c>
      <c r="T45" s="11">
        <v>0.87177978870813488</v>
      </c>
      <c r="U45" s="11">
        <v>1.319090595827292</v>
      </c>
      <c r="V45" s="11">
        <v>0.59160797830996159</v>
      </c>
      <c r="W45" s="11">
        <v>0.96436507609929578</v>
      </c>
      <c r="X45" s="11">
        <v>0.45825756949558383</v>
      </c>
      <c r="Y45" s="11">
        <v>0.42426406871192884</v>
      </c>
      <c r="Z45" s="11">
        <v>0.54772255750516607</v>
      </c>
      <c r="AA45" s="11">
        <v>0.5477225575051663</v>
      </c>
      <c r="AB45" s="11">
        <v>0.4242640687119284</v>
      </c>
      <c r="AC45" s="11">
        <v>0.5291502622129185</v>
      </c>
      <c r="AD45" s="11">
        <v>0.95393920141694599</v>
      </c>
      <c r="AE45" s="11">
        <v>0.67082039324993714</v>
      </c>
      <c r="AF45" s="11">
        <v>0.92736184954957046</v>
      </c>
      <c r="AG45" s="11">
        <v>0.76811457478686085</v>
      </c>
      <c r="AH45" s="11">
        <v>0.62449979983983983</v>
      </c>
      <c r="AI45" s="11">
        <v>0.36055512754639879</v>
      </c>
      <c r="AJ45" s="11">
        <v>0.33166247903553986</v>
      </c>
      <c r="AK45" s="11">
        <v>0.9055385138137414</v>
      </c>
      <c r="AL45" s="11">
        <v>0.86023252670426276</v>
      </c>
      <c r="AM45" s="11">
        <v>0.31622776601683783</v>
      </c>
      <c r="AN45" s="11">
        <v>0.70710678118654713</v>
      </c>
      <c r="AO45" s="11">
        <v>0.70710678118654768</v>
      </c>
      <c r="AP45" s="11">
        <v>0.75498344352707469</v>
      </c>
      <c r="AQ45" s="11">
        <v>0.59160797830996159</v>
      </c>
      <c r="AR45" s="11"/>
      <c r="AS45" s="11">
        <v>0.75498344352707469</v>
      </c>
      <c r="AT45" s="11">
        <v>1.2083045973594568</v>
      </c>
      <c r="AU45" s="11">
        <v>0.45825756949558427</v>
      </c>
      <c r="AV45" s="11">
        <v>0.50990195135927852</v>
      </c>
      <c r="AW45" s="11">
        <v>1.5652475842498528</v>
      </c>
      <c r="AX45" s="11">
        <v>1.1401754250991376</v>
      </c>
      <c r="AY45" s="11">
        <v>0.70710678118654757</v>
      </c>
      <c r="AZ45" s="11">
        <v>0.80622577482985502</v>
      </c>
      <c r="BA45" s="11">
        <v>0.87177978870813488</v>
      </c>
      <c r="BB45" s="11">
        <v>0.58309518948453021</v>
      </c>
      <c r="BC45" s="11">
        <v>0.95393920141694588</v>
      </c>
      <c r="BD45" s="11">
        <v>0.34641016151377563</v>
      </c>
      <c r="BE45" s="11">
        <v>0.54772255750516619</v>
      </c>
      <c r="BF45" s="11">
        <v>3.916631205513228</v>
      </c>
      <c r="BG45" s="11">
        <v>3.5818989377144637</v>
      </c>
      <c r="BH45" s="11">
        <v>4.0951190458886551</v>
      </c>
      <c r="BI45" s="11">
        <v>3.1527765540868895</v>
      </c>
      <c r="BJ45" s="11">
        <v>3.7509998667022102</v>
      </c>
      <c r="BK45" s="11">
        <v>3.4612136599753565</v>
      </c>
      <c r="BL45" s="11">
        <v>3.7682887362833548</v>
      </c>
      <c r="BM45" s="11">
        <v>2.4919871588754221</v>
      </c>
      <c r="BN45" s="11">
        <v>3.6972963094672298</v>
      </c>
      <c r="BO45" s="11">
        <v>2.9883105594967865</v>
      </c>
      <c r="BP45" s="11">
        <v>2.824889378365107</v>
      </c>
      <c r="BQ45" s="11">
        <v>3.241913015489466</v>
      </c>
      <c r="BR45" s="11">
        <v>3.1416556144810017</v>
      </c>
      <c r="BS45" s="11">
        <v>3.7040518354904268</v>
      </c>
      <c r="BT45" s="11">
        <v>2.6210684844162313</v>
      </c>
      <c r="BU45" s="11">
        <v>3.5566838487557484</v>
      </c>
      <c r="BV45" s="11">
        <v>3.4914180500192185</v>
      </c>
      <c r="BW45" s="11">
        <v>3.0347981810987035</v>
      </c>
      <c r="BX45" s="11">
        <v>3.7563279941985899</v>
      </c>
      <c r="BY45" s="11">
        <v>2.9291637031753615</v>
      </c>
      <c r="BZ45" s="11">
        <v>3.8807215823864509</v>
      </c>
      <c r="CA45" s="11">
        <v>3.0577769702841313</v>
      </c>
      <c r="CB45" s="11">
        <v>4.036087214122114</v>
      </c>
      <c r="CC45" s="11">
        <v>3.6619666847201113</v>
      </c>
      <c r="CD45" s="11">
        <v>3.3734255586866007</v>
      </c>
      <c r="CE45" s="11">
        <v>3.5369478367654792</v>
      </c>
      <c r="CF45" s="11">
        <v>3.9837168574084179</v>
      </c>
      <c r="CG45" s="11">
        <v>4.1988093550434034</v>
      </c>
      <c r="CH45" s="11">
        <v>3.5411862419251547</v>
      </c>
      <c r="CI45" s="11">
        <v>2.5159491250818249</v>
      </c>
      <c r="CJ45" s="11">
        <v>2.8757607689096809</v>
      </c>
      <c r="CK45" s="11">
        <v>2.7586228448267445</v>
      </c>
      <c r="CL45" s="11">
        <v>2.9137604568666928</v>
      </c>
      <c r="CM45" s="11">
        <v>4.1581245772583584</v>
      </c>
      <c r="CN45" s="11">
        <v>3.4914180500192185</v>
      </c>
      <c r="CO45" s="11">
        <v>3.5298725189445586</v>
      </c>
      <c r="CP45" s="11">
        <v>3.8535697735995389</v>
      </c>
      <c r="CQ45" s="11">
        <v>3.5916569992135949</v>
      </c>
      <c r="CR45" s="11">
        <v>3.0512292604784714</v>
      </c>
      <c r="CS45" s="11">
        <v>3.0822070014844885</v>
      </c>
      <c r="CT45" s="11">
        <v>3.3793490497431606</v>
      </c>
      <c r="CU45" s="11">
        <v>3.5972211497209896</v>
      </c>
      <c r="CV45" s="11">
        <v>3.0315012782448241</v>
      </c>
      <c r="CW45" s="11">
        <v>2.5159491250818249</v>
      </c>
      <c r="CX45" s="11">
        <v>3.2046840717924137</v>
      </c>
      <c r="CY45" s="11">
        <v>3.1144823004794877</v>
      </c>
      <c r="CZ45" s="11">
        <v>3.1654383582688834</v>
      </c>
      <c r="DA45" s="11">
        <v>3.3256578296631782</v>
      </c>
      <c r="DB45" s="11">
        <v>2.2045407685048604</v>
      </c>
      <c r="DC45" s="11">
        <v>3.0951575081084322</v>
      </c>
      <c r="DD45" s="11">
        <v>5.2971690552596113</v>
      </c>
      <c r="DE45" s="11">
        <v>4.2497058721751557</v>
      </c>
      <c r="DF45" s="11">
        <v>5.2516664022003532</v>
      </c>
      <c r="DG45" s="11">
        <v>4.6957427527495579</v>
      </c>
      <c r="DH45" s="11">
        <v>5.0497524691810387</v>
      </c>
      <c r="DI45" s="11">
        <v>6.0299253726725341</v>
      </c>
      <c r="DJ45" s="11">
        <v>3.7215588131856792</v>
      </c>
      <c r="DK45" s="11">
        <v>5.5821142947811451</v>
      </c>
      <c r="DL45" s="11">
        <v>5.024937810560445</v>
      </c>
      <c r="DM45" s="11">
        <v>5.5883808030591471</v>
      </c>
      <c r="DN45" s="11">
        <v>4.3324358044868942</v>
      </c>
      <c r="DO45" s="11">
        <v>4.5099889135118723</v>
      </c>
      <c r="DP45" s="11">
        <v>4.8155996511338026</v>
      </c>
      <c r="DQ45" s="11">
        <v>4.2391036788453285</v>
      </c>
      <c r="DR45" s="11">
        <v>4.4564559910314383</v>
      </c>
      <c r="DS45" s="11">
        <v>4.6162755550335168</v>
      </c>
      <c r="DT45" s="11">
        <v>4.6314144707637643</v>
      </c>
      <c r="DU45" s="11">
        <v>6.1717096496837893</v>
      </c>
      <c r="DV45" s="11">
        <v>6.4358371638816347</v>
      </c>
      <c r="DW45" s="11">
        <v>4.161730409336962</v>
      </c>
      <c r="DX45" s="11">
        <v>5.081338406365</v>
      </c>
      <c r="DY45" s="11">
        <v>4.0865633483405102</v>
      </c>
      <c r="DZ45" s="11">
        <v>6.142475071174486</v>
      </c>
      <c r="EA45" s="11">
        <v>4.0987803063838397</v>
      </c>
      <c r="EB45" s="11">
        <v>4.9446941260304467</v>
      </c>
      <c r="EC45" s="11">
        <v>5.2564246403805699</v>
      </c>
      <c r="ED45" s="11">
        <v>3.9736632972611057</v>
      </c>
      <c r="EE45" s="11">
        <v>4.0162171256046406</v>
      </c>
      <c r="EF45" s="11">
        <v>4.8373546489791295</v>
      </c>
      <c r="EG45" s="11">
        <v>5.0348783500696417</v>
      </c>
      <c r="EH45" s="11">
        <v>5.4799635035281034</v>
      </c>
      <c r="EI45" s="11">
        <v>5.92452529743945</v>
      </c>
      <c r="EJ45" s="11">
        <v>4.8774993593028793</v>
      </c>
      <c r="EK45" s="11">
        <v>4.1545156155681982</v>
      </c>
      <c r="EL45" s="11">
        <v>4.5934736311423405</v>
      </c>
      <c r="EM45" s="11">
        <v>5.7043842787806645</v>
      </c>
      <c r="EN45" s="11">
        <v>4.8969378186781176</v>
      </c>
      <c r="EO45" s="11">
        <v>4.6010868281309367</v>
      </c>
      <c r="EP45" s="11">
        <v>3.9127995093027703</v>
      </c>
      <c r="EQ45" s="11">
        <v>4.7476309881876881</v>
      </c>
      <c r="ER45" s="11">
        <v>4.9929950931279716</v>
      </c>
      <c r="ES45" s="11">
        <v>4.5793012567421245</v>
      </c>
      <c r="ET45" s="11">
        <v>4.2497058721751557</v>
      </c>
      <c r="EU45" s="11">
        <v>5.2297227459971527</v>
      </c>
      <c r="EV45" s="11">
        <v>5.1117511676528231</v>
      </c>
      <c r="EW45" s="11">
        <v>4.6162755550335168</v>
      </c>
      <c r="EX45" s="11">
        <v>4.2684891940826093</v>
      </c>
      <c r="EY45" s="11">
        <v>4.4384682042344297</v>
      </c>
      <c r="EZ45" s="11">
        <v>4.6604720790924183</v>
      </c>
      <c r="FA45" s="11">
        <v>4.1725292090050132</v>
      </c>
    </row>
    <row r="46" spans="1:157" x14ac:dyDescent="0.7">
      <c r="A46">
        <v>5.0999999999999996</v>
      </c>
      <c r="B46">
        <v>3.8</v>
      </c>
      <c r="C46">
        <v>1.9</v>
      </c>
      <c r="D46">
        <v>0.4</v>
      </c>
      <c r="E46">
        <v>1</v>
      </c>
      <c r="G46" s="9" t="s">
        <v>91</v>
      </c>
      <c r="H46" s="11">
        <v>0.46904157598234258</v>
      </c>
      <c r="I46" s="11">
        <v>0.17320508075688784</v>
      </c>
      <c r="J46" s="11">
        <v>0.31622776601683805</v>
      </c>
      <c r="K46" s="11">
        <v>0.31622776601683861</v>
      </c>
      <c r="L46" s="11">
        <v>0.52915026221291805</v>
      </c>
      <c r="M46" s="11">
        <v>1.0099504938362076</v>
      </c>
      <c r="N46" s="11">
        <v>0.4795831523312723</v>
      </c>
      <c r="O46" s="11">
        <v>0.33166247903553969</v>
      </c>
      <c r="P46" s="11">
        <v>0.55677643628300233</v>
      </c>
      <c r="Q46" s="11">
        <v>0</v>
      </c>
      <c r="R46" s="11">
        <v>0.78740078740118113</v>
      </c>
      <c r="S46" s="11">
        <v>0.34641016151377552</v>
      </c>
      <c r="T46" s="11">
        <v>0.17320508075688812</v>
      </c>
      <c r="U46" s="11">
        <v>0.72801098892805227</v>
      </c>
      <c r="V46" s="11">
        <v>1.3114877048603997</v>
      </c>
      <c r="W46" s="11">
        <v>1.5556349186104046</v>
      </c>
      <c r="X46" s="11">
        <v>1.0099504938362076</v>
      </c>
      <c r="Y46" s="11">
        <v>0.49999999999999961</v>
      </c>
      <c r="Z46" s="11">
        <v>1.0999999999999996</v>
      </c>
      <c r="AA46" s="11">
        <v>0.75498344352707458</v>
      </c>
      <c r="AB46" s="11">
        <v>0.62449979983983972</v>
      </c>
      <c r="AC46" s="11">
        <v>0.69999999999999984</v>
      </c>
      <c r="AD46" s="11">
        <v>0.77459666924148363</v>
      </c>
      <c r="AE46" s="11">
        <v>0.52915026221291772</v>
      </c>
      <c r="AF46" s="11">
        <v>0.51961524227066314</v>
      </c>
      <c r="AG46" s="11">
        <v>0.19999999999999993</v>
      </c>
      <c r="AH46" s="11">
        <v>0.44721359549995782</v>
      </c>
      <c r="AI46" s="11">
        <v>0.50990195135927829</v>
      </c>
      <c r="AJ46" s="11">
        <v>0.44721359549995776</v>
      </c>
      <c r="AK46" s="11">
        <v>0.26457513110645925</v>
      </c>
      <c r="AL46" s="11">
        <v>0.17320508075688809</v>
      </c>
      <c r="AM46" s="11">
        <v>0.65574385243020006</v>
      </c>
      <c r="AN46" s="11">
        <v>1.0440306508910546</v>
      </c>
      <c r="AO46" s="11">
        <v>1.260952021291849</v>
      </c>
      <c r="AP46" s="11">
        <v>0</v>
      </c>
      <c r="AQ46" s="11">
        <v>0.34641016151377541</v>
      </c>
      <c r="AR46" s="11">
        <v>0.75498344352707469</v>
      </c>
      <c r="AS46" s="11"/>
      <c r="AT46" s="11">
        <v>0.55677643628300222</v>
      </c>
      <c r="AU46" s="11">
        <v>0.37416573867739361</v>
      </c>
      <c r="AV46" s="11">
        <v>0.49999999999999983</v>
      </c>
      <c r="AW46" s="11">
        <v>0.93808315196468628</v>
      </c>
      <c r="AX46" s="11">
        <v>0.55677643628300222</v>
      </c>
      <c r="AY46" s="11">
        <v>0.65574385243019995</v>
      </c>
      <c r="AZ46" s="11">
        <v>0.88317608663278435</v>
      </c>
      <c r="BA46" s="11">
        <v>0.2645751311064593</v>
      </c>
      <c r="BB46" s="11">
        <v>0.74161984870956588</v>
      </c>
      <c r="BC46" s="11">
        <v>0.34641016151377613</v>
      </c>
      <c r="BD46" s="11">
        <v>0.72801098892805161</v>
      </c>
      <c r="BE46" s="11">
        <v>0.26457513110645875</v>
      </c>
      <c r="BF46" s="11">
        <v>4.0435133238311458</v>
      </c>
      <c r="BG46" s="11">
        <v>3.6359317925395684</v>
      </c>
      <c r="BH46" s="11">
        <v>4.1856899072912706</v>
      </c>
      <c r="BI46" s="11">
        <v>2.947880594596735</v>
      </c>
      <c r="BJ46" s="11">
        <v>3.7709415269929596</v>
      </c>
      <c r="BK46" s="11">
        <v>3.3421549934136805</v>
      </c>
      <c r="BL46" s="11">
        <v>3.8065732621348563</v>
      </c>
      <c r="BM46" s="11">
        <v>2.1307275752662513</v>
      </c>
      <c r="BN46" s="11">
        <v>3.7389838191679829</v>
      </c>
      <c r="BO46" s="11">
        <v>2.7748873851023212</v>
      </c>
      <c r="BP46" s="11">
        <v>2.4556058315617353</v>
      </c>
      <c r="BQ46" s="11">
        <v>3.2031234756093934</v>
      </c>
      <c r="BR46" s="11">
        <v>3.0133038346638727</v>
      </c>
      <c r="BS46" s="11">
        <v>3.6619666847201109</v>
      </c>
      <c r="BT46" s="11">
        <v>2.5258661880630173</v>
      </c>
      <c r="BU46" s="11">
        <v>3.6523964735499352</v>
      </c>
      <c r="BV46" s="11">
        <v>3.3852621759621511</v>
      </c>
      <c r="BW46" s="11">
        <v>2.922327839240491</v>
      </c>
      <c r="BX46" s="11">
        <v>3.6687872655688283</v>
      </c>
      <c r="BY46" s="11">
        <v>2.758622844826744</v>
      </c>
      <c r="BZ46" s="11">
        <v>3.8457769046058821</v>
      </c>
      <c r="CA46" s="11">
        <v>3.0364452901377952</v>
      </c>
      <c r="CB46" s="11">
        <v>3.9799497484264799</v>
      </c>
      <c r="CC46" s="11">
        <v>3.602776706930364</v>
      </c>
      <c r="CD46" s="11">
        <v>3.4014702703389896</v>
      </c>
      <c r="CE46" s="11">
        <v>3.6055512754639891</v>
      </c>
      <c r="CF46" s="11">
        <v>4.0348482003664019</v>
      </c>
      <c r="CG46" s="11">
        <v>4.2497058721751557</v>
      </c>
      <c r="CH46" s="11">
        <v>3.4942810419312296</v>
      </c>
      <c r="CI46" s="11">
        <v>2.3874672772626644</v>
      </c>
      <c r="CJ46" s="11">
        <v>2.6720778431774774</v>
      </c>
      <c r="CK46" s="11">
        <v>2.5495097567963922</v>
      </c>
      <c r="CL46" s="11">
        <v>2.8178005607210741</v>
      </c>
      <c r="CM46" s="11">
        <v>4.0718546143004666</v>
      </c>
      <c r="CN46" s="11">
        <v>3.3496268448888449</v>
      </c>
      <c r="CO46" s="11">
        <v>3.5425979167836701</v>
      </c>
      <c r="CP46" s="11">
        <v>3.9293765408776999</v>
      </c>
      <c r="CQ46" s="11">
        <v>3.5284557528754701</v>
      </c>
      <c r="CR46" s="11">
        <v>2.9495762407505248</v>
      </c>
      <c r="CS46" s="11">
        <v>2.9</v>
      </c>
      <c r="CT46" s="11">
        <v>3.1984371183438953</v>
      </c>
      <c r="CU46" s="11">
        <v>3.5707142142714243</v>
      </c>
      <c r="CV46" s="11">
        <v>2.9189039038652846</v>
      </c>
      <c r="CW46" s="11">
        <v>2.16794833886788</v>
      </c>
      <c r="CX46" s="11">
        <v>3.0626785662227105</v>
      </c>
      <c r="CY46" s="11">
        <v>3.0248966924508349</v>
      </c>
      <c r="CZ46" s="11">
        <v>3.0675723300355937</v>
      </c>
      <c r="DA46" s="11">
        <v>3.3181320046074112</v>
      </c>
      <c r="DB46" s="11">
        <v>1.9104973174542801</v>
      </c>
      <c r="DC46" s="11">
        <v>2.9883105594967865</v>
      </c>
      <c r="DD46" s="11">
        <v>5.2924474489596962</v>
      </c>
      <c r="DE46" s="11">
        <v>4.1436698710201316</v>
      </c>
      <c r="DF46" s="11">
        <v>5.3113086899558004</v>
      </c>
      <c r="DG46" s="11">
        <v>4.658325879540846</v>
      </c>
      <c r="DH46" s="11">
        <v>5.0467811523782169</v>
      </c>
      <c r="DI46" s="11">
        <v>6.1081912216301806</v>
      </c>
      <c r="DJ46" s="11">
        <v>3.4525353003264136</v>
      </c>
      <c r="DK46" s="11">
        <v>5.632938842203064</v>
      </c>
      <c r="DL46" s="11">
        <v>4.99799959983992</v>
      </c>
      <c r="DM46" s="11">
        <v>5.6973678132976451</v>
      </c>
      <c r="DN46" s="11">
        <v>4.374928570845471</v>
      </c>
      <c r="DO46" s="11">
        <v>4.4821869662029945</v>
      </c>
      <c r="DP46" s="11">
        <v>4.8600411520891464</v>
      </c>
      <c r="DQ46" s="11">
        <v>4.1060930335295618</v>
      </c>
      <c r="DR46" s="11">
        <v>4.3760712974082123</v>
      </c>
      <c r="DS46" s="11">
        <v>4.6411205543489169</v>
      </c>
      <c r="DT46" s="11">
        <v>4.6324939287601881</v>
      </c>
      <c r="DU46" s="11">
        <v>6.3071388124885912</v>
      </c>
      <c r="DV46" s="11">
        <v>6.4876806333234374</v>
      </c>
      <c r="DW46" s="11">
        <v>4.0286474156967378</v>
      </c>
      <c r="DX46" s="11">
        <v>5.1468436929831078</v>
      </c>
      <c r="DY46" s="11">
        <v>3.9686269665968861</v>
      </c>
      <c r="DZ46" s="11">
        <v>6.2112800613078134</v>
      </c>
      <c r="EA46" s="11">
        <v>4.0706264874095242</v>
      </c>
      <c r="EB46" s="11">
        <v>4.991993589739474</v>
      </c>
      <c r="EC46" s="11">
        <v>5.332916650389353</v>
      </c>
      <c r="ED46" s="11">
        <v>3.944616584663204</v>
      </c>
      <c r="EE46" s="11">
        <v>3.9874804074753776</v>
      </c>
      <c r="EF46" s="11">
        <v>4.8114446894877636</v>
      </c>
      <c r="EG46" s="11">
        <v>5.102940328869229</v>
      </c>
      <c r="EH46" s="11">
        <v>5.5443665102516437</v>
      </c>
      <c r="EI46" s="11">
        <v>6.0917977642072136</v>
      </c>
      <c r="EJ46" s="11">
        <v>4.8538644398046387</v>
      </c>
      <c r="EK46" s="11">
        <v>4.1194659848091959</v>
      </c>
      <c r="EL46" s="11">
        <v>4.4933283877321939</v>
      </c>
      <c r="EM46" s="11">
        <v>5.818075283115542</v>
      </c>
      <c r="EN46" s="11">
        <v>4.9142649501222451</v>
      </c>
      <c r="EO46" s="11">
        <v>4.59782557302906</v>
      </c>
      <c r="EP46" s="11">
        <v>3.8729833462074166</v>
      </c>
      <c r="EQ46" s="11">
        <v>4.8176757881783621</v>
      </c>
      <c r="ER46" s="11">
        <v>5.0338851794612873</v>
      </c>
      <c r="ES46" s="11">
        <v>4.6690470119715002</v>
      </c>
      <c r="ET46" s="11">
        <v>4.1436698710201316</v>
      </c>
      <c r="EU46" s="11">
        <v>5.2744667976962374</v>
      </c>
      <c r="EV46" s="11">
        <v>5.1652686280579836</v>
      </c>
      <c r="EW46" s="11">
        <v>4.6669047558312142</v>
      </c>
      <c r="EX46" s="11">
        <v>4.2201895692018381</v>
      </c>
      <c r="EY46" s="11">
        <v>4.457577817604534</v>
      </c>
      <c r="EZ46" s="11">
        <v>4.672258554489467</v>
      </c>
      <c r="FA46" s="11">
        <v>4.1060930335295618</v>
      </c>
    </row>
    <row r="47" spans="1:157" x14ac:dyDescent="0.7">
      <c r="A47">
        <v>4.8</v>
      </c>
      <c r="B47">
        <v>3</v>
      </c>
      <c r="C47">
        <v>1.4</v>
      </c>
      <c r="D47">
        <v>0.3</v>
      </c>
      <c r="E47">
        <v>1</v>
      </c>
      <c r="G47" s="9" t="s">
        <v>92</v>
      </c>
      <c r="H47" s="11">
        <v>0.86602540378443804</v>
      </c>
      <c r="I47" s="11">
        <v>0.5099019513592784</v>
      </c>
      <c r="J47" s="11">
        <v>0.3605551275463989</v>
      </c>
      <c r="K47" s="11">
        <v>0.29999999999999954</v>
      </c>
      <c r="L47" s="11">
        <v>0.85440037453175299</v>
      </c>
      <c r="M47" s="11">
        <v>1.4177446878757824</v>
      </c>
      <c r="N47" s="11">
        <v>0.46904157598234253</v>
      </c>
      <c r="O47" s="11">
        <v>0.748331477354788</v>
      </c>
      <c r="P47" s="11">
        <v>0.14142135623730948</v>
      </c>
      <c r="Q47" s="11">
        <v>0.55677643628300222</v>
      </c>
      <c r="R47" s="11">
        <v>1.2369316876852983</v>
      </c>
      <c r="S47" s="11">
        <v>0.64031242374328445</v>
      </c>
      <c r="T47" s="11">
        <v>0.42426406871192801</v>
      </c>
      <c r="U47" s="11">
        <v>0.24494897427831799</v>
      </c>
      <c r="V47" s="11">
        <v>1.7233687939614082</v>
      </c>
      <c r="W47" s="11">
        <v>1.9313207915827968</v>
      </c>
      <c r="X47" s="11">
        <v>1.3601470508735443</v>
      </c>
      <c r="Y47" s="11">
        <v>0.87177978870813411</v>
      </c>
      <c r="Z47" s="11">
        <v>1.5811388300841893</v>
      </c>
      <c r="AA47" s="11">
        <v>1.086278049120021</v>
      </c>
      <c r="AB47" s="11">
        <v>1.1489125293076057</v>
      </c>
      <c r="AC47" s="11">
        <v>1.0295630140986998</v>
      </c>
      <c r="AD47" s="11">
        <v>0.69999999999999984</v>
      </c>
      <c r="AE47" s="11">
        <v>0.91104335791442914</v>
      </c>
      <c r="AF47" s="11">
        <v>0.8246211251235317</v>
      </c>
      <c r="AG47" s="11">
        <v>0.67082039324993659</v>
      </c>
      <c r="AH47" s="11">
        <v>0.8062257748298548</v>
      </c>
      <c r="AI47" s="11">
        <v>0.96436507609929534</v>
      </c>
      <c r="AJ47" s="11">
        <v>0.8999999999999998</v>
      </c>
      <c r="AK47" s="11">
        <v>0.46904157598234297</v>
      </c>
      <c r="AL47" s="11">
        <v>0.50990195135927807</v>
      </c>
      <c r="AM47" s="11">
        <v>1.1135528725660044</v>
      </c>
      <c r="AN47" s="11">
        <v>1.3784048752090219</v>
      </c>
      <c r="AO47" s="11">
        <v>1.6309506430300089</v>
      </c>
      <c r="AP47" s="11">
        <v>0.55677643628300222</v>
      </c>
      <c r="AQ47" s="11">
        <v>0.64031242374328468</v>
      </c>
      <c r="AR47" s="11">
        <v>1.2083045973594568</v>
      </c>
      <c r="AS47" s="11">
        <v>0.55677643628300222</v>
      </c>
      <c r="AT47" s="11"/>
      <c r="AU47" s="11">
        <v>0.83066238629180678</v>
      </c>
      <c r="AV47" s="11">
        <v>0.78740078740118091</v>
      </c>
      <c r="AW47" s="11">
        <v>0.7141428428542852</v>
      </c>
      <c r="AX47" s="11">
        <v>0.20000000000000018</v>
      </c>
      <c r="AY47" s="11">
        <v>0.92736184954957024</v>
      </c>
      <c r="AZ47" s="11">
        <v>1.2369316876852976</v>
      </c>
      <c r="BA47" s="11">
        <v>0.42426406871192801</v>
      </c>
      <c r="BB47" s="11">
        <v>1.1045361017187254</v>
      </c>
      <c r="BC47" s="11">
        <v>0.2999999999999996</v>
      </c>
      <c r="BD47" s="11">
        <v>1.1575836902790222</v>
      </c>
      <c r="BE47" s="11">
        <v>0.67823299831252637</v>
      </c>
      <c r="BF47" s="11">
        <v>4.4497190922573981</v>
      </c>
      <c r="BG47" s="11">
        <v>3.996248240537617</v>
      </c>
      <c r="BH47" s="11">
        <v>4.5727453460694711</v>
      </c>
      <c r="BI47" s="11">
        <v>3.1937438845342627</v>
      </c>
      <c r="BJ47" s="11">
        <v>4.1267420563926693</v>
      </c>
      <c r="BK47" s="11">
        <v>3.6304269721342699</v>
      </c>
      <c r="BL47" s="11">
        <v>4.1496987842492858</v>
      </c>
      <c r="BM47" s="11">
        <v>2.2912878474779199</v>
      </c>
      <c r="BN47" s="11">
        <v>4.11703777004778</v>
      </c>
      <c r="BO47" s="11">
        <v>2.9883105594967865</v>
      </c>
      <c r="BP47" s="11">
        <v>2.6153393661244042</v>
      </c>
      <c r="BQ47" s="11">
        <v>3.5142566781611158</v>
      </c>
      <c r="BR47" s="11">
        <v>3.3361654635224554</v>
      </c>
      <c r="BS47" s="11">
        <v>3.9874804074753771</v>
      </c>
      <c r="BT47" s="11">
        <v>2.8195744359743364</v>
      </c>
      <c r="BU47" s="11">
        <v>4.0435133238311458</v>
      </c>
      <c r="BV47" s="11">
        <v>3.6565010597564442</v>
      </c>
      <c r="BW47" s="11">
        <v>3.2449961479175902</v>
      </c>
      <c r="BX47" s="11">
        <v>3.9761790704142088</v>
      </c>
      <c r="BY47" s="11">
        <v>3.0430248109405871</v>
      </c>
      <c r="BZ47" s="11">
        <v>4.135214625627067</v>
      </c>
      <c r="CA47" s="11">
        <v>3.3808283008753932</v>
      </c>
      <c r="CB47" s="11">
        <v>4.3023249528597916</v>
      </c>
      <c r="CC47" s="11">
        <v>3.9357337308308855</v>
      </c>
      <c r="CD47" s="11">
        <v>3.7709415269929605</v>
      </c>
      <c r="CE47" s="11">
        <v>3.9862262855989496</v>
      </c>
      <c r="CF47" s="11">
        <v>4.4147480109288226</v>
      </c>
      <c r="CG47" s="11">
        <v>4.6076024134033089</v>
      </c>
      <c r="CH47" s="11">
        <v>3.8078865529319543</v>
      </c>
      <c r="CI47" s="11">
        <v>2.7073972741361767</v>
      </c>
      <c r="CJ47" s="11">
        <v>2.9376861643136762</v>
      </c>
      <c r="CK47" s="11">
        <v>2.8231188426986211</v>
      </c>
      <c r="CL47" s="11">
        <v>3.1320919526731648</v>
      </c>
      <c r="CM47" s="11">
        <v>4.364630568559039</v>
      </c>
      <c r="CN47" s="11">
        <v>3.5958309192730407</v>
      </c>
      <c r="CO47" s="11">
        <v>3.8626415831655936</v>
      </c>
      <c r="CP47" s="11">
        <v>4.3069710934716063</v>
      </c>
      <c r="CQ47" s="11">
        <v>3.8626415831655936</v>
      </c>
      <c r="CR47" s="11">
        <v>3.2388269481403293</v>
      </c>
      <c r="CS47" s="11">
        <v>3.1559467676119</v>
      </c>
      <c r="CT47" s="11">
        <v>3.4612136599753565</v>
      </c>
      <c r="CU47" s="11">
        <v>3.9012818406262313</v>
      </c>
      <c r="CV47" s="11">
        <v>3.2264531609803355</v>
      </c>
      <c r="CW47" s="11">
        <v>2.3430749027719959</v>
      </c>
      <c r="CX47" s="11">
        <v>3.3391615714128</v>
      </c>
      <c r="CY47" s="11">
        <v>3.3316662497915366</v>
      </c>
      <c r="CZ47" s="11">
        <v>3.3645207682521447</v>
      </c>
      <c r="DA47" s="11">
        <v>3.6687872655688283</v>
      </c>
      <c r="DB47" s="11">
        <v>2.1071307505705477</v>
      </c>
      <c r="DC47" s="11">
        <v>3.2832910318764008</v>
      </c>
      <c r="DD47" s="11">
        <v>5.5749439459065417</v>
      </c>
      <c r="DE47" s="11">
        <v>4.4022721406110277</v>
      </c>
      <c r="DF47" s="11">
        <v>5.6621550667568261</v>
      </c>
      <c r="DG47" s="11">
        <v>4.9668903752750566</v>
      </c>
      <c r="DH47" s="11">
        <v>5.3535035257296686</v>
      </c>
      <c r="DI47" s="11">
        <v>6.476109943476871</v>
      </c>
      <c r="DJ47" s="11">
        <v>3.6041642581880202</v>
      </c>
      <c r="DK47" s="11">
        <v>5.9983331017875292</v>
      </c>
      <c r="DL47" s="11">
        <v>5.3244718047896544</v>
      </c>
      <c r="DM47" s="11">
        <v>6.0440052945046299</v>
      </c>
      <c r="DN47" s="11">
        <v>4.7042533945356295</v>
      </c>
      <c r="DO47" s="11">
        <v>4.7937459256827539</v>
      </c>
      <c r="DP47" s="11">
        <v>5.1971145840745132</v>
      </c>
      <c r="DQ47" s="11">
        <v>4.3439613257946945</v>
      </c>
      <c r="DR47" s="11">
        <v>4.6130250378683177</v>
      </c>
      <c r="DS47" s="11">
        <v>4.9446941260304458</v>
      </c>
      <c r="DT47" s="11">
        <v>4.9608467019249849</v>
      </c>
      <c r="DU47" s="11">
        <v>6.6850579653433071</v>
      </c>
      <c r="DV47" s="11">
        <v>6.8425141578224009</v>
      </c>
      <c r="DW47" s="11">
        <v>4.3104524124504611</v>
      </c>
      <c r="DX47" s="11">
        <v>5.4827000647491202</v>
      </c>
      <c r="DY47" s="11">
        <v>4.2047592083257284</v>
      </c>
      <c r="DZ47" s="11">
        <v>6.5825526963329359</v>
      </c>
      <c r="EA47" s="11">
        <v>4.3840620433565958</v>
      </c>
      <c r="EB47" s="11">
        <v>5.3244718047896544</v>
      </c>
      <c r="EC47" s="11">
        <v>5.7035076926396799</v>
      </c>
      <c r="ED47" s="11">
        <v>4.2532340636273478</v>
      </c>
      <c r="EE47" s="11">
        <v>4.2906875905849873</v>
      </c>
      <c r="EF47" s="11">
        <v>5.1127292124656867</v>
      </c>
      <c r="EG47" s="11">
        <v>5.4817880294662986</v>
      </c>
      <c r="EH47" s="11">
        <v>5.9135437767890071</v>
      </c>
      <c r="EI47" s="11">
        <v>6.4915329468469931</v>
      </c>
      <c r="EJ47" s="11">
        <v>5.1507281038703638</v>
      </c>
      <c r="EK47" s="11">
        <v>4.4474711915874172</v>
      </c>
      <c r="EL47" s="11">
        <v>4.793745925682753</v>
      </c>
      <c r="EM47" s="11">
        <v>6.1919302321650873</v>
      </c>
      <c r="EN47" s="11">
        <v>5.205766033928148</v>
      </c>
      <c r="EO47" s="11">
        <v>4.920365840057018</v>
      </c>
      <c r="EP47" s="11">
        <v>4.1677331968349414</v>
      </c>
      <c r="EQ47" s="11">
        <v>5.1652686280579836</v>
      </c>
      <c r="ER47" s="11">
        <v>5.3507008886686984</v>
      </c>
      <c r="ES47" s="11">
        <v>5.0109879265470196</v>
      </c>
      <c r="ET47" s="11">
        <v>4.4022721406110277</v>
      </c>
      <c r="EU47" s="11">
        <v>5.6008927859761783</v>
      </c>
      <c r="EV47" s="11">
        <v>5.4799635035281034</v>
      </c>
      <c r="EW47" s="11">
        <v>4.9909918853871114</v>
      </c>
      <c r="EX47" s="11">
        <v>4.5210618221829266</v>
      </c>
      <c r="EY47" s="11">
        <v>4.7812132351527685</v>
      </c>
      <c r="EZ47" s="11">
        <v>4.9618544920221117</v>
      </c>
      <c r="FA47" s="11">
        <v>4.3874821936960613</v>
      </c>
    </row>
    <row r="48" spans="1:157" x14ac:dyDescent="0.7">
      <c r="A48">
        <v>5.0999999999999996</v>
      </c>
      <c r="B48">
        <v>3.8</v>
      </c>
      <c r="C48">
        <v>1.6</v>
      </c>
      <c r="D48">
        <v>0.2</v>
      </c>
      <c r="E48">
        <v>1</v>
      </c>
      <c r="G48" s="9" t="s">
        <v>93</v>
      </c>
      <c r="H48" s="11">
        <v>0.14142135623730964</v>
      </c>
      <c r="I48" s="11">
        <v>0.45825756949558361</v>
      </c>
      <c r="J48" s="11">
        <v>0.4898979485566351</v>
      </c>
      <c r="K48" s="11">
        <v>0.58309518948452999</v>
      </c>
      <c r="L48" s="11">
        <v>0.24494897427831785</v>
      </c>
      <c r="M48" s="11">
        <v>0.6480740698407863</v>
      </c>
      <c r="N48" s="11">
        <v>0.51961524227066325</v>
      </c>
      <c r="O48" s="11">
        <v>9.9999999999999645E-2</v>
      </c>
      <c r="P48" s="11">
        <v>0.86602540378443804</v>
      </c>
      <c r="Q48" s="11">
        <v>0.37416573867739361</v>
      </c>
      <c r="R48" s="11">
        <v>0.42426406871192923</v>
      </c>
      <c r="S48" s="11">
        <v>0.31622776601683783</v>
      </c>
      <c r="T48" s="11">
        <v>0.51961524227066302</v>
      </c>
      <c r="U48" s="11">
        <v>0.98488578017961026</v>
      </c>
      <c r="V48" s="11">
        <v>0.96953597148326598</v>
      </c>
      <c r="W48" s="11">
        <v>1.1832159566199238</v>
      </c>
      <c r="X48" s="11">
        <v>0.6480740698407863</v>
      </c>
      <c r="Y48" s="11">
        <v>0.17320508075688781</v>
      </c>
      <c r="Z48" s="11">
        <v>0.75498344352707536</v>
      </c>
      <c r="AA48" s="11">
        <v>0.41231056256176596</v>
      </c>
      <c r="AB48" s="11">
        <v>0.36055512754639946</v>
      </c>
      <c r="AC48" s="11">
        <v>0.36055512754639918</v>
      </c>
      <c r="AD48" s="11">
        <v>0.73484692283495345</v>
      </c>
      <c r="AE48" s="11">
        <v>0.37416573867739411</v>
      </c>
      <c r="AF48" s="11">
        <v>0.49999999999999983</v>
      </c>
      <c r="AG48" s="11">
        <v>0.42426406871192834</v>
      </c>
      <c r="AH48" s="11">
        <v>0.24494897427831772</v>
      </c>
      <c r="AI48" s="11">
        <v>0.14142135623730995</v>
      </c>
      <c r="AJ48" s="11">
        <v>0.14142135623730995</v>
      </c>
      <c r="AK48" s="11">
        <v>0.45825756949558344</v>
      </c>
      <c r="AL48" s="11">
        <v>0.43588989435406711</v>
      </c>
      <c r="AM48" s="11">
        <v>0.36055512754639957</v>
      </c>
      <c r="AN48" s="11">
        <v>0.71414284285428475</v>
      </c>
      <c r="AO48" s="11">
        <v>0.90000000000000036</v>
      </c>
      <c r="AP48" s="11">
        <v>0.37416573867739361</v>
      </c>
      <c r="AQ48" s="11">
        <v>0.37416573867739394</v>
      </c>
      <c r="AR48" s="11">
        <v>0.45825756949558427</v>
      </c>
      <c r="AS48" s="11">
        <v>0.37416573867739361</v>
      </c>
      <c r="AT48" s="11">
        <v>0.83066238629180678</v>
      </c>
      <c r="AU48" s="11"/>
      <c r="AV48" s="11">
        <v>0.26457513110645892</v>
      </c>
      <c r="AW48" s="11">
        <v>1.2727922061357855</v>
      </c>
      <c r="AX48" s="11">
        <v>0.75498344352707425</v>
      </c>
      <c r="AY48" s="11">
        <v>0.43588989435406728</v>
      </c>
      <c r="AZ48" s="11">
        <v>0.59999999999999987</v>
      </c>
      <c r="BA48" s="11">
        <v>0.51961524227066302</v>
      </c>
      <c r="BB48" s="11">
        <v>0.41231056256176596</v>
      </c>
      <c r="BC48" s="11">
        <v>0.54772255750516607</v>
      </c>
      <c r="BD48" s="11">
        <v>0.36055512754639923</v>
      </c>
      <c r="BE48" s="11">
        <v>0.17320508075688762</v>
      </c>
      <c r="BF48" s="11">
        <v>3.9153543900903789</v>
      </c>
      <c r="BG48" s="11">
        <v>3.5242020373412193</v>
      </c>
      <c r="BH48" s="11">
        <v>4.0718546143004675</v>
      </c>
      <c r="BI48" s="11">
        <v>2.9715315916207254</v>
      </c>
      <c r="BJ48" s="11">
        <v>3.6905284174491868</v>
      </c>
      <c r="BK48" s="11">
        <v>3.306055050963308</v>
      </c>
      <c r="BL48" s="11">
        <v>3.6945906403822337</v>
      </c>
      <c r="BM48" s="11">
        <v>2.2181073012818833</v>
      </c>
      <c r="BN48" s="11">
        <v>3.6496575181789317</v>
      </c>
      <c r="BO48" s="11">
        <v>2.7748873851023212</v>
      </c>
      <c r="BP48" s="11">
        <v>2.5709920264364881</v>
      </c>
      <c r="BQ48" s="11">
        <v>3.1272991542223783</v>
      </c>
      <c r="BR48" s="11">
        <v>3.0232432915661951</v>
      </c>
      <c r="BS48" s="11">
        <v>3.5958309192730407</v>
      </c>
      <c r="BT48" s="11">
        <v>2.4738633753705965</v>
      </c>
      <c r="BU48" s="11">
        <v>3.5355339059327382</v>
      </c>
      <c r="BV48" s="11">
        <v>3.3316662497915361</v>
      </c>
      <c r="BW48" s="11">
        <v>2.8948229652260253</v>
      </c>
      <c r="BX48" s="11">
        <v>3.6523964735499348</v>
      </c>
      <c r="BY48" s="11">
        <v>2.7622454633866265</v>
      </c>
      <c r="BZ48" s="11">
        <v>3.7589892258425004</v>
      </c>
      <c r="CA48" s="11">
        <v>2.9698484809834995</v>
      </c>
      <c r="CB48" s="11">
        <v>3.9370039370059056</v>
      </c>
      <c r="CC48" s="11">
        <v>3.5496478698597698</v>
      </c>
      <c r="CD48" s="11">
        <v>3.3151168908501556</v>
      </c>
      <c r="CE48" s="11">
        <v>3.5014282800023193</v>
      </c>
      <c r="CF48" s="11">
        <v>3.9471508711981103</v>
      </c>
      <c r="CG48" s="11">
        <v>4.1496987842492858</v>
      </c>
      <c r="CH48" s="11">
        <v>3.427827300200522</v>
      </c>
      <c r="CI48" s="11">
        <v>2.3748684174075834</v>
      </c>
      <c r="CJ48" s="11">
        <v>2.6944387170614958</v>
      </c>
      <c r="CK48" s="11">
        <v>2.5768197453450252</v>
      </c>
      <c r="CL48" s="11">
        <v>2.7820855486487108</v>
      </c>
      <c r="CM48" s="11">
        <v>4.0274061131204535</v>
      </c>
      <c r="CN48" s="11">
        <v>3.3075670817082456</v>
      </c>
      <c r="CO48" s="11">
        <v>3.430743359681689</v>
      </c>
      <c r="CP48" s="11">
        <v>3.8183766184073571</v>
      </c>
      <c r="CQ48" s="11">
        <v>3.5028559776273993</v>
      </c>
      <c r="CR48" s="11">
        <v>2.8948229652260253</v>
      </c>
      <c r="CS48" s="11">
        <v>2.9034462281915951</v>
      </c>
      <c r="CT48" s="11">
        <v>3.195309061734092</v>
      </c>
      <c r="CU48" s="11">
        <v>3.4942810419312291</v>
      </c>
      <c r="CV48" s="11">
        <v>2.8948229652260253</v>
      </c>
      <c r="CW48" s="11">
        <v>2.2583179581272428</v>
      </c>
      <c r="CX48" s="11">
        <v>3.039736830714133</v>
      </c>
      <c r="CY48" s="11">
        <v>2.9681644159311662</v>
      </c>
      <c r="CZ48" s="11">
        <v>3.018277654557314</v>
      </c>
      <c r="DA48" s="11">
        <v>3.241913015489466</v>
      </c>
      <c r="DB48" s="11">
        <v>1.9672315572906003</v>
      </c>
      <c r="DC48" s="11">
        <v>2.947880594596735</v>
      </c>
      <c r="DD48" s="11">
        <v>5.1951900831442153</v>
      </c>
      <c r="DE48" s="11">
        <v>4.1024382993532029</v>
      </c>
      <c r="DF48" s="11">
        <v>5.2086466572421672</v>
      </c>
      <c r="DG48" s="11">
        <v>4.5891175622335068</v>
      </c>
      <c r="DH48" s="11">
        <v>4.9608467019249849</v>
      </c>
      <c r="DI48" s="11">
        <v>6.0024994793835678</v>
      </c>
      <c r="DJ48" s="11">
        <v>3.4785054261852171</v>
      </c>
      <c r="DK48" s="11">
        <v>5.5398555937858163</v>
      </c>
      <c r="DL48" s="11">
        <v>4.9416596402423352</v>
      </c>
      <c r="DM48" s="11">
        <v>5.5587768438749183</v>
      </c>
      <c r="DN48" s="11">
        <v>4.2661458015403078</v>
      </c>
      <c r="DO48" s="11">
        <v>4.4170125650715555</v>
      </c>
      <c r="DP48" s="11">
        <v>4.7602520941647617</v>
      </c>
      <c r="DQ48" s="11">
        <v>4.0816663263917103</v>
      </c>
      <c r="DR48" s="11">
        <v>4.3185645763378364</v>
      </c>
      <c r="DS48" s="11">
        <v>4.5365184888855019</v>
      </c>
      <c r="DT48" s="11">
        <v>4.5475268003608287</v>
      </c>
      <c r="DU48" s="11">
        <v>6.161168720299746</v>
      </c>
      <c r="DV48" s="11">
        <v>6.4007812023221042</v>
      </c>
      <c r="DW48" s="11">
        <v>4.0236799077461418</v>
      </c>
      <c r="DX48" s="11">
        <v>5.0328918128646478</v>
      </c>
      <c r="DY48" s="11">
        <v>3.9255572852781047</v>
      </c>
      <c r="DZ48" s="11">
        <v>6.1155539405682626</v>
      </c>
      <c r="EA48" s="11">
        <v>4.0062451248020263</v>
      </c>
      <c r="EB48" s="11">
        <v>4.8805737367649717</v>
      </c>
      <c r="EC48" s="11">
        <v>5.2211109928826458</v>
      </c>
      <c r="ED48" s="11">
        <v>3.8755644750152203</v>
      </c>
      <c r="EE48" s="11">
        <v>3.9089640571384132</v>
      </c>
      <c r="EF48" s="11">
        <v>4.7402531577965323</v>
      </c>
      <c r="EG48" s="11">
        <v>5.0019996001599205</v>
      </c>
      <c r="EH48" s="11">
        <v>5.4497706373754848</v>
      </c>
      <c r="EI48" s="11">
        <v>5.9371710435189593</v>
      </c>
      <c r="EJ48" s="11">
        <v>4.7812132351527685</v>
      </c>
      <c r="EK48" s="11">
        <v>4.0558599581346497</v>
      </c>
      <c r="EL48" s="11">
        <v>4.4598206241955518</v>
      </c>
      <c r="EM48" s="11">
        <v>5.6999999999999993</v>
      </c>
      <c r="EN48" s="11">
        <v>4.8052055106935851</v>
      </c>
      <c r="EO48" s="11">
        <v>4.5099889135118731</v>
      </c>
      <c r="EP48" s="11">
        <v>3.7973675092095052</v>
      </c>
      <c r="EQ48" s="11">
        <v>4.7063786503000378</v>
      </c>
      <c r="ER48" s="11">
        <v>4.9295030175464953</v>
      </c>
      <c r="ES48" s="11">
        <v>4.5497252664309302</v>
      </c>
      <c r="ET48" s="11">
        <v>4.1024382993532029</v>
      </c>
      <c r="EU48" s="11">
        <v>5.1672042731055257</v>
      </c>
      <c r="EV48" s="11">
        <v>5.0497524691810387</v>
      </c>
      <c r="EW48" s="11">
        <v>4.5628938186199335</v>
      </c>
      <c r="EX48" s="11">
        <v>4.1701318923986088</v>
      </c>
      <c r="EY48" s="11">
        <v>4.3646305685590399</v>
      </c>
      <c r="EZ48" s="11">
        <v>4.5639894828976111</v>
      </c>
      <c r="FA48" s="11">
        <v>4.0398019753448313</v>
      </c>
    </row>
    <row r="49" spans="1:157" x14ac:dyDescent="0.7">
      <c r="A49">
        <v>4.5999999999999996</v>
      </c>
      <c r="B49">
        <v>3.2</v>
      </c>
      <c r="C49">
        <v>1.4</v>
      </c>
      <c r="D49">
        <v>0.2</v>
      </c>
      <c r="E49">
        <v>1</v>
      </c>
      <c r="G49" s="9" t="s">
        <v>94</v>
      </c>
      <c r="H49" s="11">
        <v>0.17320508075688743</v>
      </c>
      <c r="I49" s="11">
        <v>0.52915026221291805</v>
      </c>
      <c r="J49" s="11">
        <v>0.43588989435406711</v>
      </c>
      <c r="K49" s="11">
        <v>0.60827625302982213</v>
      </c>
      <c r="L49" s="11">
        <v>0.17320508075688767</v>
      </c>
      <c r="M49" s="11">
        <v>0.70000000000000007</v>
      </c>
      <c r="N49" s="11">
        <v>0.42426406871192884</v>
      </c>
      <c r="O49" s="11">
        <v>0.2449489742783178</v>
      </c>
      <c r="P49" s="11">
        <v>0.86023252670426253</v>
      </c>
      <c r="Q49" s="11">
        <v>0.49999999999999983</v>
      </c>
      <c r="R49" s="11">
        <v>0.50000000000000033</v>
      </c>
      <c r="S49" s="11">
        <v>0.38729833462074187</v>
      </c>
      <c r="T49" s="11">
        <v>0.5830951894845301</v>
      </c>
      <c r="U49" s="11">
        <v>0.90553851381374184</v>
      </c>
      <c r="V49" s="11">
        <v>0.95393920141694544</v>
      </c>
      <c r="W49" s="11">
        <v>1.1618950038622256</v>
      </c>
      <c r="X49" s="11">
        <v>0.57445626465380306</v>
      </c>
      <c r="Y49" s="11">
        <v>0.14142135623730917</v>
      </c>
      <c r="Z49" s="11">
        <v>0.86023252670426276</v>
      </c>
      <c r="AA49" s="11">
        <v>0.37416573867739383</v>
      </c>
      <c r="AB49" s="11">
        <v>0.58309518948453021</v>
      </c>
      <c r="AC49" s="11">
        <v>0.31622776601683794</v>
      </c>
      <c r="AD49" s="11">
        <v>0.51961524227066358</v>
      </c>
      <c r="AE49" s="11">
        <v>0.49999999999999989</v>
      </c>
      <c r="AF49" s="11">
        <v>0.64807406984078597</v>
      </c>
      <c r="AG49" s="11">
        <v>0.59160797830996159</v>
      </c>
      <c r="AH49" s="11">
        <v>0.33166247903554008</v>
      </c>
      <c r="AI49" s="11">
        <v>0.30000000000000004</v>
      </c>
      <c r="AJ49" s="11">
        <v>0.26457513110645919</v>
      </c>
      <c r="AK49" s="11">
        <v>0.52915026221291794</v>
      </c>
      <c r="AL49" s="11">
        <v>0.54772255750516619</v>
      </c>
      <c r="AM49" s="11">
        <v>0.46904157598234325</v>
      </c>
      <c r="AN49" s="11">
        <v>0.6928203230275507</v>
      </c>
      <c r="AO49" s="11">
        <v>0.87177978870813488</v>
      </c>
      <c r="AP49" s="11">
        <v>0.49999999999999983</v>
      </c>
      <c r="AQ49" s="11">
        <v>0.33166247903553986</v>
      </c>
      <c r="AR49" s="11">
        <v>0.50990195135927852</v>
      </c>
      <c r="AS49" s="11">
        <v>0.49999999999999983</v>
      </c>
      <c r="AT49" s="11">
        <v>0.78740078740118091</v>
      </c>
      <c r="AU49" s="11">
        <v>0.26457513110645892</v>
      </c>
      <c r="AV49" s="11"/>
      <c r="AW49" s="11">
        <v>1.3</v>
      </c>
      <c r="AX49" s="11">
        <v>0.67823299831252648</v>
      </c>
      <c r="AY49" s="11">
        <v>0.42426406871192857</v>
      </c>
      <c r="AZ49" s="11">
        <v>0.6855654600401041</v>
      </c>
      <c r="BA49" s="11">
        <v>0.54772255750516619</v>
      </c>
      <c r="BB49" s="11">
        <v>0.44721359549995776</v>
      </c>
      <c r="BC49" s="11">
        <v>0.51961524227066336</v>
      </c>
      <c r="BD49" s="11">
        <v>0.42426406871192845</v>
      </c>
      <c r="BE49" s="11">
        <v>0.24494897427831788</v>
      </c>
      <c r="BF49" s="11">
        <v>4.1060930335295627</v>
      </c>
      <c r="BG49" s="11">
        <v>3.7054014627297813</v>
      </c>
      <c r="BH49" s="11">
        <v>4.2626282971894236</v>
      </c>
      <c r="BI49" s="11">
        <v>3.1591137997862631</v>
      </c>
      <c r="BJ49" s="11">
        <v>3.8820097887563341</v>
      </c>
      <c r="BK49" s="11">
        <v>3.4957116585897072</v>
      </c>
      <c r="BL49" s="11">
        <v>3.8704004960727256</v>
      </c>
      <c r="BM49" s="11">
        <v>2.3895606290697038</v>
      </c>
      <c r="BN49" s="11">
        <v>3.8483762809787714</v>
      </c>
      <c r="BO49" s="11">
        <v>2.941088233970548</v>
      </c>
      <c r="BP49" s="11">
        <v>2.7531799795872409</v>
      </c>
      <c r="BQ49" s="11">
        <v>3.3030289129827493</v>
      </c>
      <c r="BR49" s="11">
        <v>3.2357379374726873</v>
      </c>
      <c r="BS49" s="11">
        <v>3.786819245752298</v>
      </c>
      <c r="BT49" s="11">
        <v>2.6476404589747453</v>
      </c>
      <c r="BU49" s="11">
        <v>3.7242448899072147</v>
      </c>
      <c r="BV49" s="11">
        <v>3.5057096285916209</v>
      </c>
      <c r="BW49" s="11">
        <v>3.0999999999999996</v>
      </c>
      <c r="BX49" s="11">
        <v>3.8483762809787714</v>
      </c>
      <c r="BY49" s="11">
        <v>2.9597297173897479</v>
      </c>
      <c r="BZ49" s="11">
        <v>3.9242833740697169</v>
      </c>
      <c r="CA49" s="11">
        <v>3.1606961258558215</v>
      </c>
      <c r="CB49" s="11">
        <v>4.1340053217188784</v>
      </c>
      <c r="CC49" s="11">
        <v>3.7509998667022106</v>
      </c>
      <c r="CD49" s="11">
        <v>3.5099857549568489</v>
      </c>
      <c r="CE49" s="11">
        <v>3.6918829883949464</v>
      </c>
      <c r="CF49" s="11">
        <v>4.1460824883255762</v>
      </c>
      <c r="CG49" s="11">
        <v>4.3347433603386492</v>
      </c>
      <c r="CH49" s="11">
        <v>3.6110940170535577</v>
      </c>
      <c r="CI49" s="11">
        <v>2.5748786379167465</v>
      </c>
      <c r="CJ49" s="11">
        <v>2.8896366553599777</v>
      </c>
      <c r="CK49" s="11">
        <v>2.7766886753829643</v>
      </c>
      <c r="CL49" s="11">
        <v>2.9748949561287028</v>
      </c>
      <c r="CM49" s="11">
        <v>4.2154477816715987</v>
      </c>
      <c r="CN49" s="11">
        <v>3.4770677301427422</v>
      </c>
      <c r="CO49" s="11">
        <v>3.5972211497209901</v>
      </c>
      <c r="CP49" s="11">
        <v>4.0062451248020263</v>
      </c>
      <c r="CQ49" s="11">
        <v>3.7067505985701281</v>
      </c>
      <c r="CR49" s="11">
        <v>3.0740852297878796</v>
      </c>
      <c r="CS49" s="11">
        <v>3.0886890422961004</v>
      </c>
      <c r="CT49" s="11">
        <v>3.388214869219484</v>
      </c>
      <c r="CU49" s="11">
        <v>3.6823905279043934</v>
      </c>
      <c r="CV49" s="11">
        <v>3.0903074280724887</v>
      </c>
      <c r="CW49" s="11">
        <v>2.435159132377184</v>
      </c>
      <c r="CX49" s="11">
        <v>3.226453160980336</v>
      </c>
      <c r="CY49" s="11">
        <v>3.1559467676119004</v>
      </c>
      <c r="CZ49" s="11">
        <v>3.2031234756093938</v>
      </c>
      <c r="DA49" s="11">
        <v>3.4351128074635335</v>
      </c>
      <c r="DB49" s="11">
        <v>2.1307275752662513</v>
      </c>
      <c r="DC49" s="11">
        <v>3.1336879231984796</v>
      </c>
      <c r="DD49" s="11">
        <v>5.3535035257296695</v>
      </c>
      <c r="DE49" s="11">
        <v>4.2755116652863894</v>
      </c>
      <c r="DF49" s="11">
        <v>5.3907327887774219</v>
      </c>
      <c r="DG49" s="11">
        <v>4.7738873049120043</v>
      </c>
      <c r="DH49" s="11">
        <v>5.134199061197374</v>
      </c>
      <c r="DI49" s="11">
        <v>6.1919302321650873</v>
      </c>
      <c r="DJ49" s="11">
        <v>3.6345563690772495</v>
      </c>
      <c r="DK49" s="11">
        <v>5.735852159879995</v>
      </c>
      <c r="DL49" s="11">
        <v>5.1371198156165292</v>
      </c>
      <c r="DM49" s="11">
        <v>5.7210138961551218</v>
      </c>
      <c r="DN49" s="11">
        <v>4.4350873723073372</v>
      </c>
      <c r="DO49" s="11">
        <v>4.5999999999999996</v>
      </c>
      <c r="DP49" s="11">
        <v>4.9365980188789926</v>
      </c>
      <c r="DQ49" s="11">
        <v>4.2508822613664563</v>
      </c>
      <c r="DR49" s="11">
        <v>4.4698993277254022</v>
      </c>
      <c r="DS49" s="11">
        <v>4.6957427527495588</v>
      </c>
      <c r="DT49" s="11">
        <v>4.7318072657283921</v>
      </c>
      <c r="DU49" s="11">
        <v>6.3364027649763557</v>
      </c>
      <c r="DV49" s="11">
        <v>6.5924198895398041</v>
      </c>
      <c r="DW49" s="11">
        <v>4.2213741838410872</v>
      </c>
      <c r="DX49" s="11">
        <v>5.2019227214559809</v>
      </c>
      <c r="DY49" s="11">
        <v>4.0865633483405102</v>
      </c>
      <c r="DZ49" s="11">
        <v>6.3111013301958643</v>
      </c>
      <c r="EA49" s="11">
        <v>4.1880783182743855</v>
      </c>
      <c r="EB49" s="11">
        <v>5.0527220386639122</v>
      </c>
      <c r="EC49" s="11">
        <v>5.4101755978895918</v>
      </c>
      <c r="ED49" s="11">
        <v>4.0533936399022483</v>
      </c>
      <c r="EE49" s="11">
        <v>4.0828911325187205</v>
      </c>
      <c r="EF49" s="11">
        <v>4.917316341257699</v>
      </c>
      <c r="EG49" s="11">
        <v>5.1990383726223834</v>
      </c>
      <c r="EH49" s="11">
        <v>5.6435804238089844</v>
      </c>
      <c r="EI49" s="11">
        <v>6.1155539405682626</v>
      </c>
      <c r="EJ49" s="11">
        <v>4.9547956567349978</v>
      </c>
      <c r="EK49" s="11">
        <v>4.2497058721751557</v>
      </c>
      <c r="EL49" s="11">
        <v>4.6604720790924175</v>
      </c>
      <c r="EM49" s="11">
        <v>5.8804761711956628</v>
      </c>
      <c r="EN49" s="11">
        <v>4.9598387070548977</v>
      </c>
      <c r="EO49" s="11">
        <v>4.69148164229596</v>
      </c>
      <c r="EP49" s="11">
        <v>3.9686269665968861</v>
      </c>
      <c r="EQ49" s="11">
        <v>4.8805737367649726</v>
      </c>
      <c r="ER49" s="11">
        <v>5.0941142507800112</v>
      </c>
      <c r="ES49" s="11">
        <v>4.7127486671792713</v>
      </c>
      <c r="ET49" s="11">
        <v>4.2755116652863894</v>
      </c>
      <c r="EU49" s="11">
        <v>5.3376024580330075</v>
      </c>
      <c r="EV49" s="11">
        <v>5.2086466572421672</v>
      </c>
      <c r="EW49" s="11">
        <v>4.7275786614291251</v>
      </c>
      <c r="EX49" s="11">
        <v>4.3520110293977892</v>
      </c>
      <c r="EY49" s="11">
        <v>4.5387222871640871</v>
      </c>
      <c r="EZ49" s="11">
        <v>4.71805044483418</v>
      </c>
      <c r="FA49" s="11">
        <v>4.2130748865881795</v>
      </c>
    </row>
    <row r="50" spans="1:157" x14ac:dyDescent="0.7">
      <c r="A50">
        <v>5.3</v>
      </c>
      <c r="B50">
        <v>3.7</v>
      </c>
      <c r="C50">
        <v>1.5</v>
      </c>
      <c r="D50">
        <v>0.2</v>
      </c>
      <c r="E50">
        <v>1</v>
      </c>
      <c r="G50" s="9" t="s">
        <v>95</v>
      </c>
      <c r="H50" s="11">
        <v>1.3490737563232043</v>
      </c>
      <c r="I50" s="11">
        <v>0.81853527718724539</v>
      </c>
      <c r="J50" s="11">
        <v>0.92736184954957068</v>
      </c>
      <c r="K50" s="11">
        <v>0.83666002653407578</v>
      </c>
      <c r="L50" s="11">
        <v>1.4000000000000001</v>
      </c>
      <c r="M50" s="11">
        <v>1.8814887722226781</v>
      </c>
      <c r="N50" s="11">
        <v>1.1090536506409419</v>
      </c>
      <c r="O50" s="11">
        <v>1.2288205727444508</v>
      </c>
      <c r="P50" s="11">
        <v>0.62449979983983983</v>
      </c>
      <c r="Q50" s="11">
        <v>0.93808315196468628</v>
      </c>
      <c r="R50" s="11">
        <v>1.679285562374667</v>
      </c>
      <c r="S50" s="11">
        <v>1.1832159566199232</v>
      </c>
      <c r="T50" s="11">
        <v>0.7937253933193773</v>
      </c>
      <c r="U50" s="11">
        <v>0.78102496759066564</v>
      </c>
      <c r="V50" s="11">
        <v>2.1447610589527217</v>
      </c>
      <c r="W50" s="11">
        <v>2.4289915602982242</v>
      </c>
      <c r="X50" s="11">
        <v>1.8384776310850237</v>
      </c>
      <c r="Y50" s="11">
        <v>1.3453624047073711</v>
      </c>
      <c r="Z50" s="11">
        <v>1.9621416870348585</v>
      </c>
      <c r="AA50" s="11">
        <v>1.6278820596099706</v>
      </c>
      <c r="AB50" s="11">
        <v>1.4798648586948744</v>
      </c>
      <c r="AC50" s="11">
        <v>1.5394804318340654</v>
      </c>
      <c r="AD50" s="11">
        <v>1.3416407864998741</v>
      </c>
      <c r="AE50" s="11">
        <v>1.2489995996796794</v>
      </c>
      <c r="AF50" s="11">
        <v>1.2922847983320085</v>
      </c>
      <c r="AG50" s="11">
        <v>0.91651513899116821</v>
      </c>
      <c r="AH50" s="11">
        <v>1.2489995996796797</v>
      </c>
      <c r="AI50" s="11">
        <v>1.4071247279470291</v>
      </c>
      <c r="AJ50" s="11">
        <v>1.3114877048604003</v>
      </c>
      <c r="AK50" s="11">
        <v>0.97467943448089667</v>
      </c>
      <c r="AL50" s="11">
        <v>0.91104335791443003</v>
      </c>
      <c r="AM50" s="11">
        <v>1.4387494569938162</v>
      </c>
      <c r="AN50" s="11">
        <v>1.9519221295943134</v>
      </c>
      <c r="AO50" s="11">
        <v>2.1517434791350016</v>
      </c>
      <c r="AP50" s="11">
        <v>0.93808315196468628</v>
      </c>
      <c r="AQ50" s="11">
        <v>1.0392304845413267</v>
      </c>
      <c r="AR50" s="11">
        <v>1.5652475842498528</v>
      </c>
      <c r="AS50" s="11">
        <v>0.93808315196468628</v>
      </c>
      <c r="AT50" s="11">
        <v>0.7141428428542852</v>
      </c>
      <c r="AU50" s="11">
        <v>1.2727922061357855</v>
      </c>
      <c r="AV50" s="11">
        <v>1.3</v>
      </c>
      <c r="AW50" s="11"/>
      <c r="AX50" s="11">
        <v>0.91104335791443014</v>
      </c>
      <c r="AY50" s="11">
        <v>1.3674794331177345</v>
      </c>
      <c r="AZ50" s="11">
        <v>1.7262676501632066</v>
      </c>
      <c r="BA50" s="11">
        <v>0.76811457478686096</v>
      </c>
      <c r="BB50" s="11">
        <v>1.6462077633154326</v>
      </c>
      <c r="BC50" s="11">
        <v>0.91651513899116832</v>
      </c>
      <c r="BD50" s="11">
        <v>1.6278820596099708</v>
      </c>
      <c r="BE50" s="11">
        <v>1.1269427669584644</v>
      </c>
      <c r="BF50" s="11">
        <v>4.4530888156424639</v>
      </c>
      <c r="BG50" s="11">
        <v>4.0124805295477763</v>
      </c>
      <c r="BH50" s="11">
        <v>4.5607017003965531</v>
      </c>
      <c r="BI50" s="11">
        <v>3.047950130825634</v>
      </c>
      <c r="BJ50" s="11">
        <v>4.0718546143004666</v>
      </c>
      <c r="BK50" s="11">
        <v>3.5958309192730411</v>
      </c>
      <c r="BL50" s="11">
        <v>4.1821047332652972</v>
      </c>
      <c r="BM50" s="11">
        <v>2.15870331449229</v>
      </c>
      <c r="BN50" s="11">
        <v>4.0816663263917103</v>
      </c>
      <c r="BO50" s="11">
        <v>2.9359836511806394</v>
      </c>
      <c r="BP50" s="11">
        <v>2.3811761799581319</v>
      </c>
      <c r="BQ50" s="11">
        <v>3.5071355833500366</v>
      </c>
      <c r="BR50" s="11">
        <v>3.1685959035509721</v>
      </c>
      <c r="BS50" s="11">
        <v>3.9610604640676716</v>
      </c>
      <c r="BT50" s="11">
        <v>2.803569153775237</v>
      </c>
      <c r="BU50" s="11">
        <v>4.0373258476372706</v>
      </c>
      <c r="BV50" s="11">
        <v>3.6578682316343767</v>
      </c>
      <c r="BW50" s="11">
        <v>3.1906112267087634</v>
      </c>
      <c r="BX50" s="11">
        <v>3.8183766184073571</v>
      </c>
      <c r="BY50" s="11">
        <v>2.9410882339705484</v>
      </c>
      <c r="BZ50" s="11">
        <v>4.1557189510360306</v>
      </c>
      <c r="CA50" s="11">
        <v>3.3316662497915361</v>
      </c>
      <c r="CB50" s="11">
        <v>4.2047592083257284</v>
      </c>
      <c r="CC50" s="11">
        <v>3.8961519477556315</v>
      </c>
      <c r="CD50" s="11">
        <v>3.7376463182061519</v>
      </c>
      <c r="CE50" s="11">
        <v>3.9648455203198019</v>
      </c>
      <c r="CF50" s="11">
        <v>4.358898943540674</v>
      </c>
      <c r="CG50" s="11">
        <v>4.5803929962395156</v>
      </c>
      <c r="CH50" s="11">
        <v>3.7802116342871601</v>
      </c>
      <c r="CI50" s="11">
        <v>2.6191601707417593</v>
      </c>
      <c r="CJ50" s="11">
        <v>2.8106938645110393</v>
      </c>
      <c r="CK50" s="11">
        <v>2.6944387170614963</v>
      </c>
      <c r="CL50" s="11">
        <v>3.0692018506445611</v>
      </c>
      <c r="CM50" s="11">
        <v>4.3058100283221972</v>
      </c>
      <c r="CN50" s="11">
        <v>3.6027767069303644</v>
      </c>
      <c r="CO50" s="11">
        <v>3.9230090491866063</v>
      </c>
      <c r="CP50" s="11">
        <v>4.2988370520409358</v>
      </c>
      <c r="CQ50" s="11">
        <v>3.7215588131856792</v>
      </c>
      <c r="CR50" s="11">
        <v>3.246536616149585</v>
      </c>
      <c r="CS50" s="11">
        <v>3.0545048698602533</v>
      </c>
      <c r="CT50" s="11">
        <v>3.3926390907374753</v>
      </c>
      <c r="CU50" s="11">
        <v>3.8923000912057124</v>
      </c>
      <c r="CV50" s="11">
        <v>3.1432467291003423</v>
      </c>
      <c r="CW50" s="11">
        <v>2.1771541057077242</v>
      </c>
      <c r="CX50" s="11">
        <v>3.2832910318764008</v>
      </c>
      <c r="CY50" s="11">
        <v>3.3391615714128005</v>
      </c>
      <c r="CZ50" s="11">
        <v>3.3481338085566419</v>
      </c>
      <c r="DA50" s="11">
        <v>3.640054944640259</v>
      </c>
      <c r="DB50" s="11">
        <v>1.9824227601599007</v>
      </c>
      <c r="DC50" s="11">
        <v>3.2449961479175902</v>
      </c>
      <c r="DD50" s="11">
        <v>5.5830099408831435</v>
      </c>
      <c r="DE50" s="11">
        <v>4.3416586692184813</v>
      </c>
      <c r="DF50" s="11">
        <v>5.6258332716140824</v>
      </c>
      <c r="DG50" s="11">
        <v>4.9335585534176039</v>
      </c>
      <c r="DH50" s="11">
        <v>5.3244718047896544</v>
      </c>
      <c r="DI50" s="11">
        <v>6.4366140167016388</v>
      </c>
      <c r="DJ50" s="11">
        <v>3.5213633723318023</v>
      </c>
      <c r="DK50" s="11">
        <v>5.9539902586416789</v>
      </c>
      <c r="DL50" s="11">
        <v>5.232590180780452</v>
      </c>
      <c r="DM50" s="11">
        <v>6.0712436946642168</v>
      </c>
      <c r="DN50" s="11">
        <v>4.7053161424074368</v>
      </c>
      <c r="DO50" s="11">
        <v>4.7254629402842641</v>
      </c>
      <c r="DP50" s="11">
        <v>5.1633322573702349</v>
      </c>
      <c r="DQ50" s="11">
        <v>4.2497058721751557</v>
      </c>
      <c r="DR50" s="11">
        <v>4.5596052460711993</v>
      </c>
      <c r="DS50" s="11">
        <v>4.9416596402423352</v>
      </c>
      <c r="DT50" s="11">
        <v>4.9376107582514042</v>
      </c>
      <c r="DU50" s="11">
        <v>6.7275552766216649</v>
      </c>
      <c r="DV50" s="11">
        <v>6.7594378464484759</v>
      </c>
      <c r="DW50" s="11">
        <v>4.1701318923986088</v>
      </c>
      <c r="DX50" s="11">
        <v>5.470831746635973</v>
      </c>
      <c r="DY50" s="11">
        <v>4.1605288125429443</v>
      </c>
      <c r="DZ50" s="11">
        <v>6.5222695436481315</v>
      </c>
      <c r="EA50" s="11">
        <v>4.3139309220245989</v>
      </c>
      <c r="EB50" s="11">
        <v>5.3329166503893539</v>
      </c>
      <c r="EC50" s="11">
        <v>5.6956123463592574</v>
      </c>
      <c r="ED50" s="11">
        <v>4.2</v>
      </c>
      <c r="EE50" s="11">
        <v>4.2731721238442999</v>
      </c>
      <c r="EF50" s="11">
        <v>5.0586559479766962</v>
      </c>
      <c r="EG50" s="11">
        <v>5.4516052681756042</v>
      </c>
      <c r="EH50" s="11">
        <v>5.853204250664759</v>
      </c>
      <c r="EI50" s="11">
        <v>6.5352888229978028</v>
      </c>
      <c r="EJ50" s="11">
        <v>5.0950956811427988</v>
      </c>
      <c r="EK50" s="11">
        <v>4.4011362169330779</v>
      </c>
      <c r="EL50" s="11">
        <v>4.7275786614291251</v>
      </c>
      <c r="EM50" s="11">
        <v>6.1457302251237813</v>
      </c>
      <c r="EN50" s="11">
        <v>5.2297227459971527</v>
      </c>
      <c r="EO50" s="11">
        <v>4.9132473986152991</v>
      </c>
      <c r="EP50" s="11">
        <v>4.1521078984053394</v>
      </c>
      <c r="EQ50" s="11">
        <v>5.1429563482495171</v>
      </c>
      <c r="ER50" s="11">
        <v>5.3272882407468813</v>
      </c>
      <c r="ES50" s="11">
        <v>4.9839743177508451</v>
      </c>
      <c r="ET50" s="11">
        <v>4.3416586692184813</v>
      </c>
      <c r="EU50" s="11">
        <v>5.591064299397746</v>
      </c>
      <c r="EV50" s="11">
        <v>5.4808758424178885</v>
      </c>
      <c r="EW50" s="11">
        <v>4.9537864306003341</v>
      </c>
      <c r="EX50" s="11">
        <v>4.4192759587968702</v>
      </c>
      <c r="EY50" s="11">
        <v>4.7528938553264579</v>
      </c>
      <c r="EZ50" s="11">
        <v>4.9909918853871131</v>
      </c>
      <c r="FA50" s="11">
        <v>4.3749285708454719</v>
      </c>
    </row>
    <row r="51" spans="1:157" x14ac:dyDescent="0.7">
      <c r="A51">
        <v>5</v>
      </c>
      <c r="B51">
        <v>3.3</v>
      </c>
      <c r="C51">
        <v>1.4</v>
      </c>
      <c r="D51">
        <v>0.2</v>
      </c>
      <c r="E51">
        <v>1</v>
      </c>
      <c r="G51" s="9" t="s">
        <v>96</v>
      </c>
      <c r="H51" s="11">
        <v>0.76811457478686007</v>
      </c>
      <c r="I51" s="11">
        <v>0.54772255750516619</v>
      </c>
      <c r="J51" s="11">
        <v>0.29999999999999982</v>
      </c>
      <c r="K51" s="11">
        <v>0.29999999999999954</v>
      </c>
      <c r="L51" s="11">
        <v>0.72801098892805149</v>
      </c>
      <c r="M51" s="11">
        <v>1.2999999999999998</v>
      </c>
      <c r="N51" s="11">
        <v>0.31622776601683728</v>
      </c>
      <c r="O51" s="11">
        <v>0.66332495807107961</v>
      </c>
      <c r="P51" s="11">
        <v>0.31622776601683816</v>
      </c>
      <c r="Q51" s="11">
        <v>0.55677643628300222</v>
      </c>
      <c r="R51" s="11">
        <v>1.1357816691600546</v>
      </c>
      <c r="S51" s="11">
        <v>0.53851648071344993</v>
      </c>
      <c r="T51" s="11">
        <v>0.46904157598234258</v>
      </c>
      <c r="U51" s="11">
        <v>0.31622776601683822</v>
      </c>
      <c r="V51" s="11">
        <v>1.6155494421403507</v>
      </c>
      <c r="W51" s="11">
        <v>1.7916472867168918</v>
      </c>
      <c r="X51" s="11">
        <v>1.236931687685298</v>
      </c>
      <c r="Y51" s="11">
        <v>0.77459666924148263</v>
      </c>
      <c r="Z51" s="11">
        <v>1.4899664425751336</v>
      </c>
      <c r="AA51" s="11">
        <v>0.9486832980505131</v>
      </c>
      <c r="AB51" s="11">
        <v>1.0954451150103321</v>
      </c>
      <c r="AC51" s="11">
        <v>0.90553851381374106</v>
      </c>
      <c r="AD51" s="11">
        <v>0.53851648071345004</v>
      </c>
      <c r="AE51" s="11">
        <v>0.86602540378443793</v>
      </c>
      <c r="AF51" s="11">
        <v>0.74833147735478778</v>
      </c>
      <c r="AG51" s="11">
        <v>0.69999999999999984</v>
      </c>
      <c r="AH51" s="11">
        <v>0.72801098892805149</v>
      </c>
      <c r="AI51" s="11">
        <v>0.87749643873921201</v>
      </c>
      <c r="AJ51" s="11">
        <v>0.83066238629180722</v>
      </c>
      <c r="AK51" s="11">
        <v>0.42426406871192845</v>
      </c>
      <c r="AL51" s="11">
        <v>0.50990195135927807</v>
      </c>
      <c r="AM51" s="11">
        <v>1.0583005244258361</v>
      </c>
      <c r="AN51" s="11">
        <v>1.2247448713915885</v>
      </c>
      <c r="AO51" s="11">
        <v>1.4899664425751336</v>
      </c>
      <c r="AP51" s="11">
        <v>0.55677643628300222</v>
      </c>
      <c r="AQ51" s="11">
        <v>0.60827625302982169</v>
      </c>
      <c r="AR51" s="11">
        <v>1.1401754250991376</v>
      </c>
      <c r="AS51" s="11">
        <v>0.55677643628300222</v>
      </c>
      <c r="AT51" s="11">
        <v>0.20000000000000018</v>
      </c>
      <c r="AU51" s="11">
        <v>0.75498344352707425</v>
      </c>
      <c r="AV51" s="11">
        <v>0.67823299831252648</v>
      </c>
      <c r="AW51" s="11">
        <v>0.91104335791443014</v>
      </c>
      <c r="AX51" s="11"/>
      <c r="AY51" s="11">
        <v>0.83666002653407523</v>
      </c>
      <c r="AZ51" s="11">
        <v>1.1180339887498942</v>
      </c>
      <c r="BA51" s="11">
        <v>0.46904157598234258</v>
      </c>
      <c r="BB51" s="11">
        <v>0.96953597148326509</v>
      </c>
      <c r="BC51" s="11">
        <v>0.22360679774997827</v>
      </c>
      <c r="BD51" s="11">
        <v>1.0488088481701512</v>
      </c>
      <c r="BE51" s="11">
        <v>0.6164414002968972</v>
      </c>
      <c r="BF51" s="11">
        <v>4.4452221541785741</v>
      </c>
      <c r="BG51" s="11">
        <v>3.9912404086950213</v>
      </c>
      <c r="BH51" s="11">
        <v>4.5727453460694711</v>
      </c>
      <c r="BI51" s="11">
        <v>3.2434549480453714</v>
      </c>
      <c r="BJ51" s="11">
        <v>4.141255848169731</v>
      </c>
      <c r="BK51" s="11">
        <v>3.646916505762094</v>
      </c>
      <c r="BL51" s="11">
        <v>4.1400483088968905</v>
      </c>
      <c r="BM51" s="11">
        <v>2.351595203260969</v>
      </c>
      <c r="BN51" s="11">
        <v>4.1267420563926693</v>
      </c>
      <c r="BO51" s="11">
        <v>3.0149626863362666</v>
      </c>
      <c r="BP51" s="11">
        <v>2.6981475126464085</v>
      </c>
      <c r="BQ51" s="11">
        <v>3.5199431813596087</v>
      </c>
      <c r="BR51" s="11">
        <v>3.3896902513356584</v>
      </c>
      <c r="BS51" s="11">
        <v>3.9974992182613369</v>
      </c>
      <c r="BT51" s="11">
        <v>2.8337254630609503</v>
      </c>
      <c r="BU51" s="11">
        <v>4.0435133238311458</v>
      </c>
      <c r="BV51" s="11">
        <v>3.6619666847201109</v>
      </c>
      <c r="BW51" s="11">
        <v>3.2695565448543626</v>
      </c>
      <c r="BX51" s="11">
        <v>4.0211938525766202</v>
      </c>
      <c r="BY51" s="11">
        <v>3.0822070014844876</v>
      </c>
      <c r="BZ51" s="11">
        <v>4.1303752856126765</v>
      </c>
      <c r="CA51" s="11">
        <v>3.3985290935932855</v>
      </c>
      <c r="CB51" s="11">
        <v>4.3301270189221936</v>
      </c>
      <c r="CC51" s="11">
        <v>3.950949253027682</v>
      </c>
      <c r="CD51" s="11">
        <v>3.7815340802378077</v>
      </c>
      <c r="CE51" s="11">
        <v>3.9912404086950213</v>
      </c>
      <c r="CF51" s="11">
        <v>4.4283179650969053</v>
      </c>
      <c r="CG51" s="11">
        <v>4.6119410230400826</v>
      </c>
      <c r="CH51" s="11">
        <v>3.8183766184073566</v>
      </c>
      <c r="CI51" s="11">
        <v>2.7440845468024491</v>
      </c>
      <c r="CJ51" s="11">
        <v>2.98496231131986</v>
      </c>
      <c r="CK51" s="11">
        <v>2.8722813232690148</v>
      </c>
      <c r="CL51" s="11">
        <v>3.1575306807693879</v>
      </c>
      <c r="CM51" s="11">
        <v>4.3829214001622256</v>
      </c>
      <c r="CN51" s="11">
        <v>3.6013886210738213</v>
      </c>
      <c r="CO51" s="11">
        <v>3.8470768123342691</v>
      </c>
      <c r="CP51" s="11">
        <v>4.3069710934716063</v>
      </c>
      <c r="CQ51" s="11">
        <v>3.9038442591886273</v>
      </c>
      <c r="CR51" s="11">
        <v>3.2449961479175902</v>
      </c>
      <c r="CS51" s="11">
        <v>3.1937438845342627</v>
      </c>
      <c r="CT51" s="11">
        <v>3.4899856733230301</v>
      </c>
      <c r="CU51" s="11">
        <v>3.9064049969249215</v>
      </c>
      <c r="CV51" s="11">
        <v>3.2572994949804661</v>
      </c>
      <c r="CW51" s="11">
        <v>2.4103941586387898</v>
      </c>
      <c r="CX51" s="11">
        <v>3.3630343441600474</v>
      </c>
      <c r="CY51" s="11">
        <v>3.3376638536557275</v>
      </c>
      <c r="CZ51" s="11">
        <v>3.3763886032268267</v>
      </c>
      <c r="DA51" s="11">
        <v>3.6796738985948201</v>
      </c>
      <c r="DB51" s="11">
        <v>2.1633307652783933</v>
      </c>
      <c r="DC51" s="11">
        <v>3.3015148038438356</v>
      </c>
      <c r="DD51" s="11">
        <v>5.5677643628300215</v>
      </c>
      <c r="DE51" s="11">
        <v>4.4204072210600689</v>
      </c>
      <c r="DF51" s="11">
        <v>5.6656861896861184</v>
      </c>
      <c r="DG51" s="11">
        <v>4.9749371855330997</v>
      </c>
      <c r="DH51" s="11">
        <v>5.3572380943915494</v>
      </c>
      <c r="DI51" s="11">
        <v>6.4791974811700248</v>
      </c>
      <c r="DJ51" s="11">
        <v>3.6373066958946425</v>
      </c>
      <c r="DK51" s="11">
        <v>6.0049979184009716</v>
      </c>
      <c r="DL51" s="11">
        <v>5.3469617541179408</v>
      </c>
      <c r="DM51" s="11">
        <v>6.0274372663678548</v>
      </c>
      <c r="DN51" s="11">
        <v>4.6999999999999993</v>
      </c>
      <c r="DO51" s="11">
        <v>4.8104053883222777</v>
      </c>
      <c r="DP51" s="11">
        <v>5.2009614495783367</v>
      </c>
      <c r="DQ51" s="11">
        <v>4.3714985988788788</v>
      </c>
      <c r="DR51" s="11">
        <v>4.6260134024881507</v>
      </c>
      <c r="DS51" s="11">
        <v>4.9406477308142502</v>
      </c>
      <c r="DT51" s="11">
        <v>4.9648766349225637</v>
      </c>
      <c r="DU51" s="11">
        <v>6.6640828326184547</v>
      </c>
      <c r="DV51" s="11">
        <v>6.8571130951735073</v>
      </c>
      <c r="DW51" s="11">
        <v>4.3520110293977892</v>
      </c>
      <c r="DX51" s="11">
        <v>5.4790510127210901</v>
      </c>
      <c r="DY51" s="11">
        <v>4.219004621945798</v>
      </c>
      <c r="DZ51" s="11">
        <v>6.5916613990707988</v>
      </c>
      <c r="EA51" s="11">
        <v>4.4022721406110277</v>
      </c>
      <c r="EB51" s="11">
        <v>5.3169540152233781</v>
      </c>
      <c r="EC51" s="11">
        <v>5.7</v>
      </c>
      <c r="ED51" s="11">
        <v>4.2673176586703736</v>
      </c>
      <c r="EE51" s="11">
        <v>4.2953463189829062</v>
      </c>
      <c r="EF51" s="11">
        <v>5.1244511901275827</v>
      </c>
      <c r="EG51" s="11">
        <v>5.4854352607609913</v>
      </c>
      <c r="EH51" s="11">
        <v>5.9236812878479546</v>
      </c>
      <c r="EI51" s="11">
        <v>6.469930447848725</v>
      </c>
      <c r="EJ51" s="11">
        <v>5.1623637996561227</v>
      </c>
      <c r="EK51" s="11">
        <v>4.4609416046390926</v>
      </c>
      <c r="EL51" s="11">
        <v>4.8145612468842884</v>
      </c>
      <c r="EM51" s="11">
        <v>6.1951594006934156</v>
      </c>
      <c r="EN51" s="11">
        <v>5.1942275652882204</v>
      </c>
      <c r="EO51" s="11">
        <v>4.920365840057018</v>
      </c>
      <c r="EP51" s="11">
        <v>4.1725292090050123</v>
      </c>
      <c r="EQ51" s="11">
        <v>5.1652686280579836</v>
      </c>
      <c r="ER51" s="11">
        <v>5.3507008886686984</v>
      </c>
      <c r="ES51" s="11">
        <v>5.0109879265470196</v>
      </c>
      <c r="ET51" s="11">
        <v>4.4204072210600689</v>
      </c>
      <c r="EU51" s="11">
        <v>5.5973207876626114</v>
      </c>
      <c r="EV51" s="11">
        <v>5.472659317004851</v>
      </c>
      <c r="EW51" s="11">
        <v>4.9949974974968709</v>
      </c>
      <c r="EX51" s="11">
        <v>4.5475268003608287</v>
      </c>
      <c r="EY51" s="11">
        <v>4.7853944456021598</v>
      </c>
      <c r="EZ51" s="11">
        <v>4.9497474683058327</v>
      </c>
      <c r="FA51" s="11">
        <v>4.3920382511995495</v>
      </c>
    </row>
    <row r="52" spans="1:157" x14ac:dyDescent="0.7">
      <c r="A52">
        <v>7</v>
      </c>
      <c r="B52">
        <v>3.2</v>
      </c>
      <c r="C52">
        <v>4.7</v>
      </c>
      <c r="D52">
        <v>1.4</v>
      </c>
      <c r="E52">
        <v>2</v>
      </c>
      <c r="G52" s="9" t="s">
        <v>97</v>
      </c>
      <c r="H52" s="11">
        <v>0.45825756949558394</v>
      </c>
      <c r="I52" s="11">
        <v>0.67823299831252681</v>
      </c>
      <c r="J52" s="11">
        <v>0.65574385243019984</v>
      </c>
      <c r="K52" s="11">
        <v>0.70000000000000007</v>
      </c>
      <c r="L52" s="11">
        <v>0.45825756949558411</v>
      </c>
      <c r="M52" s="11">
        <v>0.60827625302982202</v>
      </c>
      <c r="N52" s="11">
        <v>0.54772255750516641</v>
      </c>
      <c r="O52" s="11">
        <v>0.42426406871192857</v>
      </c>
      <c r="P52" s="11">
        <v>0.95916630466254371</v>
      </c>
      <c r="Q52" s="11">
        <v>0.65574385243019995</v>
      </c>
      <c r="R52" s="11">
        <v>0.60827625302982224</v>
      </c>
      <c r="S52" s="11">
        <v>0.45825756949558411</v>
      </c>
      <c r="T52" s="11">
        <v>0.761577310586391</v>
      </c>
      <c r="U52" s="11">
        <v>1.1135528725660044</v>
      </c>
      <c r="V52" s="11">
        <v>1.0999999999999999</v>
      </c>
      <c r="W52" s="11">
        <v>1.1618950038622256</v>
      </c>
      <c r="X52" s="11">
        <v>0.67082039324993703</v>
      </c>
      <c r="Y52" s="11">
        <v>0.37416573867739417</v>
      </c>
      <c r="Z52" s="11">
        <v>0.82462112512353225</v>
      </c>
      <c r="AA52" s="11">
        <v>0.44721359549995776</v>
      </c>
      <c r="AB52" s="11">
        <v>0.58309518948453021</v>
      </c>
      <c r="AC52" s="11">
        <v>0.31622776601683794</v>
      </c>
      <c r="AD52" s="11">
        <v>0.83066238629180777</v>
      </c>
      <c r="AE52" s="11">
        <v>0.26457513110645903</v>
      </c>
      <c r="AF52" s="11">
        <v>0.54772255750516607</v>
      </c>
      <c r="AG52" s="11">
        <v>0.6403124237432849</v>
      </c>
      <c r="AH52" s="11">
        <v>0.22360679774997896</v>
      </c>
      <c r="AI52" s="11">
        <v>0.45825756949558411</v>
      </c>
      <c r="AJ52" s="11">
        <v>0.50000000000000011</v>
      </c>
      <c r="AK52" s="11">
        <v>0.58309518948452987</v>
      </c>
      <c r="AL52" s="11">
        <v>0.6</v>
      </c>
      <c r="AM52" s="11">
        <v>0.46904157598234325</v>
      </c>
      <c r="AN52" s="11">
        <v>0.81240384046359582</v>
      </c>
      <c r="AO52" s="11">
        <v>0.96953597148326587</v>
      </c>
      <c r="AP52" s="11">
        <v>0.65574385243019995</v>
      </c>
      <c r="AQ52" s="11">
        <v>0.6403124237432849</v>
      </c>
      <c r="AR52" s="11">
        <v>0.70710678118654757</v>
      </c>
      <c r="AS52" s="11">
        <v>0.65574385243019995</v>
      </c>
      <c r="AT52" s="11">
        <v>0.92736184954957024</v>
      </c>
      <c r="AU52" s="11">
        <v>0.43588989435406728</v>
      </c>
      <c r="AV52" s="11">
        <v>0.42426406871192857</v>
      </c>
      <c r="AW52" s="11">
        <v>1.3674794331177345</v>
      </c>
      <c r="AX52" s="11">
        <v>0.83666002653407523</v>
      </c>
      <c r="AY52" s="11"/>
      <c r="AZ52" s="11">
        <v>0.47958315233127163</v>
      </c>
      <c r="BA52" s="11">
        <v>0.64807406984078619</v>
      </c>
      <c r="BB52" s="11">
        <v>0.50990195135927829</v>
      </c>
      <c r="BC52" s="11">
        <v>0.67082039324993703</v>
      </c>
      <c r="BD52" s="11">
        <v>0.54772255750516607</v>
      </c>
      <c r="BE52" s="11">
        <v>0.48989794855663571</v>
      </c>
      <c r="BF52" s="11">
        <v>3.786819245752298</v>
      </c>
      <c r="BG52" s="11">
        <v>3.3570820663189038</v>
      </c>
      <c r="BH52" s="11">
        <v>3.9331920878594278</v>
      </c>
      <c r="BI52" s="11">
        <v>2.8178005607210741</v>
      </c>
      <c r="BJ52" s="11">
        <v>3.5425979167836701</v>
      </c>
      <c r="BK52" s="11">
        <v>3.1432467291003423</v>
      </c>
      <c r="BL52" s="11">
        <v>3.5128336140500593</v>
      </c>
      <c r="BM52" s="11">
        <v>2.0663978319771825</v>
      </c>
      <c r="BN52" s="11">
        <v>3.5227829907617072</v>
      </c>
      <c r="BO52" s="11">
        <v>2.5709920264364881</v>
      </c>
      <c r="BP52" s="11">
        <v>2.4535688292770592</v>
      </c>
      <c r="BQ52" s="11">
        <v>2.9376861643136762</v>
      </c>
      <c r="BR52" s="11">
        <v>2.9342801502242417</v>
      </c>
      <c r="BS52" s="11">
        <v>3.4380226875342168</v>
      </c>
      <c r="BT52" s="11">
        <v>2.2825424421026654</v>
      </c>
      <c r="BU52" s="11">
        <v>3.3955853692699294</v>
      </c>
      <c r="BV52" s="11">
        <v>3.1352830813181765</v>
      </c>
      <c r="BW52" s="11">
        <v>2.7730849247724088</v>
      </c>
      <c r="BX52" s="11">
        <v>3.5142566781611158</v>
      </c>
      <c r="BY52" s="11">
        <v>2.6267851073127391</v>
      </c>
      <c r="BZ52" s="11">
        <v>3.5468295701936396</v>
      </c>
      <c r="CA52" s="11">
        <v>2.8195744359743369</v>
      </c>
      <c r="CB52" s="11">
        <v>3.793415347678132</v>
      </c>
      <c r="CC52" s="11">
        <v>3.4161381705077445</v>
      </c>
      <c r="CD52" s="11">
        <v>3.1780497164141406</v>
      </c>
      <c r="CE52" s="11">
        <v>3.3600595232822887</v>
      </c>
      <c r="CF52" s="11">
        <v>3.8223029707232783</v>
      </c>
      <c r="CG52" s="11">
        <v>3.9887341350358261</v>
      </c>
      <c r="CH52" s="11">
        <v>3.2526911934581184</v>
      </c>
      <c r="CI52" s="11">
        <v>2.2516660498395407</v>
      </c>
      <c r="CJ52" s="11">
        <v>2.5592967784139451</v>
      </c>
      <c r="CK52" s="11">
        <v>2.4556058315617348</v>
      </c>
      <c r="CL52" s="11">
        <v>2.6324893162176366</v>
      </c>
      <c r="CM52" s="11">
        <v>3.858756276314947</v>
      </c>
      <c r="CN52" s="11">
        <v>3.1032241298365801</v>
      </c>
      <c r="CO52" s="11">
        <v>3.2280024783137944</v>
      </c>
      <c r="CP52" s="11">
        <v>3.6701498607005139</v>
      </c>
      <c r="CQ52" s="11">
        <v>3.385262175962152</v>
      </c>
      <c r="CR52" s="11">
        <v>2.7110883423451915</v>
      </c>
      <c r="CS52" s="11">
        <v>2.7386127875258306</v>
      </c>
      <c r="CT52" s="11">
        <v>3.043024810940588</v>
      </c>
      <c r="CU52" s="11">
        <v>3.3316662497915361</v>
      </c>
      <c r="CV52" s="11">
        <v>2.7513632984395207</v>
      </c>
      <c r="CW52" s="11">
        <v>2.118962010041709</v>
      </c>
      <c r="CX52" s="11">
        <v>2.8722813232690143</v>
      </c>
      <c r="CY52" s="11">
        <v>2.8035691537752374</v>
      </c>
      <c r="CZ52" s="11">
        <v>2.8460498941515415</v>
      </c>
      <c r="DA52" s="11">
        <v>3.0951575081084322</v>
      </c>
      <c r="DB52" s="11">
        <v>1.794435844492636</v>
      </c>
      <c r="DC52" s="11">
        <v>2.7784887978899606</v>
      </c>
      <c r="DD52" s="11">
        <v>4.9699094559156709</v>
      </c>
      <c r="DE52" s="11">
        <v>3.9012818406262313</v>
      </c>
      <c r="DF52" s="11">
        <v>5.0398412673416617</v>
      </c>
      <c r="DG52" s="11">
        <v>4.4147480109288226</v>
      </c>
      <c r="DH52" s="11">
        <v>4.7644516998286379</v>
      </c>
      <c r="DI52" s="11">
        <v>5.853204250664759</v>
      </c>
      <c r="DJ52" s="11">
        <v>3.2603680773802215</v>
      </c>
      <c r="DK52" s="11">
        <v>5.4018515344278013</v>
      </c>
      <c r="DL52" s="11">
        <v>4.7927027865287029</v>
      </c>
      <c r="DM52" s="11">
        <v>5.3581713298475258</v>
      </c>
      <c r="DN52" s="11">
        <v>4.0681691213615983</v>
      </c>
      <c r="DO52" s="11">
        <v>4.2402830094228374</v>
      </c>
      <c r="DP52" s="11">
        <v>4.5771169965383232</v>
      </c>
      <c r="DQ52" s="11">
        <v>3.8742741255621032</v>
      </c>
      <c r="DR52" s="11">
        <v>4.0767634221279012</v>
      </c>
      <c r="DS52" s="11">
        <v>4.3162483709814472</v>
      </c>
      <c r="DT52" s="11">
        <v>4.3760712974082132</v>
      </c>
      <c r="DU52" s="11">
        <v>5.9958318855685073</v>
      </c>
      <c r="DV52" s="11">
        <v>6.2513998432351148</v>
      </c>
      <c r="DW52" s="11">
        <v>3.8807215823864509</v>
      </c>
      <c r="DX52" s="11">
        <v>4.8373546489791295</v>
      </c>
      <c r="DY52" s="11">
        <v>3.7013511046643495</v>
      </c>
      <c r="DZ52" s="11">
        <v>5.9791303715506992</v>
      </c>
      <c r="EA52" s="11">
        <v>3.8288379438153299</v>
      </c>
      <c r="EB52" s="11">
        <v>4.6893496350773418</v>
      </c>
      <c r="EC52" s="11">
        <v>5.0724747411889597</v>
      </c>
      <c r="ED52" s="11">
        <v>3.6891733491393435</v>
      </c>
      <c r="EE52" s="11">
        <v>3.7134889255254286</v>
      </c>
      <c r="EF52" s="11">
        <v>4.5497252664309302</v>
      </c>
      <c r="EG52" s="11">
        <v>4.871344783527439</v>
      </c>
      <c r="EH52" s="11">
        <v>5.309425580983314</v>
      </c>
      <c r="EI52" s="11">
        <v>5.7879184513951136</v>
      </c>
      <c r="EJ52" s="11">
        <v>4.5836666545463354</v>
      </c>
      <c r="EK52" s="11">
        <v>3.9038442591886264</v>
      </c>
      <c r="EL52" s="11">
        <v>4.3197222132910351</v>
      </c>
      <c r="EM52" s="11">
        <v>5.5389529696504916</v>
      </c>
      <c r="EN52" s="11">
        <v>4.5760244754590191</v>
      </c>
      <c r="EO52" s="11">
        <v>4.3324358044868942</v>
      </c>
      <c r="EP52" s="11">
        <v>3.5958309192730407</v>
      </c>
      <c r="EQ52" s="11">
        <v>4.5232731511594571</v>
      </c>
      <c r="ER52" s="11">
        <v>4.7212286536451495</v>
      </c>
      <c r="ES52" s="11">
        <v>4.3485629810317796</v>
      </c>
      <c r="ET52" s="11">
        <v>3.9012818406262313</v>
      </c>
      <c r="EU52" s="11">
        <v>4.9709154086546281</v>
      </c>
      <c r="EV52" s="11">
        <v>4.8321837713398272</v>
      </c>
      <c r="EW52" s="11">
        <v>4.3577517139001856</v>
      </c>
      <c r="EX52" s="11">
        <v>3.9924929555354254</v>
      </c>
      <c r="EY52" s="11">
        <v>4.1737273509418413</v>
      </c>
      <c r="EZ52" s="11">
        <v>4.3335897360040905</v>
      </c>
      <c r="FA52" s="11">
        <v>3.8405728739343035</v>
      </c>
    </row>
    <row r="53" spans="1:157" x14ac:dyDescent="0.7">
      <c r="A53">
        <v>6.4</v>
      </c>
      <c r="B53">
        <v>3.2</v>
      </c>
      <c r="C53">
        <v>4.5</v>
      </c>
      <c r="D53">
        <v>1.5</v>
      </c>
      <c r="E53">
        <v>2</v>
      </c>
      <c r="G53" s="9" t="s">
        <v>98</v>
      </c>
      <c r="H53" s="11">
        <v>0.61644140029689753</v>
      </c>
      <c r="I53" s="11">
        <v>0.98488578017961015</v>
      </c>
      <c r="J53" s="11">
        <v>0.95916630466254338</v>
      </c>
      <c r="K53" s="11">
        <v>0.96953597148326554</v>
      </c>
      <c r="L53" s="11">
        <v>0.58309518948452987</v>
      </c>
      <c r="M53" s="11">
        <v>0.37416573867739472</v>
      </c>
      <c r="N53" s="11">
        <v>0.81853527718724495</v>
      </c>
      <c r="O53" s="11">
        <v>0.6082762530298218</v>
      </c>
      <c r="P53" s="11">
        <v>1.2609520212918488</v>
      </c>
      <c r="Q53" s="11">
        <v>0.88317608663278435</v>
      </c>
      <c r="R53" s="11">
        <v>0.54772255750516641</v>
      </c>
      <c r="S53" s="11">
        <v>0.61644140029689742</v>
      </c>
      <c r="T53" s="11">
        <v>1.0344080432788598</v>
      </c>
      <c r="U53" s="11">
        <v>1.4177446878757822</v>
      </c>
      <c r="V53" s="11">
        <v>1.0295630140987002</v>
      </c>
      <c r="W53" s="11">
        <v>0.93808315196468661</v>
      </c>
      <c r="X53" s="11">
        <v>0.67823299831252704</v>
      </c>
      <c r="Y53" s="11">
        <v>0.59160797830996159</v>
      </c>
      <c r="Z53" s="11">
        <v>0.64031242374328534</v>
      </c>
      <c r="AA53" s="11">
        <v>0.41231056256176596</v>
      </c>
      <c r="AB53" s="11">
        <v>0.57445626465380317</v>
      </c>
      <c r="AC53" s="11">
        <v>0.41231056256176585</v>
      </c>
      <c r="AD53" s="11">
        <v>1.0677078252031309</v>
      </c>
      <c r="AE53" s="11">
        <v>0.54772255750516607</v>
      </c>
      <c r="AF53" s="11">
        <v>0.53851648071345026</v>
      </c>
      <c r="AG53" s="11">
        <v>0.88317608663278435</v>
      </c>
      <c r="AH53" s="11">
        <v>0.50990195135927818</v>
      </c>
      <c r="AI53" s="11">
        <v>0.54772255750516607</v>
      </c>
      <c r="AJ53" s="11">
        <v>0.67823299831252692</v>
      </c>
      <c r="AK53" s="11">
        <v>0.80622577482985436</v>
      </c>
      <c r="AL53" s="11">
        <v>0.84261497731763546</v>
      </c>
      <c r="AM53" s="11">
        <v>0.64031242374328512</v>
      </c>
      <c r="AN53" s="11">
        <v>0.59160797830996159</v>
      </c>
      <c r="AO53" s="11">
        <v>0.78102496759066575</v>
      </c>
      <c r="AP53" s="11">
        <v>0.88317608663278435</v>
      </c>
      <c r="AQ53" s="11">
        <v>0.94868329805051355</v>
      </c>
      <c r="AR53" s="11">
        <v>0.80622577482985502</v>
      </c>
      <c r="AS53" s="11">
        <v>0.88317608663278435</v>
      </c>
      <c r="AT53" s="11">
        <v>1.2369316876852976</v>
      </c>
      <c r="AU53" s="11">
        <v>0.59999999999999987</v>
      </c>
      <c r="AV53" s="11">
        <v>0.6855654600401041</v>
      </c>
      <c r="AW53" s="11">
        <v>1.7262676501632066</v>
      </c>
      <c r="AX53" s="11">
        <v>1.1180339887498942</v>
      </c>
      <c r="AY53" s="11">
        <v>0.47958315233127163</v>
      </c>
      <c r="AZ53" s="11"/>
      <c r="BA53" s="11">
        <v>0.99498743710661974</v>
      </c>
      <c r="BB53" s="11">
        <v>0.36055512754639879</v>
      </c>
      <c r="BC53" s="11">
        <v>0.94868329805051366</v>
      </c>
      <c r="BD53" s="11">
        <v>0.49999999999999989</v>
      </c>
      <c r="BE53" s="11">
        <v>0.74161984870956632</v>
      </c>
      <c r="BF53" s="11">
        <v>3.5791060336346563</v>
      </c>
      <c r="BG53" s="11">
        <v>3.1654383582688834</v>
      </c>
      <c r="BH53" s="11">
        <v>3.7336309405188945</v>
      </c>
      <c r="BI53" s="11">
        <v>2.7622454633866269</v>
      </c>
      <c r="BJ53" s="11">
        <v>3.3852621759621515</v>
      </c>
      <c r="BK53" s="11">
        <v>2.9883105594967874</v>
      </c>
      <c r="BL53" s="11">
        <v>3.3120990323358392</v>
      </c>
      <c r="BM53" s="11">
        <v>2.0784609690826525</v>
      </c>
      <c r="BN53" s="11">
        <v>3.3406586176980131</v>
      </c>
      <c r="BO53" s="11">
        <v>2.4939927826679851</v>
      </c>
      <c r="BP53" s="11">
        <v>2.4839484696748442</v>
      </c>
      <c r="BQ53" s="11">
        <v>2.789265136196271</v>
      </c>
      <c r="BR53" s="11">
        <v>2.8530685235374209</v>
      </c>
      <c r="BS53" s="11">
        <v>3.2634337744161441</v>
      </c>
      <c r="BT53" s="11">
        <v>2.1817424229271429</v>
      </c>
      <c r="BU53" s="11">
        <v>3.209361307176243</v>
      </c>
      <c r="BV53" s="11">
        <v>2.9765752132274437</v>
      </c>
      <c r="BW53" s="11">
        <v>2.6267851073127391</v>
      </c>
      <c r="BX53" s="11">
        <v>3.4263683398023632</v>
      </c>
      <c r="BY53" s="11">
        <v>2.535744466621193</v>
      </c>
      <c r="BZ53" s="11">
        <v>3.3719430600174731</v>
      </c>
      <c r="CA53" s="11">
        <v>2.6870057685088806</v>
      </c>
      <c r="CB53" s="11">
        <v>3.6523964735499352</v>
      </c>
      <c r="CC53" s="11">
        <v>3.2372828112477294</v>
      </c>
      <c r="CD53" s="11">
        <v>3.0116440692751199</v>
      </c>
      <c r="CE53" s="11">
        <v>3.1843366656181318</v>
      </c>
      <c r="CF53" s="11">
        <v>3.646916505762094</v>
      </c>
      <c r="CG53" s="11">
        <v>3.8078865529319543</v>
      </c>
      <c r="CH53" s="11">
        <v>3.0967725134404049</v>
      </c>
      <c r="CI53" s="11">
        <v>2.1725560982400434</v>
      </c>
      <c r="CJ53" s="11">
        <v>2.4939927826679855</v>
      </c>
      <c r="CK53" s="11">
        <v>2.3916521486202797</v>
      </c>
      <c r="CL53" s="11">
        <v>2.517935662402834</v>
      </c>
      <c r="CM53" s="11">
        <v>3.7013511046643495</v>
      </c>
      <c r="CN53" s="11">
        <v>2.9495762407505253</v>
      </c>
      <c r="CO53" s="11">
        <v>3.0282007859453444</v>
      </c>
      <c r="CP53" s="11">
        <v>3.478505426185218</v>
      </c>
      <c r="CQ53" s="11">
        <v>3.2787192621510006</v>
      </c>
      <c r="CR53" s="11">
        <v>2.5573423705088842</v>
      </c>
      <c r="CS53" s="11">
        <v>2.6589471600616661</v>
      </c>
      <c r="CT53" s="11">
        <v>2.9137604568666933</v>
      </c>
      <c r="CU53" s="11">
        <v>3.1511902513177459</v>
      </c>
      <c r="CV53" s="11">
        <v>2.6419689627245813</v>
      </c>
      <c r="CW53" s="11">
        <v>2.1400934559032696</v>
      </c>
      <c r="CX53" s="11">
        <v>2.7495454169735041</v>
      </c>
      <c r="CY53" s="11">
        <v>2.6324893162176366</v>
      </c>
      <c r="CZ53" s="11">
        <v>2.696293752542553</v>
      </c>
      <c r="DA53" s="11">
        <v>2.9308701779505695</v>
      </c>
      <c r="DB53" s="11">
        <v>1.8411952639521969</v>
      </c>
      <c r="DC53" s="11">
        <v>2.6476404589747453</v>
      </c>
      <c r="DD53" s="11">
        <v>4.7864391775097275</v>
      </c>
      <c r="DE53" s="11">
        <v>3.7669616403674722</v>
      </c>
      <c r="DF53" s="11">
        <v>4.8507731342539611</v>
      </c>
      <c r="DG53" s="11">
        <v>4.2308391602612359</v>
      </c>
      <c r="DH53" s="11">
        <v>4.5880278987817853</v>
      </c>
      <c r="DI53" s="11">
        <v>5.6453520705089772</v>
      </c>
      <c r="DJ53" s="11">
        <v>3.1906112267087634</v>
      </c>
      <c r="DK53" s="11">
        <v>5.1932648690395142</v>
      </c>
      <c r="DL53" s="11">
        <v>4.6281745861624541</v>
      </c>
      <c r="DM53" s="11">
        <v>5.1478150704934995</v>
      </c>
      <c r="DN53" s="11">
        <v>3.888444419044716</v>
      </c>
      <c r="DO53" s="11">
        <v>4.0877866871939394</v>
      </c>
      <c r="DP53" s="11">
        <v>4.4022721406110277</v>
      </c>
      <c r="DQ53" s="11">
        <v>3.7709415269929609</v>
      </c>
      <c r="DR53" s="11">
        <v>3.9661064030103881</v>
      </c>
      <c r="DS53" s="11">
        <v>4.1496987842492858</v>
      </c>
      <c r="DT53" s="11">
        <v>4.1856899072912706</v>
      </c>
      <c r="DU53" s="11">
        <v>5.7480431452799658</v>
      </c>
      <c r="DV53" s="11">
        <v>6.0671245248470056</v>
      </c>
      <c r="DW53" s="11">
        <v>3.7669616403674726</v>
      </c>
      <c r="DX53" s="11">
        <v>4.6529560496527367</v>
      </c>
      <c r="DY53" s="11">
        <v>3.5791060336346567</v>
      </c>
      <c r="DZ53" s="11">
        <v>5.7758116312774614</v>
      </c>
      <c r="EA53" s="11">
        <v>3.6891733491393435</v>
      </c>
      <c r="EB53" s="11">
        <v>4.4877611344633754</v>
      </c>
      <c r="EC53" s="11">
        <v>4.8518037882832816</v>
      </c>
      <c r="ED53" s="11">
        <v>3.5468295701936396</v>
      </c>
      <c r="EE53" s="11">
        <v>3.5496478698597702</v>
      </c>
      <c r="EF53" s="11">
        <v>4.3897608135295938</v>
      </c>
      <c r="EG53" s="11">
        <v>4.6583258795408469</v>
      </c>
      <c r="EH53" s="11">
        <v>5.1166395221864125</v>
      </c>
      <c r="EI53" s="11">
        <v>5.5362442142665644</v>
      </c>
      <c r="EJ53" s="11">
        <v>4.4294469180700204</v>
      </c>
      <c r="EK53" s="11">
        <v>3.7269290307168448</v>
      </c>
      <c r="EL53" s="11">
        <v>4.1388404173149747</v>
      </c>
      <c r="EM53" s="11">
        <v>5.3525694764290535</v>
      </c>
      <c r="EN53" s="11">
        <v>4.3920382511995495</v>
      </c>
      <c r="EO53" s="11">
        <v>4.135214625627067</v>
      </c>
      <c r="EP53" s="11">
        <v>3.4380226875342168</v>
      </c>
      <c r="EQ53" s="11">
        <v>4.3439613257946954</v>
      </c>
      <c r="ER53" s="11">
        <v>4.5541190146942796</v>
      </c>
      <c r="ES53" s="11">
        <v>4.1928510586473262</v>
      </c>
      <c r="ET53" s="11">
        <v>3.7669616403674722</v>
      </c>
      <c r="EU53" s="11">
        <v>4.7812132351527685</v>
      </c>
      <c r="EV53" s="11">
        <v>4.6540305112880391</v>
      </c>
      <c r="EW53" s="11">
        <v>4.2071367935925261</v>
      </c>
      <c r="EX53" s="11">
        <v>3.871692136521188</v>
      </c>
      <c r="EY53" s="11">
        <v>4.0062451248020263</v>
      </c>
      <c r="EZ53" s="11">
        <v>4.150903516103452</v>
      </c>
      <c r="FA53" s="11">
        <v>3.6715119501371638</v>
      </c>
    </row>
    <row r="54" spans="1:157" x14ac:dyDescent="0.7">
      <c r="A54">
        <v>6.9</v>
      </c>
      <c r="B54">
        <v>3.1</v>
      </c>
      <c r="C54">
        <v>4.9000000000000004</v>
      </c>
      <c r="D54">
        <v>1.5</v>
      </c>
      <c r="E54">
        <v>2</v>
      </c>
      <c r="G54" s="9" t="s">
        <v>99</v>
      </c>
      <c r="H54" s="11">
        <v>0.59160797830996159</v>
      </c>
      <c r="I54" s="11">
        <v>0.14142135623730986</v>
      </c>
      <c r="J54" s="11">
        <v>0.26457513110645903</v>
      </c>
      <c r="K54" s="11">
        <v>0.26457513110645925</v>
      </c>
      <c r="L54" s="11">
        <v>0.64031242374328501</v>
      </c>
      <c r="M54" s="11">
        <v>1.1269427669584646</v>
      </c>
      <c r="N54" s="11">
        <v>0.44721359549995793</v>
      </c>
      <c r="O54" s="11">
        <v>0.46904157598234292</v>
      </c>
      <c r="P54" s="11">
        <v>0.42426406871192807</v>
      </c>
      <c r="Q54" s="11">
        <v>0.2645751311064593</v>
      </c>
      <c r="R54" s="11">
        <v>0.93273790530888201</v>
      </c>
      <c r="S54" s="11">
        <v>0.45825756949558394</v>
      </c>
      <c r="T54" s="11">
        <v>0.19999999999999998</v>
      </c>
      <c r="U54" s="11">
        <v>0.61644140029689753</v>
      </c>
      <c r="V54" s="11">
        <v>1.4317821063276353</v>
      </c>
      <c r="W54" s="11">
        <v>1.6703293088490072</v>
      </c>
      <c r="X54" s="11">
        <v>1.0908712114635717</v>
      </c>
      <c r="Y54" s="11">
        <v>0.58309518948452999</v>
      </c>
      <c r="Z54" s="11">
        <v>1.2409673645990857</v>
      </c>
      <c r="AA54" s="11">
        <v>0.86023252670426242</v>
      </c>
      <c r="AB54" s="11">
        <v>0.78740078740118147</v>
      </c>
      <c r="AC54" s="11">
        <v>0.77459666924148352</v>
      </c>
      <c r="AD54" s="11">
        <v>0.75498344352707503</v>
      </c>
      <c r="AE54" s="11">
        <v>0.556776436283002</v>
      </c>
      <c r="AF54" s="11">
        <v>0.64807406984078597</v>
      </c>
      <c r="AG54" s="11">
        <v>0.30000000000000021</v>
      </c>
      <c r="AH54" s="11">
        <v>0.5</v>
      </c>
      <c r="AI54" s="11">
        <v>0.65574385243020028</v>
      </c>
      <c r="AJ54" s="11">
        <v>0.57445626465380306</v>
      </c>
      <c r="AK54" s="11">
        <v>0.31622776601683805</v>
      </c>
      <c r="AL54" s="11">
        <v>0.24494897427831797</v>
      </c>
      <c r="AM54" s="11">
        <v>0.73484692283495379</v>
      </c>
      <c r="AN54" s="11">
        <v>1.1916375287812984</v>
      </c>
      <c r="AO54" s="11">
        <v>1.3928388277184121</v>
      </c>
      <c r="AP54" s="11">
        <v>0.2645751311064593</v>
      </c>
      <c r="AQ54" s="11">
        <v>0.36055512754639907</v>
      </c>
      <c r="AR54" s="11">
        <v>0.87177978870813488</v>
      </c>
      <c r="AS54" s="11">
        <v>0.2645751311064593</v>
      </c>
      <c r="AT54" s="11">
        <v>0.42426406871192801</v>
      </c>
      <c r="AU54" s="11">
        <v>0.51961524227066302</v>
      </c>
      <c r="AV54" s="11">
        <v>0.54772255750516619</v>
      </c>
      <c r="AW54" s="11">
        <v>0.76811457478686096</v>
      </c>
      <c r="AX54" s="11">
        <v>0.46904157598234258</v>
      </c>
      <c r="AY54" s="11">
        <v>0.64807406984078619</v>
      </c>
      <c r="AZ54" s="11">
        <v>0.99498743710661974</v>
      </c>
      <c r="BA54" s="11"/>
      <c r="BB54" s="11">
        <v>0.88317608663278446</v>
      </c>
      <c r="BC54" s="11">
        <v>0.30000000000000021</v>
      </c>
      <c r="BD54" s="11">
        <v>0.87177978870813488</v>
      </c>
      <c r="BE54" s="11">
        <v>0.37416573867739406</v>
      </c>
      <c r="BF54" s="11">
        <v>4.1206795556073033</v>
      </c>
      <c r="BG54" s="11">
        <v>3.6945906403822333</v>
      </c>
      <c r="BH54" s="11">
        <v>4.2555845661906435</v>
      </c>
      <c r="BI54" s="11">
        <v>2.956349099818897</v>
      </c>
      <c r="BJ54" s="11">
        <v>3.8223029707232783</v>
      </c>
      <c r="BK54" s="11">
        <v>3.385262175962152</v>
      </c>
      <c r="BL54" s="11">
        <v>3.8626415831655936</v>
      </c>
      <c r="BM54" s="11">
        <v>2.1142374511865976</v>
      </c>
      <c r="BN54" s="11">
        <v>3.8065732621348558</v>
      </c>
      <c r="BO54" s="11">
        <v>2.7766886753829643</v>
      </c>
      <c r="BP54" s="11">
        <v>2.4372115213907883</v>
      </c>
      <c r="BQ54" s="11">
        <v>3.2388269481403298</v>
      </c>
      <c r="BR54" s="11">
        <v>3.0545048698602528</v>
      </c>
      <c r="BS54" s="11">
        <v>3.714835124201342</v>
      </c>
      <c r="BT54" s="11">
        <v>2.5475478405713994</v>
      </c>
      <c r="BU54" s="11">
        <v>3.718870796357411</v>
      </c>
      <c r="BV54" s="11">
        <v>3.4190641994557516</v>
      </c>
      <c r="BW54" s="11">
        <v>2.9782545223670858</v>
      </c>
      <c r="BX54" s="11">
        <v>3.6945906403822333</v>
      </c>
      <c r="BY54" s="11">
        <v>2.7892651361962706</v>
      </c>
      <c r="BZ54" s="11">
        <v>3.8807215823864509</v>
      </c>
      <c r="CA54" s="11">
        <v>3.0805843601498726</v>
      </c>
      <c r="CB54" s="11">
        <v>4.0236799077461427</v>
      </c>
      <c r="CC54" s="11">
        <v>3.6646964403617392</v>
      </c>
      <c r="CD54" s="11">
        <v>3.4612136599753565</v>
      </c>
      <c r="CE54" s="11">
        <v>3.66742416417845</v>
      </c>
      <c r="CF54" s="11">
        <v>4.0999999999999996</v>
      </c>
      <c r="CG54" s="11">
        <v>4.3046486500061771</v>
      </c>
      <c r="CH54" s="11">
        <v>3.5355339059327378</v>
      </c>
      <c r="CI54" s="11">
        <v>2.4228082879171438</v>
      </c>
      <c r="CJ54" s="11">
        <v>2.6925824035672519</v>
      </c>
      <c r="CK54" s="11">
        <v>2.574878637916747</v>
      </c>
      <c r="CL54" s="11">
        <v>2.8548204847240397</v>
      </c>
      <c r="CM54" s="11">
        <v>4.112177038990418</v>
      </c>
      <c r="CN54" s="11">
        <v>3.3778691508109078</v>
      </c>
      <c r="CO54" s="11">
        <v>3.591656999213594</v>
      </c>
      <c r="CP54" s="11">
        <v>3.993745109543172</v>
      </c>
      <c r="CQ54" s="11">
        <v>3.5693136595149499</v>
      </c>
      <c r="CR54" s="11">
        <v>2.9883105594967865</v>
      </c>
      <c r="CS54" s="11">
        <v>2.9154759474226504</v>
      </c>
      <c r="CT54" s="11">
        <v>3.2341923257592464</v>
      </c>
      <c r="CU54" s="11">
        <v>3.6249137920783712</v>
      </c>
      <c r="CV54" s="11">
        <v>2.9546573405388314</v>
      </c>
      <c r="CW54" s="11">
        <v>2.1517434791350016</v>
      </c>
      <c r="CX54" s="11">
        <v>3.0935416596516041</v>
      </c>
      <c r="CY54" s="11">
        <v>3.0757112998459402</v>
      </c>
      <c r="CZ54" s="11">
        <v>3.1080540535840111</v>
      </c>
      <c r="DA54" s="11">
        <v>3.3734255586866002</v>
      </c>
      <c r="DB54" s="11">
        <v>1.8814887722226781</v>
      </c>
      <c r="DC54" s="11">
        <v>3.0232432915661946</v>
      </c>
      <c r="DD54" s="11">
        <v>5.3235326616824654</v>
      </c>
      <c r="DE54" s="11">
        <v>4.1641325627314023</v>
      </c>
      <c r="DF54" s="11">
        <v>5.3646994324006636</v>
      </c>
      <c r="DG54" s="11">
        <v>4.7063786503000369</v>
      </c>
      <c r="DH54" s="11">
        <v>5.0852728540364485</v>
      </c>
      <c r="DI54" s="11">
        <v>6.1741396161732522</v>
      </c>
      <c r="DJ54" s="11">
        <v>3.4394767043839676</v>
      </c>
      <c r="DK54" s="11">
        <v>5.702630971753301</v>
      </c>
      <c r="DL54" s="11">
        <v>5.0467811523782169</v>
      </c>
      <c r="DM54" s="11">
        <v>5.7489129407219242</v>
      </c>
      <c r="DN54" s="11">
        <v>4.4170125650715546</v>
      </c>
      <c r="DO54" s="11">
        <v>4.5188494110780013</v>
      </c>
      <c r="DP54" s="11">
        <v>4.9040799340956909</v>
      </c>
      <c r="DQ54" s="11">
        <v>4.112177038990418</v>
      </c>
      <c r="DR54" s="11">
        <v>4.374928570845471</v>
      </c>
      <c r="DS54" s="11">
        <v>4.6701177715342475</v>
      </c>
      <c r="DT54" s="11">
        <v>4.6850827100489916</v>
      </c>
      <c r="DU54" s="11">
        <v>6.3835726674018529</v>
      </c>
      <c r="DV54" s="11">
        <v>6.5436992595931542</v>
      </c>
      <c r="DW54" s="11">
        <v>4.0595566260368878</v>
      </c>
      <c r="DX54" s="11">
        <v>5.1903757089443925</v>
      </c>
      <c r="DY54" s="11">
        <v>3.9774363602702687</v>
      </c>
      <c r="DZ54" s="11">
        <v>6.2793311745758409</v>
      </c>
      <c r="EA54" s="11">
        <v>4.1036569057366385</v>
      </c>
      <c r="EB54" s="11">
        <v>5.0428166732491881</v>
      </c>
      <c r="EC54" s="11">
        <v>5.404627646748664</v>
      </c>
      <c r="ED54" s="11">
        <v>3.9761790704142088</v>
      </c>
      <c r="EE54" s="11">
        <v>4.0236799077461427</v>
      </c>
      <c r="EF54" s="11">
        <v>4.8456165758342866</v>
      </c>
      <c r="EG54" s="11">
        <v>5.1778373863998475</v>
      </c>
      <c r="EH54" s="11">
        <v>5.6080299571239802</v>
      </c>
      <c r="EI54" s="11">
        <v>6.1757590626578045</v>
      </c>
      <c r="EJ54" s="11">
        <v>4.8836461788299115</v>
      </c>
      <c r="EK54" s="11">
        <v>4.1737273509418413</v>
      </c>
      <c r="EL54" s="11">
        <v>4.5497252664309293</v>
      </c>
      <c r="EM54" s="11">
        <v>5.873670062235365</v>
      </c>
      <c r="EN54" s="11">
        <v>4.9457052075512946</v>
      </c>
      <c r="EO54" s="11">
        <v>4.6508063816933944</v>
      </c>
      <c r="EP54" s="11">
        <v>3.905124837953327</v>
      </c>
      <c r="EQ54" s="11">
        <v>4.8641546028061242</v>
      </c>
      <c r="ER54" s="11">
        <v>5.0665570163573603</v>
      </c>
      <c r="ES54" s="11">
        <v>4.702127178203499</v>
      </c>
      <c r="ET54" s="11">
        <v>4.1641325627314023</v>
      </c>
      <c r="EU54" s="11">
        <v>5.3188344587888805</v>
      </c>
      <c r="EV54" s="11">
        <v>5.1990383726223834</v>
      </c>
      <c r="EW54" s="11">
        <v>4.6957427527495588</v>
      </c>
      <c r="EX54" s="11">
        <v>4.2449970553582252</v>
      </c>
      <c r="EY54" s="11">
        <v>4.4966654311834233</v>
      </c>
      <c r="EZ54" s="11">
        <v>4.703190406521939</v>
      </c>
      <c r="FA54" s="11">
        <v>4.141255848169731</v>
      </c>
    </row>
    <row r="55" spans="1:157" x14ac:dyDescent="0.7">
      <c r="A55">
        <v>5.5</v>
      </c>
      <c r="B55">
        <v>2.2999999999999998</v>
      </c>
      <c r="C55">
        <v>4</v>
      </c>
      <c r="D55">
        <v>1.3</v>
      </c>
      <c r="E55">
        <v>2</v>
      </c>
      <c r="G55" s="9" t="s">
        <v>100</v>
      </c>
      <c r="H55" s="11">
        <v>0.3605551275463989</v>
      </c>
      <c r="I55" s="11">
        <v>0.84852813742385669</v>
      </c>
      <c r="J55" s="11">
        <v>0.78102496759066498</v>
      </c>
      <c r="K55" s="11">
        <v>0.86602540378443837</v>
      </c>
      <c r="L55" s="11">
        <v>0.29999999999999982</v>
      </c>
      <c r="M55" s="11">
        <v>0.38729833462074226</v>
      </c>
      <c r="N55" s="11">
        <v>0.67823299831252681</v>
      </c>
      <c r="O55" s="11">
        <v>0.42426406871192834</v>
      </c>
      <c r="P55" s="11">
        <v>1.1575836902790222</v>
      </c>
      <c r="Q55" s="11">
        <v>0.74161984870956588</v>
      </c>
      <c r="R55" s="11">
        <v>0.33166247903554053</v>
      </c>
      <c r="S55" s="11">
        <v>0.49999999999999983</v>
      </c>
      <c r="T55" s="11">
        <v>0.88317608663278446</v>
      </c>
      <c r="U55" s="11">
        <v>1.2409673645990853</v>
      </c>
      <c r="V55" s="11">
        <v>0.83066238629180777</v>
      </c>
      <c r="W55" s="11">
        <v>0.87749643873921301</v>
      </c>
      <c r="X55" s="11">
        <v>0.47958315233127247</v>
      </c>
      <c r="Y55" s="11">
        <v>0.37416573867739406</v>
      </c>
      <c r="Z55" s="11">
        <v>0.61644140029689809</v>
      </c>
      <c r="AA55" s="11">
        <v>0.14142135623730953</v>
      </c>
      <c r="AB55" s="11">
        <v>0.50990195135927874</v>
      </c>
      <c r="AC55" s="11">
        <v>0.24494897427831772</v>
      </c>
      <c r="AD55" s="11">
        <v>0.80622577482985502</v>
      </c>
      <c r="AE55" s="11">
        <v>0.59160797830996159</v>
      </c>
      <c r="AF55" s="11">
        <v>0.58309518948452987</v>
      </c>
      <c r="AG55" s="11">
        <v>0.80622577482985469</v>
      </c>
      <c r="AH55" s="11">
        <v>0.45825756949558383</v>
      </c>
      <c r="AI55" s="11">
        <v>0.33166247903554003</v>
      </c>
      <c r="AJ55" s="11">
        <v>0.45825756949558411</v>
      </c>
      <c r="AK55" s="11">
        <v>0.72111025509279725</v>
      </c>
      <c r="AL55" s="11">
        <v>0.76157731058639055</v>
      </c>
      <c r="AM55" s="11">
        <v>0.54772255750516641</v>
      </c>
      <c r="AN55" s="11">
        <v>0.34641016151377552</v>
      </c>
      <c r="AO55" s="11">
        <v>0.60000000000000053</v>
      </c>
      <c r="AP55" s="11">
        <v>0.74161984870956588</v>
      </c>
      <c r="AQ55" s="11">
        <v>0.72801098892805161</v>
      </c>
      <c r="AR55" s="11">
        <v>0.58309518948453021</v>
      </c>
      <c r="AS55" s="11">
        <v>0.74161984870956588</v>
      </c>
      <c r="AT55" s="11">
        <v>1.1045361017187254</v>
      </c>
      <c r="AU55" s="11">
        <v>0.41231056256176596</v>
      </c>
      <c r="AV55" s="11">
        <v>0.44721359549995776</v>
      </c>
      <c r="AW55" s="11">
        <v>1.6462077633154326</v>
      </c>
      <c r="AX55" s="11">
        <v>0.96953597148326509</v>
      </c>
      <c r="AY55" s="11">
        <v>0.50990195135927829</v>
      </c>
      <c r="AZ55" s="11">
        <v>0.36055512754639879</v>
      </c>
      <c r="BA55" s="11">
        <v>0.88317608663278446</v>
      </c>
      <c r="BB55" s="11"/>
      <c r="BC55" s="11">
        <v>0.8062257748298548</v>
      </c>
      <c r="BD55" s="11">
        <v>0.24494897427831785</v>
      </c>
      <c r="BE55" s="11">
        <v>0.54772255750516619</v>
      </c>
      <c r="BF55" s="11">
        <v>3.8755644750152203</v>
      </c>
      <c r="BG55" s="11">
        <v>3.4856850115866753</v>
      </c>
      <c r="BH55" s="11">
        <v>4.038564101261735</v>
      </c>
      <c r="BI55" s="11">
        <v>3.062678566222711</v>
      </c>
      <c r="BJ55" s="11">
        <v>3.6945906403822328</v>
      </c>
      <c r="BK55" s="11">
        <v>3.3136083051561784</v>
      </c>
      <c r="BL55" s="11">
        <v>3.6414282912066249</v>
      </c>
      <c r="BM55" s="11">
        <v>2.351595203260969</v>
      </c>
      <c r="BN55" s="11">
        <v>3.6428011200173969</v>
      </c>
      <c r="BO55" s="11">
        <v>2.8195744359743364</v>
      </c>
      <c r="BP55" s="11">
        <v>2.7386127875258306</v>
      </c>
      <c r="BQ55" s="11">
        <v>3.1192947920964444</v>
      </c>
      <c r="BR55" s="11">
        <v>3.1256999216175565</v>
      </c>
      <c r="BS55" s="11">
        <v>3.5860842154082215</v>
      </c>
      <c r="BT55" s="11">
        <v>2.5039968051097827</v>
      </c>
      <c r="BU55" s="11">
        <v>3.5114099732158879</v>
      </c>
      <c r="BV55" s="11">
        <v>3.3151168908501552</v>
      </c>
      <c r="BW55" s="11">
        <v>2.9308701779505686</v>
      </c>
      <c r="BX55" s="11">
        <v>3.7242448899072143</v>
      </c>
      <c r="BY55" s="11">
        <v>2.8354893757515649</v>
      </c>
      <c r="BZ55" s="11">
        <v>3.714835124201342</v>
      </c>
      <c r="CA55" s="11">
        <v>2.9949958263743874</v>
      </c>
      <c r="CB55" s="11">
        <v>3.963584236521283</v>
      </c>
      <c r="CC55" s="11">
        <v>3.5510561809129411</v>
      </c>
      <c r="CD55" s="11">
        <v>3.3166247903553998</v>
      </c>
      <c r="CE55" s="11">
        <v>3.4885527085024814</v>
      </c>
      <c r="CF55" s="11">
        <v>3.9458839313897713</v>
      </c>
      <c r="CG55" s="11">
        <v>4.1243181254602561</v>
      </c>
      <c r="CH55" s="11">
        <v>3.4234485537247381</v>
      </c>
      <c r="CI55" s="11">
        <v>2.459674775249769</v>
      </c>
      <c r="CJ55" s="11">
        <v>2.7874719729532709</v>
      </c>
      <c r="CK55" s="11">
        <v>2.6776855677991769</v>
      </c>
      <c r="CL55" s="11">
        <v>2.8266588050205135</v>
      </c>
      <c r="CM55" s="11">
        <v>4.0286474156967369</v>
      </c>
      <c r="CN55" s="11">
        <v>3.2908965343808667</v>
      </c>
      <c r="CO55" s="11">
        <v>3.3674916480965473</v>
      </c>
      <c r="CP55" s="11">
        <v>3.7881393849751626</v>
      </c>
      <c r="CQ55" s="11">
        <v>3.5693136595149495</v>
      </c>
      <c r="CR55" s="11">
        <v>2.8896366553599777</v>
      </c>
      <c r="CS55" s="11">
        <v>2.9698484809834995</v>
      </c>
      <c r="CT55" s="11">
        <v>3.2310988842807027</v>
      </c>
      <c r="CU55" s="11">
        <v>3.475629439396553</v>
      </c>
      <c r="CV55" s="11">
        <v>2.947880594596735</v>
      </c>
      <c r="CW55" s="11">
        <v>2.4062418831031929</v>
      </c>
      <c r="CX55" s="11">
        <v>3.0708305065568178</v>
      </c>
      <c r="CY55" s="11">
        <v>2.9597297173897488</v>
      </c>
      <c r="CZ55" s="11">
        <v>3.0232432915661951</v>
      </c>
      <c r="DA55" s="11">
        <v>3.2434549480453709</v>
      </c>
      <c r="DB55" s="11">
        <v>2.1118712081942874</v>
      </c>
      <c r="DC55" s="11">
        <v>2.9698484809834995</v>
      </c>
      <c r="DD55" s="11">
        <v>5.1322509681425368</v>
      </c>
      <c r="DE55" s="11">
        <v>4.1036569057366377</v>
      </c>
      <c r="DF55" s="11">
        <v>5.171073389539159</v>
      </c>
      <c r="DG55" s="11">
        <v>4.5617978911828168</v>
      </c>
      <c r="DH55" s="11">
        <v>4.9234134500364677</v>
      </c>
      <c r="DI55" s="11">
        <v>5.9581876439064922</v>
      </c>
      <c r="DJ55" s="11">
        <v>3.5199431813596083</v>
      </c>
      <c r="DK55" s="11">
        <v>5.5045435778091534</v>
      </c>
      <c r="DL55" s="11">
        <v>4.9446941260304458</v>
      </c>
      <c r="DM55" s="11">
        <v>5.4763126280372276</v>
      </c>
      <c r="DN55" s="11">
        <v>4.2201895692018381</v>
      </c>
      <c r="DO55" s="11">
        <v>4.4136152981427825</v>
      </c>
      <c r="DP55" s="11">
        <v>4.7275786614291251</v>
      </c>
      <c r="DQ55" s="11">
        <v>4.1048751503547587</v>
      </c>
      <c r="DR55" s="11">
        <v>4.3104524124504602</v>
      </c>
      <c r="DS55" s="11">
        <v>4.4888751374926876</v>
      </c>
      <c r="DT55" s="11">
        <v>4.5133136385587029</v>
      </c>
      <c r="DU55" s="11">
        <v>6.0638271743182131</v>
      </c>
      <c r="DV55" s="11">
        <v>6.3796551630946325</v>
      </c>
      <c r="DW55" s="11">
        <v>4.0767634221279012</v>
      </c>
      <c r="DX55" s="11">
        <v>4.9819674828324603</v>
      </c>
      <c r="DY55" s="11">
        <v>3.9217343102255158</v>
      </c>
      <c r="DZ55" s="11">
        <v>6.0835844697020525</v>
      </c>
      <c r="EA55" s="11">
        <v>4.0124805295477763</v>
      </c>
      <c r="EB55" s="11">
        <v>4.8197510309143565</v>
      </c>
      <c r="EC55" s="11">
        <v>5.1662365412357962</v>
      </c>
      <c r="ED55" s="11">
        <v>3.8742741255621032</v>
      </c>
      <c r="EE55" s="11">
        <v>3.8845849199110067</v>
      </c>
      <c r="EF55" s="11">
        <v>4.7222875812470377</v>
      </c>
      <c r="EG55" s="11">
        <v>4.9648766349225628</v>
      </c>
      <c r="EH55" s="11">
        <v>5.4249423960075376</v>
      </c>
      <c r="EI55" s="11">
        <v>5.8412327466040947</v>
      </c>
      <c r="EJ55" s="11">
        <v>4.7634021455258218</v>
      </c>
      <c r="EK55" s="11">
        <v>4.0472212689696123</v>
      </c>
      <c r="EL55" s="11">
        <v>4.4586993619215907</v>
      </c>
      <c r="EM55" s="11">
        <v>5.6621550667568261</v>
      </c>
      <c r="EN55" s="11">
        <v>4.737087712930804</v>
      </c>
      <c r="EO55" s="11">
        <v>4.466542286825459</v>
      </c>
      <c r="EP55" s="11">
        <v>3.7749172176353745</v>
      </c>
      <c r="EQ55" s="11">
        <v>4.6669047558312142</v>
      </c>
      <c r="ER55" s="11">
        <v>4.8877397639399742</v>
      </c>
      <c r="ES55" s="11">
        <v>4.5155287619502547</v>
      </c>
      <c r="ET55" s="11">
        <v>4.1036569057366377</v>
      </c>
      <c r="EU55" s="11">
        <v>5.113707070218239</v>
      </c>
      <c r="EV55" s="11">
        <v>4.9909918853871122</v>
      </c>
      <c r="EW55" s="11">
        <v>4.5354161881794264</v>
      </c>
      <c r="EX55" s="11">
        <v>4.1928510586473253</v>
      </c>
      <c r="EY55" s="11">
        <v>4.3358966777357608</v>
      </c>
      <c r="EZ55" s="11">
        <v>4.4966654311834233</v>
      </c>
      <c r="FA55" s="11">
        <v>4.0112342240263157</v>
      </c>
    </row>
    <row r="56" spans="1:157" x14ac:dyDescent="0.7">
      <c r="A56">
        <v>6.5</v>
      </c>
      <c r="B56">
        <v>2.8</v>
      </c>
      <c r="C56">
        <v>4.5999999999999996</v>
      </c>
      <c r="D56">
        <v>1.5</v>
      </c>
      <c r="E56">
        <v>2</v>
      </c>
      <c r="G56" s="9" t="s">
        <v>101</v>
      </c>
      <c r="H56" s="11">
        <v>0.58309518948452999</v>
      </c>
      <c r="I56" s="11">
        <v>0.36055512754639962</v>
      </c>
      <c r="J56" s="11">
        <v>0.14142135623730978</v>
      </c>
      <c r="K56" s="11">
        <v>0.14142135623730964</v>
      </c>
      <c r="L56" s="11">
        <v>0.56568542494923812</v>
      </c>
      <c r="M56" s="11">
        <v>1.1224972160321829</v>
      </c>
      <c r="N56" s="11">
        <v>0.22360679774997871</v>
      </c>
      <c r="O56" s="11">
        <v>0.45825756949558422</v>
      </c>
      <c r="P56" s="11">
        <v>0.36055512754639879</v>
      </c>
      <c r="Q56" s="11">
        <v>0.34641016151377613</v>
      </c>
      <c r="R56" s="11">
        <v>0.94868329805051443</v>
      </c>
      <c r="S56" s="11">
        <v>0.34641016151377552</v>
      </c>
      <c r="T56" s="11">
        <v>0.30000000000000021</v>
      </c>
      <c r="U56" s="11">
        <v>0.4795831523312718</v>
      </c>
      <c r="V56" s="11">
        <v>1.4560219778561037</v>
      </c>
      <c r="W56" s="11">
        <v>1.6431676725154989</v>
      </c>
      <c r="X56" s="11">
        <v>1.0862780491200219</v>
      </c>
      <c r="Y56" s="11">
        <v>0.59160797830996159</v>
      </c>
      <c r="Z56" s="11">
        <v>1.2922847983320089</v>
      </c>
      <c r="AA56" s="11">
        <v>0.79372539331937697</v>
      </c>
      <c r="AB56" s="11">
        <v>0.8774964387392129</v>
      </c>
      <c r="AC56" s="11">
        <v>0.74161984870956632</v>
      </c>
      <c r="AD56" s="11">
        <v>0.5656854249492379</v>
      </c>
      <c r="AE56" s="11">
        <v>0.66332495807107994</v>
      </c>
      <c r="AF56" s="11">
        <v>0.57445626465380284</v>
      </c>
      <c r="AG56" s="11">
        <v>0.48989794855663604</v>
      </c>
      <c r="AH56" s="11">
        <v>0.52915026221291839</v>
      </c>
      <c r="AI56" s="11">
        <v>0.67823299831252726</v>
      </c>
      <c r="AJ56" s="11">
        <v>0.63245553203367633</v>
      </c>
      <c r="AK56" s="11">
        <v>0.22360679774997935</v>
      </c>
      <c r="AL56" s="11">
        <v>0.30000000000000027</v>
      </c>
      <c r="AM56" s="11">
        <v>0.85440037453175377</v>
      </c>
      <c r="AN56" s="11">
        <v>1.0908712114635712</v>
      </c>
      <c r="AO56" s="11">
        <v>1.3453624047073711</v>
      </c>
      <c r="AP56" s="11">
        <v>0.34641016151377613</v>
      </c>
      <c r="AQ56" s="11">
        <v>0.44721359549995821</v>
      </c>
      <c r="AR56" s="11">
        <v>0.95393920141694588</v>
      </c>
      <c r="AS56" s="11">
        <v>0.34641016151377613</v>
      </c>
      <c r="AT56" s="11">
        <v>0.2999999999999996</v>
      </c>
      <c r="AU56" s="11">
        <v>0.54772255750516607</v>
      </c>
      <c r="AV56" s="11">
        <v>0.51961524227066336</v>
      </c>
      <c r="AW56" s="11">
        <v>0.91651513899116832</v>
      </c>
      <c r="AX56" s="11">
        <v>0.22360679774997827</v>
      </c>
      <c r="AY56" s="11">
        <v>0.67082039324993703</v>
      </c>
      <c r="AZ56" s="11">
        <v>0.94868329805051366</v>
      </c>
      <c r="BA56" s="11">
        <v>0.30000000000000021</v>
      </c>
      <c r="BB56" s="11">
        <v>0.8062257748298548</v>
      </c>
      <c r="BC56" s="11"/>
      <c r="BD56" s="11">
        <v>0.86602540378443882</v>
      </c>
      <c r="BE56" s="11">
        <v>0.41231056256176629</v>
      </c>
      <c r="BF56" s="11">
        <v>4.2532340636273487</v>
      </c>
      <c r="BG56" s="11">
        <v>3.8131351929875241</v>
      </c>
      <c r="BH56" s="11">
        <v>4.386342439892263</v>
      </c>
      <c r="BI56" s="11">
        <v>3.0967725134404049</v>
      </c>
      <c r="BJ56" s="11">
        <v>3.9623225512317899</v>
      </c>
      <c r="BK56" s="11">
        <v>3.4914180500192185</v>
      </c>
      <c r="BL56" s="11">
        <v>3.9686269665968865</v>
      </c>
      <c r="BM56" s="11">
        <v>2.23159136044214</v>
      </c>
      <c r="BN56" s="11">
        <v>3.9420806688854046</v>
      </c>
      <c r="BO56" s="11">
        <v>2.8809720581775866</v>
      </c>
      <c r="BP56" s="11">
        <v>2.5787593916455256</v>
      </c>
      <c r="BQ56" s="11">
        <v>3.3555923471125038</v>
      </c>
      <c r="BR56" s="11">
        <v>3.2186953878862168</v>
      </c>
      <c r="BS56" s="11">
        <v>3.8301436004411116</v>
      </c>
      <c r="BT56" s="11">
        <v>2.6720778431774774</v>
      </c>
      <c r="BU56" s="11">
        <v>3.8548670534792771</v>
      </c>
      <c r="BV56" s="11">
        <v>3.5128336140500593</v>
      </c>
      <c r="BW56" s="11">
        <v>3.1016124838541645</v>
      </c>
      <c r="BX56" s="11">
        <v>3.8548670534792771</v>
      </c>
      <c r="BY56" s="11">
        <v>2.9240383034426891</v>
      </c>
      <c r="BZ56" s="11">
        <v>3.9761790704142088</v>
      </c>
      <c r="CA56" s="11">
        <v>3.2218007387174028</v>
      </c>
      <c r="CB56" s="11">
        <v>4.1617304093369629</v>
      </c>
      <c r="CC56" s="11">
        <v>3.7815340802378077</v>
      </c>
      <c r="CD56" s="11">
        <v>3.5986108430893169</v>
      </c>
      <c r="CE56" s="11">
        <v>3.8052595180880897</v>
      </c>
      <c r="CF56" s="11">
        <v>4.2426406871192848</v>
      </c>
      <c r="CG56" s="11">
        <v>4.4339598554790731</v>
      </c>
      <c r="CH56" s="11">
        <v>3.6537651812890224</v>
      </c>
      <c r="CI56" s="11">
        <v>2.5729360660537215</v>
      </c>
      <c r="CJ56" s="11">
        <v>2.8319604517012595</v>
      </c>
      <c r="CK56" s="11">
        <v>2.7166155414412256</v>
      </c>
      <c r="CL56" s="11">
        <v>2.9899832775452109</v>
      </c>
      <c r="CM56" s="11">
        <v>4.2261093218230874</v>
      </c>
      <c r="CN56" s="11">
        <v>3.4612136599753565</v>
      </c>
      <c r="CO56" s="11">
        <v>3.683748091278773</v>
      </c>
      <c r="CP56" s="11">
        <v>4.1231056256176606</v>
      </c>
      <c r="CQ56" s="11">
        <v>3.7296112397943042</v>
      </c>
      <c r="CR56" s="11">
        <v>3.0886890422961</v>
      </c>
      <c r="CS56" s="11">
        <v>3.0446674695276665</v>
      </c>
      <c r="CT56" s="11">
        <v>3.3421549934136814</v>
      </c>
      <c r="CU56" s="11">
        <v>3.737646318206151</v>
      </c>
      <c r="CV56" s="11">
        <v>3.0919249667480613</v>
      </c>
      <c r="CW56" s="11">
        <v>2.2847319317591728</v>
      </c>
      <c r="CX56" s="11">
        <v>3.209361307176243</v>
      </c>
      <c r="CY56" s="11">
        <v>3.1764760348537187</v>
      </c>
      <c r="CZ56" s="11">
        <v>3.217141588429083</v>
      </c>
      <c r="DA56" s="11">
        <v>3.5028559776273993</v>
      </c>
      <c r="DB56" s="11">
        <v>2.0273134932713295</v>
      </c>
      <c r="DC56" s="11">
        <v>3.1416556144810017</v>
      </c>
      <c r="DD56" s="11">
        <v>5.417564028232615</v>
      </c>
      <c r="DE56" s="11">
        <v>4.2743420546325019</v>
      </c>
      <c r="DF56" s="11">
        <v>5.4909015653169382</v>
      </c>
      <c r="DG56" s="11">
        <v>4.8145612468842884</v>
      </c>
      <c r="DH56" s="11">
        <v>5.1971145840745141</v>
      </c>
      <c r="DI56" s="11">
        <v>6.2999999999999989</v>
      </c>
      <c r="DJ56" s="11">
        <v>3.5270384177096799</v>
      </c>
      <c r="DK56" s="11">
        <v>5.8266628527828868</v>
      </c>
      <c r="DL56" s="11">
        <v>5.1788029504896214</v>
      </c>
      <c r="DM56" s="11">
        <v>5.8566201857385289</v>
      </c>
      <c r="DN56" s="11">
        <v>4.5321076774498641</v>
      </c>
      <c r="DO56" s="11">
        <v>4.6465040621955778</v>
      </c>
      <c r="DP56" s="11">
        <v>5.0299105359837162</v>
      </c>
      <c r="DQ56" s="11">
        <v>4.2308391602612359</v>
      </c>
      <c r="DR56" s="11">
        <v>4.4866468548349108</v>
      </c>
      <c r="DS56" s="11">
        <v>4.7812132351527685</v>
      </c>
      <c r="DT56" s="11">
        <v>4.7979162143580627</v>
      </c>
      <c r="DU56" s="11">
        <v>6.4853681468363851</v>
      </c>
      <c r="DV56" s="11">
        <v>6.680568838055633</v>
      </c>
      <c r="DW56" s="11">
        <v>4.1964270516714572</v>
      </c>
      <c r="DX56" s="11">
        <v>5.309425580983314</v>
      </c>
      <c r="DY56" s="11">
        <v>4.0804411526206339</v>
      </c>
      <c r="DZ56" s="11">
        <v>6.4109281699298437</v>
      </c>
      <c r="EA56" s="11">
        <v>4.2367440328629726</v>
      </c>
      <c r="EB56" s="11">
        <v>5.149757275833494</v>
      </c>
      <c r="EC56" s="11">
        <v>5.5208694967369043</v>
      </c>
      <c r="ED56" s="11">
        <v>4.1036569057366385</v>
      </c>
      <c r="EE56" s="11">
        <v>4.135214625627067</v>
      </c>
      <c r="EF56" s="11">
        <v>4.9648766349225628</v>
      </c>
      <c r="EG56" s="11">
        <v>5.3028294334251411</v>
      </c>
      <c r="EH56" s="11">
        <v>5.7428216061444912</v>
      </c>
      <c r="EI56" s="11">
        <v>6.2841069373459906</v>
      </c>
      <c r="EJ56" s="11">
        <v>5.0039984012787206</v>
      </c>
      <c r="EK56" s="11">
        <v>4.2930175867331357</v>
      </c>
      <c r="EL56" s="11">
        <v>4.6572524088780067</v>
      </c>
      <c r="EM56" s="11">
        <v>6.0124870062229645</v>
      </c>
      <c r="EN56" s="11">
        <v>5.0408332644514235</v>
      </c>
      <c r="EO56" s="11">
        <v>4.7560487802376468</v>
      </c>
      <c r="EP56" s="11">
        <v>4.0149719799769468</v>
      </c>
      <c r="EQ56" s="11">
        <v>4.9909918853871122</v>
      </c>
      <c r="ER56" s="11">
        <v>5.1865209919559758</v>
      </c>
      <c r="ES56" s="11">
        <v>4.8373546489791295</v>
      </c>
      <c r="ET56" s="11">
        <v>4.2743420546325019</v>
      </c>
      <c r="EU56" s="11">
        <v>5.4313902456001077</v>
      </c>
      <c r="EV56" s="11">
        <v>5.3103672189407023</v>
      </c>
      <c r="EW56" s="11">
        <v>4.8270073544588685</v>
      </c>
      <c r="EX56" s="11">
        <v>4.3852023898561399</v>
      </c>
      <c r="EY56" s="11">
        <v>4.6184412955021967</v>
      </c>
      <c r="EZ56" s="11">
        <v>4.7968739820845823</v>
      </c>
      <c r="FA56" s="11">
        <v>4.2402830094228383</v>
      </c>
    </row>
    <row r="57" spans="1:157" x14ac:dyDescent="0.7">
      <c r="A57">
        <v>5.7</v>
      </c>
      <c r="B57">
        <v>2.8</v>
      </c>
      <c r="C57">
        <v>4.5</v>
      </c>
      <c r="D57">
        <v>1.3</v>
      </c>
      <c r="E57">
        <v>2</v>
      </c>
      <c r="G57" s="9" t="s">
        <v>102</v>
      </c>
      <c r="H57" s="11">
        <v>0.30000000000000027</v>
      </c>
      <c r="I57" s="11">
        <v>0.81240384046359604</v>
      </c>
      <c r="J57" s="11">
        <v>0.8062257748298548</v>
      </c>
      <c r="K57" s="11">
        <v>0.92195444572928886</v>
      </c>
      <c r="L57" s="11">
        <v>0.33166247903553991</v>
      </c>
      <c r="M57" s="11">
        <v>0.36055512754639896</v>
      </c>
      <c r="N57" s="11">
        <v>0.77459666924148363</v>
      </c>
      <c r="O57" s="11">
        <v>0.42426406871192857</v>
      </c>
      <c r="P57" s="11">
        <v>1.2083045973594571</v>
      </c>
      <c r="Q57" s="11">
        <v>0.72801098892805161</v>
      </c>
      <c r="R57" s="11">
        <v>0.10000000000000053</v>
      </c>
      <c r="S57" s="11">
        <v>0.59160797830996181</v>
      </c>
      <c r="T57" s="11">
        <v>0.87177978870813488</v>
      </c>
      <c r="U57" s="11">
        <v>1.2884098726725126</v>
      </c>
      <c r="V57" s="11">
        <v>0.65574385243020006</v>
      </c>
      <c r="W57" s="11">
        <v>0.83066238629180789</v>
      </c>
      <c r="X57" s="11">
        <v>0.36055512754639896</v>
      </c>
      <c r="Y57" s="11">
        <v>0.31622776601683816</v>
      </c>
      <c r="Z57" s="11">
        <v>0.46904157598234314</v>
      </c>
      <c r="AA57" s="11">
        <v>0.2449489742783178</v>
      </c>
      <c r="AB57" s="11">
        <v>0.37416573867739444</v>
      </c>
      <c r="AC57" s="11">
        <v>0.28284271247461912</v>
      </c>
      <c r="AD57" s="11">
        <v>0.86602540378443882</v>
      </c>
      <c r="AE57" s="11">
        <v>0.57445626465380317</v>
      </c>
      <c r="AF57" s="11">
        <v>0.70710678118654757</v>
      </c>
      <c r="AG57" s="11">
        <v>0.76811457478686096</v>
      </c>
      <c r="AH57" s="11">
        <v>0.47958315233127202</v>
      </c>
      <c r="AI57" s="11">
        <v>0.22360679774997896</v>
      </c>
      <c r="AJ57" s="11">
        <v>0.33166247903554014</v>
      </c>
      <c r="AK57" s="11">
        <v>0.78740078740118091</v>
      </c>
      <c r="AL57" s="11">
        <v>0.78740078740118113</v>
      </c>
      <c r="AM57" s="11">
        <v>0.37416573867739455</v>
      </c>
      <c r="AN57" s="11">
        <v>0.42426406871192796</v>
      </c>
      <c r="AO57" s="11">
        <v>0.54772255750516619</v>
      </c>
      <c r="AP57" s="11">
        <v>0.72801098892805161</v>
      </c>
      <c r="AQ57" s="11">
        <v>0.65574385243020006</v>
      </c>
      <c r="AR57" s="11">
        <v>0.34641016151377563</v>
      </c>
      <c r="AS57" s="11">
        <v>0.72801098892805161</v>
      </c>
      <c r="AT57" s="11">
        <v>1.1575836902790222</v>
      </c>
      <c r="AU57" s="11">
        <v>0.36055512754639923</v>
      </c>
      <c r="AV57" s="11">
        <v>0.42426406871192845</v>
      </c>
      <c r="AW57" s="11">
        <v>1.6278820596099708</v>
      </c>
      <c r="AX57" s="11">
        <v>1.0488088481701512</v>
      </c>
      <c r="AY57" s="11">
        <v>0.54772255750516607</v>
      </c>
      <c r="AZ57" s="11">
        <v>0.49999999999999989</v>
      </c>
      <c r="BA57" s="11">
        <v>0.87177978870813488</v>
      </c>
      <c r="BB57" s="11">
        <v>0.24494897427831785</v>
      </c>
      <c r="BC57" s="11">
        <v>0.86602540378443882</v>
      </c>
      <c r="BD57" s="11"/>
      <c r="BE57" s="11">
        <v>0.50990195135927863</v>
      </c>
      <c r="BF57" s="11">
        <v>3.8496753109840318</v>
      </c>
      <c r="BG57" s="11">
        <v>3.4856850115866753</v>
      </c>
      <c r="BH57" s="11">
        <v>4.0211938525766211</v>
      </c>
      <c r="BI57" s="11">
        <v>3.0757112998459402</v>
      </c>
      <c r="BJ57" s="11">
        <v>3.6810324638611922</v>
      </c>
      <c r="BK57" s="11">
        <v>3.3436506994600976</v>
      </c>
      <c r="BL57" s="11">
        <v>3.6551333764994136</v>
      </c>
      <c r="BM57" s="11">
        <v>2.3937418407171647</v>
      </c>
      <c r="BN57" s="11">
        <v>3.6262928728937487</v>
      </c>
      <c r="BO57" s="11">
        <v>2.8653097563788803</v>
      </c>
      <c r="BP57" s="11">
        <v>2.7604347483684526</v>
      </c>
      <c r="BQ57" s="11">
        <v>3.1352830813181769</v>
      </c>
      <c r="BR57" s="11">
        <v>3.1032241298365801</v>
      </c>
      <c r="BS57" s="11">
        <v>3.6000000000000005</v>
      </c>
      <c r="BT57" s="11">
        <v>2.5199206336708304</v>
      </c>
      <c r="BU57" s="11">
        <v>3.4885527085024819</v>
      </c>
      <c r="BV57" s="11">
        <v>3.3570820663189038</v>
      </c>
      <c r="BW57" s="11">
        <v>2.9410882339705484</v>
      </c>
      <c r="BX57" s="11">
        <v>3.7080992435478315</v>
      </c>
      <c r="BY57" s="11">
        <v>2.8460498941515415</v>
      </c>
      <c r="BZ57" s="11">
        <v>3.7496666518505348</v>
      </c>
      <c r="CA57" s="11">
        <v>2.98496231131986</v>
      </c>
      <c r="CB57" s="11">
        <v>3.9610604640676721</v>
      </c>
      <c r="CC57" s="11">
        <v>3.5623026261113755</v>
      </c>
      <c r="CD57" s="11">
        <v>3.301514803843836</v>
      </c>
      <c r="CE57" s="11">
        <v>3.4684290392049251</v>
      </c>
      <c r="CF57" s="11">
        <v>3.9230090491866059</v>
      </c>
      <c r="CG57" s="11">
        <v>4.1170377700477809</v>
      </c>
      <c r="CH57" s="11">
        <v>3.4380226875342168</v>
      </c>
      <c r="CI57" s="11">
        <v>2.4515301344262528</v>
      </c>
      <c r="CJ57" s="11">
        <v>2.7982137159266447</v>
      </c>
      <c r="CK57" s="11">
        <v>2.6851443164195108</v>
      </c>
      <c r="CL57" s="11">
        <v>2.8301943396169813</v>
      </c>
      <c r="CM57" s="11">
        <v>4.0509258201058183</v>
      </c>
      <c r="CN57" s="11">
        <v>3.3451457367355459</v>
      </c>
      <c r="CO57" s="11">
        <v>3.3970575502926059</v>
      </c>
      <c r="CP57" s="11">
        <v>3.7749172176353749</v>
      </c>
      <c r="CQ57" s="11">
        <v>3.5468295701936405</v>
      </c>
      <c r="CR57" s="11">
        <v>2.9240383034426891</v>
      </c>
      <c r="CS57" s="11">
        <v>2.9899832775452109</v>
      </c>
      <c r="CT57" s="11">
        <v>3.2649655434629019</v>
      </c>
      <c r="CU57" s="11">
        <v>3.4899856733230292</v>
      </c>
      <c r="CV57" s="11">
        <v>2.9512709126747412</v>
      </c>
      <c r="CW57" s="11">
        <v>2.4351591323771844</v>
      </c>
      <c r="CX57" s="11">
        <v>3.0967725134404049</v>
      </c>
      <c r="CY57" s="11">
        <v>2.9899832775452109</v>
      </c>
      <c r="CZ57" s="11">
        <v>3.0495901363953815</v>
      </c>
      <c r="DA57" s="11">
        <v>3.2403703492039302</v>
      </c>
      <c r="DB57" s="11">
        <v>2.1307275752662518</v>
      </c>
      <c r="DC57" s="11">
        <v>2.9899832775452104</v>
      </c>
      <c r="DD57" s="11">
        <v>5.1672042731055257</v>
      </c>
      <c r="DE57" s="11">
        <v>4.1352146256270661</v>
      </c>
      <c r="DF57" s="11">
        <v>5.1672042731055257</v>
      </c>
      <c r="DG57" s="11">
        <v>4.5836666545463354</v>
      </c>
      <c r="DH57" s="11">
        <v>4.9416596402423343</v>
      </c>
      <c r="DI57" s="11">
        <v>5.9497899122574065</v>
      </c>
      <c r="DJ57" s="11">
        <v>3.5846896657869842</v>
      </c>
      <c r="DK57" s="11">
        <v>5.4990908339470082</v>
      </c>
      <c r="DL57" s="11">
        <v>4.9446941260304467</v>
      </c>
      <c r="DM57" s="11">
        <v>5.4836119483420775</v>
      </c>
      <c r="DN57" s="11">
        <v>4.2296571965113205</v>
      </c>
      <c r="DO57" s="11">
        <v>4.4204072210600689</v>
      </c>
      <c r="DP57" s="11">
        <v>4.7275786614291251</v>
      </c>
      <c r="DQ57" s="11">
        <v>4.1340053217188784</v>
      </c>
      <c r="DR57" s="11">
        <v>4.342810150121692</v>
      </c>
      <c r="DS57" s="11">
        <v>4.5066617356974996</v>
      </c>
      <c r="DT57" s="11">
        <v>4.5265881191025104</v>
      </c>
      <c r="DU57" s="11">
        <v>6.0671245248470056</v>
      </c>
      <c r="DV57" s="11">
        <v>6.3671029518926421</v>
      </c>
      <c r="DW57" s="11">
        <v>4.0841155713324273</v>
      </c>
      <c r="DX57" s="11">
        <v>4.9859803449271638</v>
      </c>
      <c r="DY57" s="11">
        <v>3.9623225512317903</v>
      </c>
      <c r="DZ57" s="11">
        <v>6.0704200843104763</v>
      </c>
      <c r="EA57" s="11">
        <v>4.0149719799769468</v>
      </c>
      <c r="EB57" s="11">
        <v>4.8342527861087286</v>
      </c>
      <c r="EC57" s="11">
        <v>5.1643005334701426</v>
      </c>
      <c r="ED57" s="11">
        <v>3.8820097887563345</v>
      </c>
      <c r="EE57" s="11">
        <v>3.9051248379533274</v>
      </c>
      <c r="EF57" s="11">
        <v>4.7370877129308049</v>
      </c>
      <c r="EG57" s="11">
        <v>4.9547956567349978</v>
      </c>
      <c r="EH57" s="11">
        <v>5.4101755978895918</v>
      </c>
      <c r="EI57" s="11">
        <v>5.8326666285670754</v>
      </c>
      <c r="EJ57" s="11">
        <v>4.7780749261601168</v>
      </c>
      <c r="EK57" s="11">
        <v>4.0570925550201586</v>
      </c>
      <c r="EL57" s="11">
        <v>4.483302354291979</v>
      </c>
      <c r="EM57" s="11">
        <v>5.6409219104681814</v>
      </c>
      <c r="EN57" s="11">
        <v>4.7686476070265451</v>
      </c>
      <c r="EO57" s="11">
        <v>4.4866468548349117</v>
      </c>
      <c r="EP57" s="11">
        <v>3.7986839826445156</v>
      </c>
      <c r="EQ57" s="11">
        <v>4.6626172907499068</v>
      </c>
      <c r="ER57" s="11">
        <v>4.8959166659574587</v>
      </c>
      <c r="ES57" s="11">
        <v>4.5044422518220832</v>
      </c>
      <c r="ET57" s="11">
        <v>4.1352146256270661</v>
      </c>
      <c r="EU57" s="11">
        <v>5.1254268114958004</v>
      </c>
      <c r="EV57" s="11">
        <v>5.0049975024968791</v>
      </c>
      <c r="EW57" s="11">
        <v>4.533210782657255</v>
      </c>
      <c r="EX57" s="11">
        <v>4.1928510586473262</v>
      </c>
      <c r="EY57" s="11">
        <v>4.3428101501216929</v>
      </c>
      <c r="EZ57" s="11">
        <v>4.5299006611624506</v>
      </c>
      <c r="FA57" s="11">
        <v>4.0459856648287813</v>
      </c>
    </row>
    <row r="58" spans="1:157" x14ac:dyDescent="0.7">
      <c r="A58">
        <v>6.3</v>
      </c>
      <c r="B58">
        <v>3.3</v>
      </c>
      <c r="C58">
        <v>4.7</v>
      </c>
      <c r="D58">
        <v>1.6</v>
      </c>
      <c r="E58">
        <v>2</v>
      </c>
      <c r="G58" s="9" t="s">
        <v>103</v>
      </c>
      <c r="H58" s="11">
        <v>0.22360679774997896</v>
      </c>
      <c r="I58" s="11">
        <v>0.31622776601683766</v>
      </c>
      <c r="J58" s="11">
        <v>0.33166247903553969</v>
      </c>
      <c r="K58" s="11">
        <v>0.45825756949558422</v>
      </c>
      <c r="L58" s="11">
        <v>0.30000000000000027</v>
      </c>
      <c r="M58" s="11">
        <v>0.80622577482985514</v>
      </c>
      <c r="N58" s="11">
        <v>0.42426406871192884</v>
      </c>
      <c r="O58" s="11">
        <v>0.14142135623730964</v>
      </c>
      <c r="P58" s="11">
        <v>0.72111025509279758</v>
      </c>
      <c r="Q58" s="11">
        <v>0.26457513110645875</v>
      </c>
      <c r="R58" s="11">
        <v>0.57445626465380339</v>
      </c>
      <c r="S58" s="11">
        <v>0.30000000000000027</v>
      </c>
      <c r="T58" s="11">
        <v>0.37416573867739411</v>
      </c>
      <c r="U58" s="11">
        <v>0.82462112512353214</v>
      </c>
      <c r="V58" s="11">
        <v>1.0816653826391966</v>
      </c>
      <c r="W58" s="11">
        <v>1.3228756555322958</v>
      </c>
      <c r="X58" s="11">
        <v>0.75498344352707525</v>
      </c>
      <c r="Y58" s="11">
        <v>0.2449489742783178</v>
      </c>
      <c r="Z58" s="11">
        <v>0.91651513899116821</v>
      </c>
      <c r="AA58" s="11">
        <v>0.52915026221291805</v>
      </c>
      <c r="AB58" s="11">
        <v>0.50990195135927885</v>
      </c>
      <c r="AC58" s="11">
        <v>0.4690415759823432</v>
      </c>
      <c r="AD58" s="11">
        <v>0.64031242374328512</v>
      </c>
      <c r="AE58" s="11">
        <v>0.43588989435406728</v>
      </c>
      <c r="AF58" s="11">
        <v>0.54772255750516619</v>
      </c>
      <c r="AG58" s="11">
        <v>0.3605551275463989</v>
      </c>
      <c r="AH58" s="11">
        <v>0.30000000000000016</v>
      </c>
      <c r="AI58" s="11">
        <v>0.30000000000000027</v>
      </c>
      <c r="AJ58" s="11">
        <v>0.22360679774997916</v>
      </c>
      <c r="AK58" s="11">
        <v>0.374165738677394</v>
      </c>
      <c r="AL58" s="11">
        <v>0.34641016151377552</v>
      </c>
      <c r="AM58" s="11">
        <v>0.46904157598234331</v>
      </c>
      <c r="AN58" s="11">
        <v>0.83666002653407534</v>
      </c>
      <c r="AO58" s="11">
        <v>1.0295630140987002</v>
      </c>
      <c r="AP58" s="11">
        <v>0.26457513110645875</v>
      </c>
      <c r="AQ58" s="11">
        <v>0.22360679774997877</v>
      </c>
      <c r="AR58" s="11">
        <v>0.54772255750516619</v>
      </c>
      <c r="AS58" s="11">
        <v>0.26457513110645875</v>
      </c>
      <c r="AT58" s="11">
        <v>0.67823299831252637</v>
      </c>
      <c r="AU58" s="11">
        <v>0.17320508075688762</v>
      </c>
      <c r="AV58" s="11">
        <v>0.24494897427831788</v>
      </c>
      <c r="AW58" s="11">
        <v>1.1269427669584644</v>
      </c>
      <c r="AX58" s="11">
        <v>0.6164414002968972</v>
      </c>
      <c r="AY58" s="11">
        <v>0.48989794855663571</v>
      </c>
      <c r="AZ58" s="11">
        <v>0.74161984870956632</v>
      </c>
      <c r="BA58" s="11">
        <v>0.37416573867739406</v>
      </c>
      <c r="BB58" s="11">
        <v>0.54772255750516619</v>
      </c>
      <c r="BC58" s="11">
        <v>0.41231056256176629</v>
      </c>
      <c r="BD58" s="11">
        <v>0.50990195135927863</v>
      </c>
      <c r="BE58" s="11"/>
      <c r="BF58" s="11">
        <v>4.042276586281548</v>
      </c>
      <c r="BG58" s="11">
        <v>3.6428011200173969</v>
      </c>
      <c r="BH58" s="11">
        <v>4.1940433951021543</v>
      </c>
      <c r="BI58" s="11">
        <v>3.0364452901377956</v>
      </c>
      <c r="BJ58" s="11">
        <v>3.7986839826445156</v>
      </c>
      <c r="BK58" s="11">
        <v>3.4000000000000004</v>
      </c>
      <c r="BL58" s="11">
        <v>3.8131351929875241</v>
      </c>
      <c r="BM58" s="11">
        <v>2.2516660498395407</v>
      </c>
      <c r="BN58" s="11">
        <v>3.764306044943742</v>
      </c>
      <c r="BO58" s="11">
        <v>2.8442925306655784</v>
      </c>
      <c r="BP58" s="11">
        <v>2.5961509971494339</v>
      </c>
      <c r="BQ58" s="11">
        <v>3.2295510523910287</v>
      </c>
      <c r="BR58" s="11">
        <v>3.1</v>
      </c>
      <c r="BS58" s="11">
        <v>3.7013511046643495</v>
      </c>
      <c r="BT58" s="11">
        <v>2.5632011235952592</v>
      </c>
      <c r="BU58" s="11">
        <v>3.6565010597564447</v>
      </c>
      <c r="BV58" s="11">
        <v>3.427827300200522</v>
      </c>
      <c r="BW58" s="11">
        <v>2.9883105594967865</v>
      </c>
      <c r="BX58" s="11">
        <v>3.73496987939662</v>
      </c>
      <c r="BY58" s="11">
        <v>2.8390139133156778</v>
      </c>
      <c r="BZ58" s="11">
        <v>3.8652296180175374</v>
      </c>
      <c r="CA58" s="11">
        <v>3.0708305065568178</v>
      </c>
      <c r="CB58" s="11">
        <v>4.0336088060197417</v>
      </c>
      <c r="CC58" s="11">
        <v>3.6537651812890224</v>
      </c>
      <c r="CD58" s="11">
        <v>3.4263683398023632</v>
      </c>
      <c r="CE58" s="11">
        <v>3.6180105030251091</v>
      </c>
      <c r="CF58" s="11">
        <v>4.0607881008493907</v>
      </c>
      <c r="CG58" s="11">
        <v>4.2649736224272248</v>
      </c>
      <c r="CH58" s="11">
        <v>3.5298725189445581</v>
      </c>
      <c r="CI58" s="11">
        <v>2.4556058315617348</v>
      </c>
      <c r="CJ58" s="11">
        <v>2.7622454633866265</v>
      </c>
      <c r="CK58" s="11">
        <v>2.6438608132804573</v>
      </c>
      <c r="CL58" s="11">
        <v>2.8722813232690143</v>
      </c>
      <c r="CM58" s="11">
        <v>4.1243181254602561</v>
      </c>
      <c r="CN58" s="11">
        <v>3.3985290935932859</v>
      </c>
      <c r="CO58" s="11">
        <v>3.5468295701936401</v>
      </c>
      <c r="CP58" s="11">
        <v>3.9382737335030438</v>
      </c>
      <c r="CQ58" s="11">
        <v>3.5916569992135949</v>
      </c>
      <c r="CR58" s="11">
        <v>2.9916550603303178</v>
      </c>
      <c r="CS58" s="11">
        <v>2.9765752132274437</v>
      </c>
      <c r="CT58" s="11">
        <v>3.2771939216347885</v>
      </c>
      <c r="CU58" s="11">
        <v>3.602776706930364</v>
      </c>
      <c r="CV58" s="11">
        <v>2.9816103031751151</v>
      </c>
      <c r="CW58" s="11">
        <v>2.2912878474779199</v>
      </c>
      <c r="CX58" s="11">
        <v>3.1256999216175569</v>
      </c>
      <c r="CY58" s="11">
        <v>3.0692018506445615</v>
      </c>
      <c r="CZ58" s="11">
        <v>3.1144823004794877</v>
      </c>
      <c r="DA58" s="11">
        <v>3.3496268448888453</v>
      </c>
      <c r="DB58" s="11">
        <v>2.0049937655763421</v>
      </c>
      <c r="DC58" s="11">
        <v>3.0397368307141326</v>
      </c>
      <c r="DD58" s="11">
        <v>5.304714883949937</v>
      </c>
      <c r="DE58" s="11">
        <v>4.1928510586473253</v>
      </c>
      <c r="DF58" s="11">
        <v>5.3254107822777392</v>
      </c>
      <c r="DG58" s="11">
        <v>4.695742752749557</v>
      </c>
      <c r="DH58" s="11">
        <v>5.0695167422546303</v>
      </c>
      <c r="DI58" s="11">
        <v>6.1237243569579443</v>
      </c>
      <c r="DJ58" s="11">
        <v>3.5369478367654792</v>
      </c>
      <c r="DK58" s="11">
        <v>5.6586217403180434</v>
      </c>
      <c r="DL58" s="11">
        <v>5.0447993022517759</v>
      </c>
      <c r="DM58" s="11">
        <v>5.6841885964489238</v>
      </c>
      <c r="DN58" s="11">
        <v>4.3806392227619018</v>
      </c>
      <c r="DO58" s="11">
        <v>4.5188494110780013</v>
      </c>
      <c r="DP58" s="11">
        <v>4.8733971724044816</v>
      </c>
      <c r="DQ58" s="11">
        <v>4.162931659299729</v>
      </c>
      <c r="DR58" s="11">
        <v>4.4068129073061408</v>
      </c>
      <c r="DS58" s="11">
        <v>4.6465040621955769</v>
      </c>
      <c r="DT58" s="11">
        <v>4.6593991028886981</v>
      </c>
      <c r="DU58" s="11">
        <v>6.295236294214857</v>
      </c>
      <c r="DV58" s="11">
        <v>6.5145989899609322</v>
      </c>
      <c r="DW58" s="11">
        <v>4.1060930335295618</v>
      </c>
      <c r="DX58" s="11">
        <v>5.1497572758334931</v>
      </c>
      <c r="DY58" s="11">
        <v>4.0124805295477763</v>
      </c>
      <c r="DZ58" s="11">
        <v>6.2345809803065366</v>
      </c>
      <c r="EA58" s="11">
        <v>4.1060930335295627</v>
      </c>
      <c r="EB58" s="11">
        <v>4.9989998999799958</v>
      </c>
      <c r="EC58" s="11">
        <v>5.3450912059571074</v>
      </c>
      <c r="ED58" s="11">
        <v>3.9761790704142088</v>
      </c>
      <c r="EE58" s="11">
        <v>4.0137264480778958</v>
      </c>
      <c r="EF58" s="11">
        <v>4.8435524153249334</v>
      </c>
      <c r="EG58" s="11">
        <v>5.1234753829797999</v>
      </c>
      <c r="EH58" s="11">
        <v>5.5668662638867117</v>
      </c>
      <c r="EI58" s="11">
        <v>6.0745370193949766</v>
      </c>
      <c r="EJ58" s="11">
        <v>4.8836461788299115</v>
      </c>
      <c r="EK58" s="11">
        <v>4.161730409336962</v>
      </c>
      <c r="EL58" s="11">
        <v>4.558508528016592</v>
      </c>
      <c r="EM58" s="11">
        <v>5.8206528843420982</v>
      </c>
      <c r="EN58" s="11">
        <v>4.9173163412576981</v>
      </c>
      <c r="EO58" s="11">
        <v>4.6227697325304877</v>
      </c>
      <c r="EP58" s="11">
        <v>3.9</v>
      </c>
      <c r="EQ58" s="11">
        <v>4.822862220714998</v>
      </c>
      <c r="ER58" s="11">
        <v>5.0408332644514235</v>
      </c>
      <c r="ES58" s="11">
        <v>4.6636895265444078</v>
      </c>
      <c r="ET58" s="11">
        <v>4.1928510586473253</v>
      </c>
      <c r="EU58" s="11">
        <v>5.2829915767489162</v>
      </c>
      <c r="EV58" s="11">
        <v>5.1643005334701435</v>
      </c>
      <c r="EW58" s="11">
        <v>4.6722585544894661</v>
      </c>
      <c r="EX58" s="11">
        <v>4.2638011210655682</v>
      </c>
      <c r="EY58" s="11">
        <v>4.474371464239419</v>
      </c>
      <c r="EZ58" s="11">
        <v>4.6754678910243834</v>
      </c>
      <c r="FA58" s="11">
        <v>4.141255848169731</v>
      </c>
    </row>
    <row r="59" spans="1:157" x14ac:dyDescent="0.7">
      <c r="A59">
        <v>4.9000000000000004</v>
      </c>
      <c r="B59">
        <v>2.4</v>
      </c>
      <c r="C59">
        <v>3.3</v>
      </c>
      <c r="D59">
        <v>1</v>
      </c>
      <c r="E59">
        <v>2</v>
      </c>
      <c r="G59" s="9" t="s">
        <v>104</v>
      </c>
      <c r="H59" s="11">
        <v>4.0037482438335212</v>
      </c>
      <c r="I59" s="11">
        <v>4.0963398296528082</v>
      </c>
      <c r="J59" s="11">
        <v>4.2766809560686196</v>
      </c>
      <c r="K59" s="11">
        <v>4.1773197148410857</v>
      </c>
      <c r="L59" s="11">
        <v>4.0607881008493907</v>
      </c>
      <c r="M59" s="11">
        <v>3.6124783736376886</v>
      </c>
      <c r="N59" s="11">
        <v>4.2308391602612367</v>
      </c>
      <c r="O59" s="11">
        <v>3.9648455203198019</v>
      </c>
      <c r="P59" s="11">
        <v>4.3794976880916385</v>
      </c>
      <c r="Q59" s="11">
        <v>4.0435133238311458</v>
      </c>
      <c r="R59" s="11">
        <v>3.8065732621348563</v>
      </c>
      <c r="S59" s="11">
        <v>3.9912404086950213</v>
      </c>
      <c r="T59" s="11">
        <v>4.1785164831552359</v>
      </c>
      <c r="U59" s="11">
        <v>4.6882832678924178</v>
      </c>
      <c r="V59" s="11">
        <v>3.9711459303329559</v>
      </c>
      <c r="W59" s="11">
        <v>3.7907782842049733</v>
      </c>
      <c r="X59" s="11">
        <v>3.9509492530276824</v>
      </c>
      <c r="Y59" s="11">
        <v>3.9749213828703582</v>
      </c>
      <c r="Z59" s="11">
        <v>3.5014282800023189</v>
      </c>
      <c r="AA59" s="11">
        <v>3.9268307832143723</v>
      </c>
      <c r="AB59" s="11">
        <v>3.6110940170535573</v>
      </c>
      <c r="AC59" s="11">
        <v>3.8858718455450898</v>
      </c>
      <c r="AD59" s="11">
        <v>4.5880278987817853</v>
      </c>
      <c r="AE59" s="11">
        <v>3.6646964403617392</v>
      </c>
      <c r="AF59" s="11">
        <v>3.7629775444453561</v>
      </c>
      <c r="AG59" s="11">
        <v>3.8845849199110067</v>
      </c>
      <c r="AH59" s="11">
        <v>3.8275318418009276</v>
      </c>
      <c r="AI59" s="11">
        <v>3.8742741255621032</v>
      </c>
      <c r="AJ59" s="11">
        <v>3.9509492530276824</v>
      </c>
      <c r="AK59" s="11">
        <v>4.0422765862815471</v>
      </c>
      <c r="AL59" s="11">
        <v>3.9874804074753771</v>
      </c>
      <c r="AM59" s="11">
        <v>3.7202150475476548</v>
      </c>
      <c r="AN59" s="11">
        <v>3.9974992182613369</v>
      </c>
      <c r="AO59" s="11">
        <v>3.9471508711981103</v>
      </c>
      <c r="AP59" s="11">
        <v>4.0435133238311458</v>
      </c>
      <c r="AQ59" s="11">
        <v>4.2059481689626184</v>
      </c>
      <c r="AR59" s="11">
        <v>3.916631205513228</v>
      </c>
      <c r="AS59" s="11">
        <v>4.0435133238311458</v>
      </c>
      <c r="AT59" s="11">
        <v>4.4497190922573981</v>
      </c>
      <c r="AU59" s="11">
        <v>3.9153543900903789</v>
      </c>
      <c r="AV59" s="11">
        <v>4.1060930335295627</v>
      </c>
      <c r="AW59" s="11">
        <v>4.4530888156424639</v>
      </c>
      <c r="AX59" s="11">
        <v>4.4452221541785741</v>
      </c>
      <c r="AY59" s="11">
        <v>3.786819245752298</v>
      </c>
      <c r="AZ59" s="11">
        <v>3.5791060336346563</v>
      </c>
      <c r="BA59" s="11">
        <v>4.1206795556073033</v>
      </c>
      <c r="BB59" s="11">
        <v>3.8755644750152203</v>
      </c>
      <c r="BC59" s="11">
        <v>4.2532340636273487</v>
      </c>
      <c r="BD59" s="11">
        <v>3.8496753109840318</v>
      </c>
      <c r="BE59" s="11">
        <v>4.042276586281548</v>
      </c>
      <c r="BF59" s="11"/>
      <c r="BG59" s="11">
        <v>0.64031242374328468</v>
      </c>
      <c r="BH59" s="11">
        <v>0.26457513110645914</v>
      </c>
      <c r="BI59" s="11">
        <v>1.8867962264113209</v>
      </c>
      <c r="BJ59" s="11">
        <v>0.65574385243020039</v>
      </c>
      <c r="BK59" s="11">
        <v>1.3784048752090221</v>
      </c>
      <c r="BL59" s="11">
        <v>0.73484692283495356</v>
      </c>
      <c r="BM59" s="11">
        <v>2.6776855677991769</v>
      </c>
      <c r="BN59" s="11">
        <v>0.51961524227066369</v>
      </c>
      <c r="BO59" s="11">
        <v>2.0322401432901573</v>
      </c>
      <c r="BP59" s="11">
        <v>2.6532998322843202</v>
      </c>
      <c r="BQ59" s="11">
        <v>1.2288205727444506</v>
      </c>
      <c r="BR59" s="11">
        <v>1.6278820596099708</v>
      </c>
      <c r="BS59" s="11">
        <v>0.94868329805051421</v>
      </c>
      <c r="BT59" s="11">
        <v>1.8083141320025129</v>
      </c>
      <c r="BU59" s="11">
        <v>0.43588989435406716</v>
      </c>
      <c r="BV59" s="11">
        <v>1.4317821063276359</v>
      </c>
      <c r="BW59" s="11">
        <v>1.4866068747318508</v>
      </c>
      <c r="BX59" s="11">
        <v>1.2999999999999998</v>
      </c>
      <c r="BY59" s="11">
        <v>1.7832554500127014</v>
      </c>
      <c r="BZ59" s="11">
        <v>1.1747340124470729</v>
      </c>
      <c r="CA59" s="11">
        <v>1.2124355652982146</v>
      </c>
      <c r="CB59" s="11">
        <v>1.0148891565092222</v>
      </c>
      <c r="CC59" s="11">
        <v>1.0049875621120894</v>
      </c>
      <c r="CD59" s="11">
        <v>0.78740078740118113</v>
      </c>
      <c r="CE59" s="11">
        <v>0.5385164807134506</v>
      </c>
      <c r="CF59" s="11">
        <v>0.45825756949558427</v>
      </c>
      <c r="CG59" s="11">
        <v>0.55677643628300211</v>
      </c>
      <c r="CH59" s="11">
        <v>1.0677078252031311</v>
      </c>
      <c r="CI59" s="11">
        <v>1.9104973174542801</v>
      </c>
      <c r="CJ59" s="11">
        <v>1.9467922333931786</v>
      </c>
      <c r="CK59" s="11">
        <v>2.0124611797498111</v>
      </c>
      <c r="CL59" s="11">
        <v>1.5394804318340656</v>
      </c>
      <c r="CM59" s="11">
        <v>1.2041594578792294</v>
      </c>
      <c r="CN59" s="11">
        <v>1.6278820596099703</v>
      </c>
      <c r="CO59" s="11">
        <v>1.0583005244258361</v>
      </c>
      <c r="CP59" s="11">
        <v>0.33166247903553991</v>
      </c>
      <c r="CQ59" s="11">
        <v>1.1832159566199236</v>
      </c>
      <c r="CR59" s="11">
        <v>1.5394804318340658</v>
      </c>
      <c r="CS59" s="11">
        <v>1.8</v>
      </c>
      <c r="CT59" s="11">
        <v>1.6552945357246849</v>
      </c>
      <c r="CU59" s="11">
        <v>0.92736184954957079</v>
      </c>
      <c r="CV59" s="11">
        <v>1.5264337522473752</v>
      </c>
      <c r="CW59" s="11">
        <v>2.632489316217637</v>
      </c>
      <c r="CX59" s="11">
        <v>1.5716233645501714</v>
      </c>
      <c r="CY59" s="11">
        <v>1.4212670403551895</v>
      </c>
      <c r="CZ59" s="11">
        <v>1.4282856857085697</v>
      </c>
      <c r="DA59" s="11">
        <v>0.94868329805051388</v>
      </c>
      <c r="DB59" s="11">
        <v>2.6608269391300143</v>
      </c>
      <c r="DC59" s="11">
        <v>1.489966442575134</v>
      </c>
      <c r="DD59" s="11">
        <v>1.8439088914585773</v>
      </c>
      <c r="DE59" s="11">
        <v>1.4491376746189439</v>
      </c>
      <c r="DF59" s="11">
        <v>1.4071247279470291</v>
      </c>
      <c r="DG59" s="11">
        <v>1.2449899597988732</v>
      </c>
      <c r="DH59" s="11">
        <v>1.4628738838327793</v>
      </c>
      <c r="DI59" s="11">
        <v>2.1213203435596419</v>
      </c>
      <c r="DJ59" s="11">
        <v>2.2427661492005799</v>
      </c>
      <c r="DK59" s="11">
        <v>1.7029386365926398</v>
      </c>
      <c r="DL59" s="11">
        <v>1.3964240043768941</v>
      </c>
      <c r="DM59" s="11">
        <v>1.8357559750685815</v>
      </c>
      <c r="DN59" s="11">
        <v>0.87749643873921201</v>
      </c>
      <c r="DO59" s="11">
        <v>1.1045361017187258</v>
      </c>
      <c r="DP59" s="11">
        <v>1.1000000000000001</v>
      </c>
      <c r="DQ59" s="11">
        <v>1.6217274740226855</v>
      </c>
      <c r="DR59" s="11">
        <v>1.6613247725836151</v>
      </c>
      <c r="DS59" s="11">
        <v>1.2369316876852978</v>
      </c>
      <c r="DT59" s="11">
        <v>1.0440306508910548</v>
      </c>
      <c r="DU59" s="11">
        <v>2.3430749027719964</v>
      </c>
      <c r="DV59" s="11">
        <v>2.5495097567963927</v>
      </c>
      <c r="DW59" s="11">
        <v>1.4491376746189439</v>
      </c>
      <c r="DX59" s="11">
        <v>1.349073756323204</v>
      </c>
      <c r="DY59" s="11">
        <v>1.5874507866387548</v>
      </c>
      <c r="DZ59" s="11">
        <v>2.2383029285599392</v>
      </c>
      <c r="EA59" s="11">
        <v>0.96953597148326598</v>
      </c>
      <c r="EB59" s="11">
        <v>1.2609520212918492</v>
      </c>
      <c r="EC59" s="11">
        <v>1.3747727084867518</v>
      </c>
      <c r="ED59" s="11">
        <v>0.98488578017961048</v>
      </c>
      <c r="EE59" s="11">
        <v>1.0246950765959602</v>
      </c>
      <c r="EF59" s="11">
        <v>1.3490737563232038</v>
      </c>
      <c r="EG59" s="11">
        <v>1.1532562594670794</v>
      </c>
      <c r="EH59" s="11">
        <v>1.5905973720586863</v>
      </c>
      <c r="EI59" s="11">
        <v>2.1023796041628642</v>
      </c>
      <c r="EJ59" s="11">
        <v>1.4035668847618197</v>
      </c>
      <c r="EK59" s="11">
        <v>0.90553851381374173</v>
      </c>
      <c r="EL59" s="11">
        <v>1.4071247279470289</v>
      </c>
      <c r="EM59" s="11">
        <v>1.8165902124584947</v>
      </c>
      <c r="EN59" s="11">
        <v>1.5297058540778352</v>
      </c>
      <c r="EO59" s="11">
        <v>1.0816653826391966</v>
      </c>
      <c r="EP59" s="11">
        <v>1.1000000000000001</v>
      </c>
      <c r="EQ59" s="11">
        <v>1.0000000000000002</v>
      </c>
      <c r="ER59" s="11">
        <v>1.382027496108525</v>
      </c>
      <c r="ES59" s="11">
        <v>0.99498743710661963</v>
      </c>
      <c r="ET59" s="11">
        <v>1.4491376746189439</v>
      </c>
      <c r="EU59" s="11">
        <v>1.5132745950421556</v>
      </c>
      <c r="EV59" s="11">
        <v>1.5198684153570663</v>
      </c>
      <c r="EW59" s="11">
        <v>1.0908712114635715</v>
      </c>
      <c r="EX59" s="11">
        <v>1.1489125293076059</v>
      </c>
      <c r="EY59" s="11">
        <v>0.94868329805051388</v>
      </c>
      <c r="EZ59" s="11">
        <v>1.4071247279470287</v>
      </c>
      <c r="FA59" s="11">
        <v>1.2529964086141663</v>
      </c>
    </row>
    <row r="60" spans="1:157" x14ac:dyDescent="0.7">
      <c r="A60">
        <v>6.6</v>
      </c>
      <c r="B60">
        <v>2.9</v>
      </c>
      <c r="C60">
        <v>4.5999999999999996</v>
      </c>
      <c r="D60">
        <v>1.3</v>
      </c>
      <c r="E60">
        <v>2</v>
      </c>
      <c r="G60" s="9" t="s">
        <v>105</v>
      </c>
      <c r="H60" s="11">
        <v>3.6166282640050254</v>
      </c>
      <c r="I60" s="11">
        <v>3.6864617182333523</v>
      </c>
      <c r="J60" s="11">
        <v>3.8496753109840318</v>
      </c>
      <c r="K60" s="11">
        <v>3.7336309405188941</v>
      </c>
      <c r="L60" s="11">
        <v>3.6633318168028408</v>
      </c>
      <c r="M60" s="11">
        <v>3.246536616149585</v>
      </c>
      <c r="N60" s="11">
        <v>3.7854986461495406</v>
      </c>
      <c r="O60" s="11">
        <v>3.562302626111375</v>
      </c>
      <c r="P60" s="11">
        <v>3.9230090491866063</v>
      </c>
      <c r="Q60" s="11">
        <v>3.6359317925395684</v>
      </c>
      <c r="R60" s="11">
        <v>3.455430508634199</v>
      </c>
      <c r="S60" s="11">
        <v>3.5637059362410923</v>
      </c>
      <c r="T60" s="11">
        <v>3.7643060449437424</v>
      </c>
      <c r="U60" s="11">
        <v>4.2391036788453293</v>
      </c>
      <c r="V60" s="11">
        <v>3.6851051545376556</v>
      </c>
      <c r="W60" s="11">
        <v>3.4842502780368694</v>
      </c>
      <c r="X60" s="11">
        <v>3.5972211497209901</v>
      </c>
      <c r="Y60" s="11">
        <v>3.5818989377144637</v>
      </c>
      <c r="Z60" s="11">
        <v>3.1827660925679098</v>
      </c>
      <c r="AA60" s="11">
        <v>3.5341194094144583</v>
      </c>
      <c r="AB60" s="11">
        <v>3.2511536414017717</v>
      </c>
      <c r="AC60" s="11">
        <v>3.4856850115866753</v>
      </c>
      <c r="AD60" s="11">
        <v>4.1641325627314032</v>
      </c>
      <c r="AE60" s="11">
        <v>3.2465366161495854</v>
      </c>
      <c r="AF60" s="11">
        <v>3.3241540277189325</v>
      </c>
      <c r="AG60" s="11">
        <v>3.4785054261852175</v>
      </c>
      <c r="AH60" s="11">
        <v>3.4088121098118624</v>
      </c>
      <c r="AI60" s="11">
        <v>3.4957116585897072</v>
      </c>
      <c r="AJ60" s="11">
        <v>3.5749125863438955</v>
      </c>
      <c r="AK60" s="11">
        <v>3.6041642581880198</v>
      </c>
      <c r="AL60" s="11">
        <v>3.5594943461115376</v>
      </c>
      <c r="AM60" s="11">
        <v>3.3541019662496847</v>
      </c>
      <c r="AN60" s="11">
        <v>3.6345563690772495</v>
      </c>
      <c r="AO60" s="11">
        <v>3.6207733980463348</v>
      </c>
      <c r="AP60" s="11">
        <v>3.6359317925395684</v>
      </c>
      <c r="AQ60" s="11">
        <v>3.8131351929875237</v>
      </c>
      <c r="AR60" s="11">
        <v>3.5818989377144637</v>
      </c>
      <c r="AS60" s="11">
        <v>3.6359317925395684</v>
      </c>
      <c r="AT60" s="11">
        <v>3.996248240537617</v>
      </c>
      <c r="AU60" s="11">
        <v>3.5242020373412193</v>
      </c>
      <c r="AV60" s="11">
        <v>3.7054014627297813</v>
      </c>
      <c r="AW60" s="11">
        <v>4.0124805295477763</v>
      </c>
      <c r="AX60" s="11">
        <v>3.9912404086950213</v>
      </c>
      <c r="AY60" s="11">
        <v>3.3570820663189038</v>
      </c>
      <c r="AZ60" s="11">
        <v>3.1654383582688834</v>
      </c>
      <c r="BA60" s="11">
        <v>3.6945906403822333</v>
      </c>
      <c r="BB60" s="11">
        <v>3.4856850115866753</v>
      </c>
      <c r="BC60" s="11">
        <v>3.8131351929875241</v>
      </c>
      <c r="BD60" s="11">
        <v>3.4856850115866753</v>
      </c>
      <c r="BE60" s="11">
        <v>3.6428011200173969</v>
      </c>
      <c r="BF60" s="11">
        <v>0.64031242374328468</v>
      </c>
      <c r="BG60" s="11"/>
      <c r="BH60" s="11">
        <v>0.64807406984078619</v>
      </c>
      <c r="BI60" s="11">
        <v>1.3820274961085257</v>
      </c>
      <c r="BJ60" s="11">
        <v>0.42426406871192868</v>
      </c>
      <c r="BK60" s="11">
        <v>0.83066238629180789</v>
      </c>
      <c r="BL60" s="11">
        <v>0.2645751311064593</v>
      </c>
      <c r="BM60" s="11">
        <v>2.14009345590327</v>
      </c>
      <c r="BN60" s="11">
        <v>0.42426406871192829</v>
      </c>
      <c r="BO60" s="11">
        <v>1.4352700094407327</v>
      </c>
      <c r="BP60" s="11">
        <v>2.1563858652847827</v>
      </c>
      <c r="BQ60" s="11">
        <v>0.61644140029689765</v>
      </c>
      <c r="BR60" s="11">
        <v>1.2884098726725126</v>
      </c>
      <c r="BS60" s="11">
        <v>0.47958315233127263</v>
      </c>
      <c r="BT60" s="11">
        <v>1.256980508997654</v>
      </c>
      <c r="BU60" s="11">
        <v>0.34641016151377529</v>
      </c>
      <c r="BV60" s="11">
        <v>0.82462112512353281</v>
      </c>
      <c r="BW60" s="11">
        <v>1.0099504938362083</v>
      </c>
      <c r="BX60" s="11">
        <v>1.019803902718557</v>
      </c>
      <c r="BY60" s="11">
        <v>1.2845232578665136</v>
      </c>
      <c r="BZ60" s="11">
        <v>0.65574385243020006</v>
      </c>
      <c r="CA60" s="11">
        <v>0.7348469228349539</v>
      </c>
      <c r="CB60" s="11">
        <v>0.81240384046359637</v>
      </c>
      <c r="CC60" s="11">
        <v>0.61644140029689831</v>
      </c>
      <c r="CD60" s="11">
        <v>0.41231056256176629</v>
      </c>
      <c r="CE60" s="11">
        <v>0.31622776601683755</v>
      </c>
      <c r="CF60" s="11">
        <v>0.64807406984078586</v>
      </c>
      <c r="CG60" s="11">
        <v>0.64807406984078597</v>
      </c>
      <c r="CH60" s="11">
        <v>0.50000000000000044</v>
      </c>
      <c r="CI60" s="11">
        <v>1.4491376746189439</v>
      </c>
      <c r="CJ60" s="11">
        <v>1.4491376746189444</v>
      </c>
      <c r="CK60" s="11">
        <v>1.5297058540778357</v>
      </c>
      <c r="CL60" s="11">
        <v>1.0295630140987004</v>
      </c>
      <c r="CM60" s="11">
        <v>0.88317608663278457</v>
      </c>
      <c r="CN60" s="11">
        <v>1.019803902718557</v>
      </c>
      <c r="CO60" s="11">
        <v>0.45825756949558422</v>
      </c>
      <c r="CP60" s="11">
        <v>0.37416573867739411</v>
      </c>
      <c r="CQ60" s="11">
        <v>0.93273790530888179</v>
      </c>
      <c r="CR60" s="11">
        <v>0.93808315196468672</v>
      </c>
      <c r="CS60" s="11">
        <v>1.2609520212918495</v>
      </c>
      <c r="CT60" s="11">
        <v>1.1269427669584648</v>
      </c>
      <c r="CU60" s="11">
        <v>0.38729833462074226</v>
      </c>
      <c r="CV60" s="11">
        <v>1.0295630140987004</v>
      </c>
      <c r="CW60" s="11">
        <v>2.1118712081942883</v>
      </c>
      <c r="CX60" s="11">
        <v>1.0099504938362083</v>
      </c>
      <c r="CY60" s="11">
        <v>0.84261497731763602</v>
      </c>
      <c r="CZ60" s="11">
        <v>0.84261497731763602</v>
      </c>
      <c r="DA60" s="11">
        <v>0.45825756949558427</v>
      </c>
      <c r="DB60" s="11">
        <v>2.1424285285628555</v>
      </c>
      <c r="DC60" s="11">
        <v>0.9219544457292892</v>
      </c>
      <c r="DD60" s="11">
        <v>1.8083141320025125</v>
      </c>
      <c r="DE60" s="11">
        <v>1.063014581273465</v>
      </c>
      <c r="DF60" s="11">
        <v>1.6881943016134133</v>
      </c>
      <c r="DG60" s="11">
        <v>1.1832159566199232</v>
      </c>
      <c r="DH60" s="11">
        <v>1.4933184523068079</v>
      </c>
      <c r="DI60" s="11">
        <v>2.4999999999999996</v>
      </c>
      <c r="DJ60" s="11">
        <v>1.6673332000533068</v>
      </c>
      <c r="DK60" s="11">
        <v>2.0566963801203131</v>
      </c>
      <c r="DL60" s="11">
        <v>1.5362291495737215</v>
      </c>
      <c r="DM60" s="11">
        <v>2.0880613017821097</v>
      </c>
      <c r="DN60" s="11">
        <v>0.7874007874011808</v>
      </c>
      <c r="DO60" s="11">
        <v>1.0246950765959597</v>
      </c>
      <c r="DP60" s="11">
        <v>1.2489995996796797</v>
      </c>
      <c r="DQ60" s="11">
        <v>1.216552506059644</v>
      </c>
      <c r="DR60" s="11">
        <v>1.3</v>
      </c>
      <c r="DS60" s="11">
        <v>1.1313708498984758</v>
      </c>
      <c r="DT60" s="11">
        <v>1.0677078252031311</v>
      </c>
      <c r="DU60" s="11">
        <v>2.7166155414412252</v>
      </c>
      <c r="DV60" s="11">
        <v>2.9068883707497268</v>
      </c>
      <c r="DW60" s="11">
        <v>1.1874342087037919</v>
      </c>
      <c r="DX60" s="11">
        <v>1.5264337522473748</v>
      </c>
      <c r="DY60" s="11">
        <v>1.1000000000000008</v>
      </c>
      <c r="DZ60" s="11">
        <v>2.6343879744638983</v>
      </c>
      <c r="EA60" s="11">
        <v>0.71414284285428531</v>
      </c>
      <c r="EB60" s="11">
        <v>1.3784048752090223</v>
      </c>
      <c r="EC60" s="11">
        <v>1.7262676501632068</v>
      </c>
      <c r="ED60" s="11">
        <v>0.61644140029689787</v>
      </c>
      <c r="EE60" s="11">
        <v>0.61644140029689831</v>
      </c>
      <c r="EF60" s="11">
        <v>1.3152946437965904</v>
      </c>
      <c r="EG60" s="11">
        <v>1.5427248620541512</v>
      </c>
      <c r="EH60" s="11">
        <v>1.9697715603592207</v>
      </c>
      <c r="EI60" s="11">
        <v>2.5436194683953808</v>
      </c>
      <c r="EJ60" s="11">
        <v>1.3638181696985856</v>
      </c>
      <c r="EK60" s="11">
        <v>0.72801098892805183</v>
      </c>
      <c r="EL60" s="11">
        <v>1.2922847983320085</v>
      </c>
      <c r="EM60" s="11">
        <v>2.2203603311174511</v>
      </c>
      <c r="EN60" s="11">
        <v>1.4387494569938157</v>
      </c>
      <c r="EO60" s="11">
        <v>1.0488088481701516</v>
      </c>
      <c r="EP60" s="11">
        <v>0.61644140029689787</v>
      </c>
      <c r="EQ60" s="11">
        <v>1.1958260743101401</v>
      </c>
      <c r="ER60" s="11">
        <v>1.4560219778561034</v>
      </c>
      <c r="ES60" s="11">
        <v>1.1224972160321822</v>
      </c>
      <c r="ET60" s="11">
        <v>1.063014581273465</v>
      </c>
      <c r="EU60" s="11">
        <v>1.6613247725836151</v>
      </c>
      <c r="EV60" s="11">
        <v>1.5937377450509227</v>
      </c>
      <c r="EW60" s="11">
        <v>1.1224972160321822</v>
      </c>
      <c r="EX60" s="11">
        <v>0.95393920141694577</v>
      </c>
      <c r="EY60" s="11">
        <v>0.88881944173155902</v>
      </c>
      <c r="EZ60" s="11">
        <v>1.2369316876852983</v>
      </c>
      <c r="FA60" s="11">
        <v>0.86023252670426253</v>
      </c>
    </row>
    <row r="61" spans="1:157" x14ac:dyDescent="0.7">
      <c r="A61">
        <v>5.2</v>
      </c>
      <c r="B61">
        <v>2.7</v>
      </c>
      <c r="C61">
        <v>3.9</v>
      </c>
      <c r="D61">
        <v>1.4</v>
      </c>
      <c r="E61">
        <v>2</v>
      </c>
      <c r="G61" s="9" t="s">
        <v>106</v>
      </c>
      <c r="H61" s="11">
        <v>4.1641325627314032</v>
      </c>
      <c r="I61" s="11">
        <v>4.2367440328629726</v>
      </c>
      <c r="J61" s="11">
        <v>4.4158804331639239</v>
      </c>
      <c r="K61" s="11">
        <v>4.3058100283221981</v>
      </c>
      <c r="L61" s="11">
        <v>4.219004621945798</v>
      </c>
      <c r="M61" s="11">
        <v>3.786819245752298</v>
      </c>
      <c r="N61" s="11">
        <v>4.366921112179611</v>
      </c>
      <c r="O61" s="11">
        <v>4.1170377700477809</v>
      </c>
      <c r="P61" s="11">
        <v>4.4977772288098041</v>
      </c>
      <c r="Q61" s="11">
        <v>4.1856899072912706</v>
      </c>
      <c r="R61" s="11">
        <v>3.9824615503479754</v>
      </c>
      <c r="S61" s="11">
        <v>4.1327956639543659</v>
      </c>
      <c r="T61" s="11">
        <v>4.3162483709814481</v>
      </c>
      <c r="U61" s="11">
        <v>4.8135226186234972</v>
      </c>
      <c r="V61" s="11">
        <v>4.1713307229228427</v>
      </c>
      <c r="W61" s="11">
        <v>3.9874804074753776</v>
      </c>
      <c r="X61" s="11">
        <v>4.1303752856126774</v>
      </c>
      <c r="Y61" s="11">
        <v>4.1340053217188784</v>
      </c>
      <c r="Z61" s="11">
        <v>3.6891733491393435</v>
      </c>
      <c r="AA61" s="11">
        <v>4.0902322672435121</v>
      </c>
      <c r="AB61" s="11">
        <v>3.7775653535048206</v>
      </c>
      <c r="AC61" s="11">
        <v>4.0459856648287822</v>
      </c>
      <c r="AD61" s="11">
        <v>4.7370877129308058</v>
      </c>
      <c r="AE61" s="11">
        <v>3.8105117766515306</v>
      </c>
      <c r="AF61" s="11">
        <v>3.8974350539810159</v>
      </c>
      <c r="AG61" s="11">
        <v>4.0249223594996222</v>
      </c>
      <c r="AH61" s="11">
        <v>3.9749213828703587</v>
      </c>
      <c r="AI61" s="11">
        <v>4.0373258476372706</v>
      </c>
      <c r="AJ61" s="11">
        <v>4.1133927602406271</v>
      </c>
      <c r="AK61" s="11">
        <v>4.1749251490296206</v>
      </c>
      <c r="AL61" s="11">
        <v>4.1218927691049903</v>
      </c>
      <c r="AM61" s="11">
        <v>3.8871583451153624</v>
      </c>
      <c r="AN61" s="11">
        <v>4.1725292090050132</v>
      </c>
      <c r="AO61" s="11">
        <v>4.136423575989288</v>
      </c>
      <c r="AP61" s="11">
        <v>4.1856899072912706</v>
      </c>
      <c r="AQ61" s="11">
        <v>4.358898943540674</v>
      </c>
      <c r="AR61" s="11">
        <v>4.0951190458886551</v>
      </c>
      <c r="AS61" s="11">
        <v>4.1856899072912706</v>
      </c>
      <c r="AT61" s="11">
        <v>4.5727453460694711</v>
      </c>
      <c r="AU61" s="11">
        <v>4.0718546143004675</v>
      </c>
      <c r="AV61" s="11">
        <v>4.2626282971894236</v>
      </c>
      <c r="AW61" s="11">
        <v>4.5607017003965531</v>
      </c>
      <c r="AX61" s="11">
        <v>4.5727453460694711</v>
      </c>
      <c r="AY61" s="11">
        <v>3.9331920878594278</v>
      </c>
      <c r="AZ61" s="11">
        <v>3.7336309405188945</v>
      </c>
      <c r="BA61" s="11">
        <v>4.2555845661906435</v>
      </c>
      <c r="BB61" s="11">
        <v>4.038564101261735</v>
      </c>
      <c r="BC61" s="11">
        <v>4.386342439892263</v>
      </c>
      <c r="BD61" s="11">
        <v>4.0211938525766211</v>
      </c>
      <c r="BE61" s="11">
        <v>4.1940433951021543</v>
      </c>
      <c r="BF61" s="11">
        <v>0.26457513110645914</v>
      </c>
      <c r="BG61" s="11">
        <v>0.64807406984078619</v>
      </c>
      <c r="BH61" s="11"/>
      <c r="BI61" s="11">
        <v>1.8574175621006714</v>
      </c>
      <c r="BJ61" s="11">
        <v>0.58309518948453076</v>
      </c>
      <c r="BK61" s="11">
        <v>1.3152946437965909</v>
      </c>
      <c r="BL61" s="11">
        <v>0.67082039324993736</v>
      </c>
      <c r="BM61" s="11">
        <v>2.7018512172212596</v>
      </c>
      <c r="BN61" s="11">
        <v>0.5099019513592794</v>
      </c>
      <c r="BO61" s="11">
        <v>2.014944167960989</v>
      </c>
      <c r="BP61" s="11">
        <v>2.651414716712571</v>
      </c>
      <c r="BQ61" s="11">
        <v>1.2247448713915892</v>
      </c>
      <c r="BR61" s="11">
        <v>1.6370705543744903</v>
      </c>
      <c r="BS61" s="11">
        <v>0.85440037453175377</v>
      </c>
      <c r="BT61" s="11">
        <v>1.860107523773828</v>
      </c>
      <c r="BU61" s="11">
        <v>0.54772255750516619</v>
      </c>
      <c r="BV61" s="11">
        <v>1.3638181696985865</v>
      </c>
      <c r="BW61" s="11">
        <v>1.5033296378372916</v>
      </c>
      <c r="BX61" s="11">
        <v>1.2083045973594573</v>
      </c>
      <c r="BY61" s="11">
        <v>1.7916472867168924</v>
      </c>
      <c r="BZ61" s="11">
        <v>1.0535653752852738</v>
      </c>
      <c r="CA61" s="11">
        <v>1.2569805089976542</v>
      </c>
      <c r="CB61" s="11">
        <v>0.84852813742385746</v>
      </c>
      <c r="CC61" s="11">
        <v>0.92736184954957113</v>
      </c>
      <c r="CD61" s="11">
        <v>0.830662386291808</v>
      </c>
      <c r="CE61" s="11">
        <v>0.60000000000000031</v>
      </c>
      <c r="CF61" s="11">
        <v>0.34641016151377602</v>
      </c>
      <c r="CG61" s="11">
        <v>0.31622776601683794</v>
      </c>
      <c r="CH61" s="11">
        <v>1.0049875621120894</v>
      </c>
      <c r="CI61" s="11">
        <v>1.9748417658131503</v>
      </c>
      <c r="CJ61" s="11">
        <v>1.9544820285692071</v>
      </c>
      <c r="CK61" s="11">
        <v>2.0346989949375809</v>
      </c>
      <c r="CL61" s="11">
        <v>1.5684387141358127</v>
      </c>
      <c r="CM61" s="11">
        <v>1.0099504938362078</v>
      </c>
      <c r="CN61" s="11">
        <v>1.5556349186104046</v>
      </c>
      <c r="CO61" s="11">
        <v>1.0344080432788605</v>
      </c>
      <c r="CP61" s="11">
        <v>0.28284271247461928</v>
      </c>
      <c r="CQ61" s="11">
        <v>1.1357816691600553</v>
      </c>
      <c r="CR61" s="11">
        <v>1.5427248620541523</v>
      </c>
      <c r="CS61" s="11">
        <v>1.7804493814764861</v>
      </c>
      <c r="CT61" s="11">
        <v>1.5968719422671314</v>
      </c>
      <c r="CU61" s="11">
        <v>0.8660254037844396</v>
      </c>
      <c r="CV61" s="11">
        <v>1.5362291495737221</v>
      </c>
      <c r="CW61" s="11">
        <v>2.6570660511172854</v>
      </c>
      <c r="CX61" s="11">
        <v>1.5427248620541518</v>
      </c>
      <c r="CY61" s="11">
        <v>1.4247806848775009</v>
      </c>
      <c r="CZ61" s="11">
        <v>1.4177446878757827</v>
      </c>
      <c r="DA61" s="11">
        <v>0.964365076099296</v>
      </c>
      <c r="DB61" s="11">
        <v>2.7147743920996463</v>
      </c>
      <c r="DC61" s="11">
        <v>1.486606874731851</v>
      </c>
      <c r="DD61" s="11">
        <v>1.6155494421403511</v>
      </c>
      <c r="DE61" s="11">
        <v>1.2529964086141672</v>
      </c>
      <c r="DF61" s="11">
        <v>1.1874342087037917</v>
      </c>
      <c r="DG61" s="11">
        <v>0.98994949366116636</v>
      </c>
      <c r="DH61" s="11">
        <v>1.2124355652982139</v>
      </c>
      <c r="DI61" s="11">
        <v>1.9364916731037076</v>
      </c>
      <c r="DJ61" s="11">
        <v>2.1354156504062622</v>
      </c>
      <c r="DK61" s="11">
        <v>1.4999999999999993</v>
      </c>
      <c r="DL61" s="11">
        <v>1.1401754250991376</v>
      </c>
      <c r="DM61" s="11">
        <v>1.6673332000533063</v>
      </c>
      <c r="DN61" s="11">
        <v>0.67823299831252681</v>
      </c>
      <c r="DO61" s="11">
        <v>0.85440037453175277</v>
      </c>
      <c r="DP61" s="11">
        <v>0.86023252670426253</v>
      </c>
      <c r="DQ61" s="11">
        <v>1.4352700094407325</v>
      </c>
      <c r="DR61" s="11">
        <v>1.4662878298615183</v>
      </c>
      <c r="DS61" s="11">
        <v>1.0295630140986995</v>
      </c>
      <c r="DT61" s="11">
        <v>0.78740078740118102</v>
      </c>
      <c r="DU61" s="11">
        <v>2.2045407685048599</v>
      </c>
      <c r="DV61" s="11">
        <v>2.351595203260969</v>
      </c>
      <c r="DW61" s="11">
        <v>1.2767145334803707</v>
      </c>
      <c r="DX61" s="11">
        <v>1.1357816691600544</v>
      </c>
      <c r="DY61" s="11">
        <v>1.4247806848775015</v>
      </c>
      <c r="DZ61" s="11">
        <v>2.0542638584174133</v>
      </c>
      <c r="EA61" s="11">
        <v>0.78102496759066575</v>
      </c>
      <c r="EB61" s="11">
        <v>1.0392304845413263</v>
      </c>
      <c r="EC61" s="11">
        <v>1.183215956619923</v>
      </c>
      <c r="ED61" s="11">
        <v>0.82462112512353247</v>
      </c>
      <c r="EE61" s="11">
        <v>0.86023252670426331</v>
      </c>
      <c r="EF61" s="11">
        <v>1.090871211463571</v>
      </c>
      <c r="EG61" s="11">
        <v>0.95916630466254338</v>
      </c>
      <c r="EH61" s="11">
        <v>1.3928388277184114</v>
      </c>
      <c r="EI61" s="11">
        <v>1.9974984355438177</v>
      </c>
      <c r="EJ61" s="11">
        <v>1.1489125293076055</v>
      </c>
      <c r="EK61" s="11">
        <v>0.7000000000000004</v>
      </c>
      <c r="EL61" s="11">
        <v>1.1789826122551597</v>
      </c>
      <c r="EM61" s="11">
        <v>1.6522711641858299</v>
      </c>
      <c r="EN61" s="11">
        <v>1.3228756555322951</v>
      </c>
      <c r="EO61" s="11">
        <v>0.83666002653407534</v>
      </c>
      <c r="EP61" s="11">
        <v>0.95916630466254438</v>
      </c>
      <c r="EQ61" s="11">
        <v>0.78102496759066553</v>
      </c>
      <c r="ER61" s="11">
        <v>1.1575836902790222</v>
      </c>
      <c r="ES61" s="11">
        <v>0.8246211251235317</v>
      </c>
      <c r="ET61" s="11">
        <v>1.2529964086141672</v>
      </c>
      <c r="EU61" s="11">
        <v>1.2884098726725124</v>
      </c>
      <c r="EV61" s="11">
        <v>1.3114877048604001</v>
      </c>
      <c r="EW61" s="11">
        <v>0.88317608663278446</v>
      </c>
      <c r="EX61" s="11">
        <v>0.94339811320566069</v>
      </c>
      <c r="EY61" s="11">
        <v>0.7141428428542852</v>
      </c>
      <c r="EZ61" s="11">
        <v>1.2124355652982139</v>
      </c>
      <c r="FA61" s="11">
        <v>1.0677078252031311</v>
      </c>
    </row>
    <row r="62" spans="1:157" x14ac:dyDescent="0.7">
      <c r="A62">
        <v>5</v>
      </c>
      <c r="B62">
        <v>2</v>
      </c>
      <c r="C62">
        <v>3.5</v>
      </c>
      <c r="D62">
        <v>1</v>
      </c>
      <c r="E62">
        <v>2</v>
      </c>
      <c r="G62" s="9" t="s">
        <v>107</v>
      </c>
      <c r="H62" s="11">
        <v>3.0935416596516041</v>
      </c>
      <c r="I62" s="11">
        <v>2.9698484809834995</v>
      </c>
      <c r="J62" s="11">
        <v>3.1543620591175014</v>
      </c>
      <c r="K62" s="11">
        <v>2.98496231131986</v>
      </c>
      <c r="L62" s="11">
        <v>3.1480152477394392</v>
      </c>
      <c r="M62" s="11">
        <v>2.9444863728670914</v>
      </c>
      <c r="N62" s="11">
        <v>3.1272991542223783</v>
      </c>
      <c r="O62" s="11">
        <v>2.9866369046136159</v>
      </c>
      <c r="P62" s="11">
        <v>3.0886890422961004</v>
      </c>
      <c r="Q62" s="11">
        <v>2.947880594596735</v>
      </c>
      <c r="R62" s="11">
        <v>3.0708305065568178</v>
      </c>
      <c r="S62" s="11">
        <v>2.9444863728670914</v>
      </c>
      <c r="T62" s="11">
        <v>3.0298514815086235</v>
      </c>
      <c r="U62" s="11">
        <v>3.4322004603461025</v>
      </c>
      <c r="V62" s="11">
        <v>3.4684290392049251</v>
      </c>
      <c r="W62" s="11">
        <v>3.3926390907374753</v>
      </c>
      <c r="X62" s="11">
        <v>3.2664965942122151</v>
      </c>
      <c r="Y62" s="11">
        <v>3.0594117081556713</v>
      </c>
      <c r="Z62" s="11">
        <v>2.9291637031753615</v>
      </c>
      <c r="AA62" s="11">
        <v>3.1080540535840107</v>
      </c>
      <c r="AB62" s="11">
        <v>2.7784887978899611</v>
      </c>
      <c r="AC62" s="11">
        <v>3.0298514815086235</v>
      </c>
      <c r="AD62" s="11">
        <v>3.5651086939951777</v>
      </c>
      <c r="AE62" s="11">
        <v>2.6627053911388696</v>
      </c>
      <c r="AF62" s="11">
        <v>2.7055498516937369</v>
      </c>
      <c r="AG62" s="11">
        <v>2.7766886753829643</v>
      </c>
      <c r="AH62" s="11">
        <v>2.8337254630609507</v>
      </c>
      <c r="AI62" s="11">
        <v>2.9983328701129901</v>
      </c>
      <c r="AJ62" s="11">
        <v>3.0446674695276661</v>
      </c>
      <c r="AK62" s="11">
        <v>2.9017236257093817</v>
      </c>
      <c r="AL62" s="11">
        <v>2.8460498941515415</v>
      </c>
      <c r="AM62" s="11">
        <v>2.8774989139876319</v>
      </c>
      <c r="AN62" s="11">
        <v>3.3196385345395663</v>
      </c>
      <c r="AO62" s="11">
        <v>3.4029399054347111</v>
      </c>
      <c r="AP62" s="11">
        <v>2.947880594596735</v>
      </c>
      <c r="AQ62" s="11">
        <v>3.179622619116929</v>
      </c>
      <c r="AR62" s="11">
        <v>3.1527765540868895</v>
      </c>
      <c r="AS62" s="11">
        <v>2.947880594596735</v>
      </c>
      <c r="AT62" s="11">
        <v>3.1937438845342627</v>
      </c>
      <c r="AU62" s="11">
        <v>2.9715315916207254</v>
      </c>
      <c r="AV62" s="11">
        <v>3.1591137997862631</v>
      </c>
      <c r="AW62" s="11">
        <v>3.047950130825634</v>
      </c>
      <c r="AX62" s="11">
        <v>3.2434549480453714</v>
      </c>
      <c r="AY62" s="11">
        <v>2.8178005607210741</v>
      </c>
      <c r="AZ62" s="11">
        <v>2.7622454633866269</v>
      </c>
      <c r="BA62" s="11">
        <v>2.956349099818897</v>
      </c>
      <c r="BB62" s="11">
        <v>3.062678566222711</v>
      </c>
      <c r="BC62" s="11">
        <v>3.0967725134404049</v>
      </c>
      <c r="BD62" s="11">
        <v>3.0757112998459402</v>
      </c>
      <c r="BE62" s="11">
        <v>3.0364452901377956</v>
      </c>
      <c r="BF62" s="11">
        <v>1.8867962264113209</v>
      </c>
      <c r="BG62" s="11">
        <v>1.3820274961085257</v>
      </c>
      <c r="BH62" s="11">
        <v>1.8574175621006714</v>
      </c>
      <c r="BI62" s="11"/>
      <c r="BJ62" s="11">
        <v>1.2845232578665129</v>
      </c>
      <c r="BK62" s="11">
        <v>0.73484692283495345</v>
      </c>
      <c r="BL62" s="11">
        <v>1.489966442575134</v>
      </c>
      <c r="BM62" s="11">
        <v>0.97467943448089633</v>
      </c>
      <c r="BN62" s="11">
        <v>1.3892443989449801</v>
      </c>
      <c r="BO62" s="11">
        <v>0.51961524227066336</v>
      </c>
      <c r="BP62" s="11">
        <v>0.82462112512353203</v>
      </c>
      <c r="BQ62" s="11">
        <v>0.85440037453175355</v>
      </c>
      <c r="BR62" s="11">
        <v>0.59160797830996159</v>
      </c>
      <c r="BS62" s="11">
        <v>1.1045361017187261</v>
      </c>
      <c r="BT62" s="11">
        <v>0.72801098892805183</v>
      </c>
      <c r="BU62" s="11">
        <v>1.5000000000000002</v>
      </c>
      <c r="BV62" s="11">
        <v>0.88881944173155902</v>
      </c>
      <c r="BW62" s="11">
        <v>0.5916079783099617</v>
      </c>
      <c r="BX62" s="11">
        <v>0.88881944173155902</v>
      </c>
      <c r="BY62" s="11">
        <v>0.31622776601683794</v>
      </c>
      <c r="BZ62" s="11">
        <v>1.3638181696985858</v>
      </c>
      <c r="CA62" s="11">
        <v>0.7810249675906652</v>
      </c>
      <c r="CB62" s="11">
        <v>1.2369316876852983</v>
      </c>
      <c r="CC62" s="11">
        <v>1.0535653752852738</v>
      </c>
      <c r="CD62" s="11">
        <v>1.1224972160321827</v>
      </c>
      <c r="CE62" s="11">
        <v>1.3674794331177342</v>
      </c>
      <c r="CF62" s="11">
        <v>1.6093476939431077</v>
      </c>
      <c r="CG62" s="11">
        <v>1.7578395831246947</v>
      </c>
      <c r="CH62" s="11">
        <v>0.94868329805051388</v>
      </c>
      <c r="CI62" s="11">
        <v>0.68556546004010455</v>
      </c>
      <c r="CJ62" s="11">
        <v>0.3000000000000001</v>
      </c>
      <c r="CK62" s="11">
        <v>0.43588989435406728</v>
      </c>
      <c r="CL62" s="11">
        <v>0.51961524227066336</v>
      </c>
      <c r="CM62" s="11">
        <v>1.3076696830622019</v>
      </c>
      <c r="CN62" s="11">
        <v>0.88881944173155902</v>
      </c>
      <c r="CO62" s="11">
        <v>1.3416407864998738</v>
      </c>
      <c r="CP62" s="11">
        <v>1.6155494421403516</v>
      </c>
      <c r="CQ62" s="11">
        <v>0.89442719099991586</v>
      </c>
      <c r="CR62" s="11">
        <v>0.71414284285428509</v>
      </c>
      <c r="CS62" s="11">
        <v>0.20000000000000018</v>
      </c>
      <c r="CT62" s="11">
        <v>0.50990195135927896</v>
      </c>
      <c r="CU62" s="11">
        <v>1.1045361017187258</v>
      </c>
      <c r="CV62" s="11">
        <v>0.43588989435406744</v>
      </c>
      <c r="CW62" s="11">
        <v>0.91104335791443003</v>
      </c>
      <c r="CX62" s="11">
        <v>0.45825756949558427</v>
      </c>
      <c r="CY62" s="11">
        <v>0.76157731058639111</v>
      </c>
      <c r="CZ62" s="11">
        <v>0.66332495807108016</v>
      </c>
      <c r="DA62" s="11">
        <v>0.96953597148326587</v>
      </c>
      <c r="DB62" s="11">
        <v>1.1135528725660047</v>
      </c>
      <c r="DC62" s="11">
        <v>0.54772255750516619</v>
      </c>
      <c r="DD62" s="11">
        <v>2.6608269391300143</v>
      </c>
      <c r="DE62" s="11">
        <v>1.349073756323204</v>
      </c>
      <c r="DF62" s="11">
        <v>2.7018512172212592</v>
      </c>
      <c r="DG62" s="11">
        <v>1.9519221295943132</v>
      </c>
      <c r="DH62" s="11">
        <v>2.3537204591879641</v>
      </c>
      <c r="DI62" s="11">
        <v>3.5071355833500362</v>
      </c>
      <c r="DJ62" s="11">
        <v>0.8999999999999998</v>
      </c>
      <c r="DK62" s="11">
        <v>3.0232432915661946</v>
      </c>
      <c r="DL62" s="11">
        <v>2.2293496809607953</v>
      </c>
      <c r="DM62" s="11">
        <v>3.2295510523910282</v>
      </c>
      <c r="DN62" s="11">
        <v>1.8734993995195193</v>
      </c>
      <c r="DO62" s="11">
        <v>1.7378147196982767</v>
      </c>
      <c r="DP62" s="11">
        <v>2.2516660498395407</v>
      </c>
      <c r="DQ62" s="11">
        <v>1.2529964086141667</v>
      </c>
      <c r="DR62" s="11">
        <v>1.6613247725836147</v>
      </c>
      <c r="DS62" s="11">
        <v>2.0760539492026697</v>
      </c>
      <c r="DT62" s="11">
        <v>1.9974984355438179</v>
      </c>
      <c r="DU62" s="11">
        <v>3.8974350539810159</v>
      </c>
      <c r="DV62" s="11">
        <v>3.786819245752298</v>
      </c>
      <c r="DW62" s="11">
        <v>1.1401754250991381</v>
      </c>
      <c r="DX62" s="11">
        <v>2.5806975801127883</v>
      </c>
      <c r="DY62" s="11">
        <v>1.2489995996796799</v>
      </c>
      <c r="DZ62" s="11">
        <v>3.5874782229304198</v>
      </c>
      <c r="EA62" s="11">
        <v>1.3638181696985858</v>
      </c>
      <c r="EB62" s="11">
        <v>2.4433583445741234</v>
      </c>
      <c r="EC62" s="11">
        <v>2.8195744359743369</v>
      </c>
      <c r="ED62" s="11">
        <v>1.2767145334803705</v>
      </c>
      <c r="EE62" s="11">
        <v>1.3820274961085255</v>
      </c>
      <c r="EF62" s="11">
        <v>2.0639767440550294</v>
      </c>
      <c r="EG62" s="11">
        <v>2.5903667693977237</v>
      </c>
      <c r="EH62" s="11">
        <v>2.9376861643136762</v>
      </c>
      <c r="EI62" s="11">
        <v>3.7762415176998418</v>
      </c>
      <c r="EJ62" s="11">
        <v>2.1047565179849186</v>
      </c>
      <c r="EK62" s="11">
        <v>1.4628738838327788</v>
      </c>
      <c r="EL62" s="11">
        <v>1.7378147196982763</v>
      </c>
      <c r="EM62" s="11">
        <v>3.2771939216347876</v>
      </c>
      <c r="EN62" s="11">
        <v>2.3706539182259392</v>
      </c>
      <c r="EO62" s="11">
        <v>1.9874606914351793</v>
      </c>
      <c r="EP62" s="11">
        <v>1.2767145334803705</v>
      </c>
      <c r="EQ62" s="11">
        <v>2.2803508501982765</v>
      </c>
      <c r="ER62" s="11">
        <v>2.4186773244895647</v>
      </c>
      <c r="ES62" s="11">
        <v>2.1931712199461311</v>
      </c>
      <c r="ET62" s="11">
        <v>1.349073756323204</v>
      </c>
      <c r="EU62" s="11">
        <v>2.666458325194677</v>
      </c>
      <c r="EV62" s="11">
        <v>2.6019223662515376</v>
      </c>
      <c r="EW62" s="11">
        <v>2.0904544960366875</v>
      </c>
      <c r="EX62" s="11">
        <v>1.42828568570857</v>
      </c>
      <c r="EY62" s="11">
        <v>1.8493242008906929</v>
      </c>
      <c r="EZ62" s="11">
        <v>2.1587033144922905</v>
      </c>
      <c r="FA62" s="11">
        <v>1.452583904633395</v>
      </c>
    </row>
    <row r="63" spans="1:157" x14ac:dyDescent="0.7">
      <c r="A63">
        <v>5.9</v>
      </c>
      <c r="B63">
        <v>3</v>
      </c>
      <c r="C63">
        <v>4.2</v>
      </c>
      <c r="D63">
        <v>1.5</v>
      </c>
      <c r="E63">
        <v>2</v>
      </c>
      <c r="G63" s="9" t="s">
        <v>108</v>
      </c>
      <c r="H63" s="11">
        <v>3.7920970451717082</v>
      </c>
      <c r="I63" s="11">
        <v>3.811823710509183</v>
      </c>
      <c r="J63" s="11">
        <v>3.9974992182613369</v>
      </c>
      <c r="K63" s="11">
        <v>3.8729833462074166</v>
      </c>
      <c r="L63" s="11">
        <v>3.8496753109840314</v>
      </c>
      <c r="M63" s="11">
        <v>3.4698703145794942</v>
      </c>
      <c r="N63" s="11">
        <v>3.9560080889704965</v>
      </c>
      <c r="O63" s="11">
        <v>3.7296112397943029</v>
      </c>
      <c r="P63" s="11">
        <v>4.0435133238311458</v>
      </c>
      <c r="Q63" s="11">
        <v>3.7709415269929596</v>
      </c>
      <c r="R63" s="11">
        <v>3.6496575181789312</v>
      </c>
      <c r="S63" s="11">
        <v>3.7336309405188937</v>
      </c>
      <c r="T63" s="11">
        <v>3.8897300677553446</v>
      </c>
      <c r="U63" s="11">
        <v>4.3692104549906947</v>
      </c>
      <c r="V63" s="11">
        <v>3.896151947755631</v>
      </c>
      <c r="W63" s="11">
        <v>3.744329045369811</v>
      </c>
      <c r="X63" s="11">
        <v>3.8105117766515302</v>
      </c>
      <c r="Y63" s="11">
        <v>3.7589892258425004</v>
      </c>
      <c r="Z63" s="11">
        <v>3.3896902513356579</v>
      </c>
      <c r="AA63" s="11">
        <v>3.7429934544425798</v>
      </c>
      <c r="AB63" s="11">
        <v>3.416138170507744</v>
      </c>
      <c r="AC63" s="11">
        <v>3.6864617182333523</v>
      </c>
      <c r="AD63" s="11">
        <v>4.3474130238568316</v>
      </c>
      <c r="AE63" s="11">
        <v>3.408812109811862</v>
      </c>
      <c r="AF63" s="11">
        <v>3.4971416900091423</v>
      </c>
      <c r="AG63" s="11">
        <v>3.602776706930364</v>
      </c>
      <c r="AH63" s="11">
        <v>3.5805027579936315</v>
      </c>
      <c r="AI63" s="11">
        <v>3.6715119501371634</v>
      </c>
      <c r="AJ63" s="11">
        <v>3.7389838191679834</v>
      </c>
      <c r="AK63" s="11">
        <v>3.7536648758246915</v>
      </c>
      <c r="AL63" s="11">
        <v>3.6972963094672298</v>
      </c>
      <c r="AM63" s="11">
        <v>3.5199431813596078</v>
      </c>
      <c r="AN63" s="11">
        <v>3.8665229858362404</v>
      </c>
      <c r="AO63" s="11">
        <v>3.8587562763149474</v>
      </c>
      <c r="AP63" s="11">
        <v>3.7709415269929596</v>
      </c>
      <c r="AQ63" s="11">
        <v>3.9572717874818752</v>
      </c>
      <c r="AR63" s="11">
        <v>3.7509998667022102</v>
      </c>
      <c r="AS63" s="11">
        <v>3.7709415269929596</v>
      </c>
      <c r="AT63" s="11">
        <v>4.1267420563926693</v>
      </c>
      <c r="AU63" s="11">
        <v>3.6905284174491868</v>
      </c>
      <c r="AV63" s="11">
        <v>3.8820097887563341</v>
      </c>
      <c r="AW63" s="11">
        <v>4.0718546143004666</v>
      </c>
      <c r="AX63" s="11">
        <v>4.141255848169731</v>
      </c>
      <c r="AY63" s="11">
        <v>3.5425979167836701</v>
      </c>
      <c r="AZ63" s="11">
        <v>3.3852621759621515</v>
      </c>
      <c r="BA63" s="11">
        <v>3.8223029707232783</v>
      </c>
      <c r="BB63" s="11">
        <v>3.6945906403822328</v>
      </c>
      <c r="BC63" s="11">
        <v>3.9623225512317899</v>
      </c>
      <c r="BD63" s="11">
        <v>3.6810324638611922</v>
      </c>
      <c r="BE63" s="11">
        <v>3.7986839826445156</v>
      </c>
      <c r="BF63" s="11">
        <v>0.65574385243020039</v>
      </c>
      <c r="BG63" s="11">
        <v>0.42426406871192868</v>
      </c>
      <c r="BH63" s="11">
        <v>0.58309518948453076</v>
      </c>
      <c r="BI63" s="11">
        <v>1.2845232578665129</v>
      </c>
      <c r="BJ63" s="11"/>
      <c r="BK63" s="11">
        <v>0.83066238629180722</v>
      </c>
      <c r="BL63" s="11">
        <v>0.55677643628300244</v>
      </c>
      <c r="BM63" s="11">
        <v>2.15870331449229</v>
      </c>
      <c r="BN63" s="11">
        <v>0.24494897427831766</v>
      </c>
      <c r="BO63" s="11">
        <v>1.4832396974191324</v>
      </c>
      <c r="BP63" s="11">
        <v>2.0856653614614209</v>
      </c>
      <c r="BQ63" s="11">
        <v>0.74833147735478778</v>
      </c>
      <c r="BR63" s="11">
        <v>1.1045361017187258</v>
      </c>
      <c r="BS63" s="11">
        <v>0.43588989435406783</v>
      </c>
      <c r="BT63" s="11">
        <v>1.3638181696985856</v>
      </c>
      <c r="BU63" s="11">
        <v>0.42426406871192845</v>
      </c>
      <c r="BV63" s="11">
        <v>0.92736184954957068</v>
      </c>
      <c r="BW63" s="11">
        <v>1</v>
      </c>
      <c r="BX63" s="11">
        <v>0.67823299831252637</v>
      </c>
      <c r="BY63" s="11">
        <v>1.2449899597988732</v>
      </c>
      <c r="BZ63" s="11">
        <v>0.80622577482985491</v>
      </c>
      <c r="CA63" s="11">
        <v>0.74833147735478811</v>
      </c>
      <c r="CB63" s="11">
        <v>0.46904157598234342</v>
      </c>
      <c r="CC63" s="11">
        <v>0.50990195135927885</v>
      </c>
      <c r="CD63" s="11">
        <v>0.38729833462074148</v>
      </c>
      <c r="CE63" s="11">
        <v>0.31622776601683755</v>
      </c>
      <c r="CF63" s="11">
        <v>0.37416573867739411</v>
      </c>
      <c r="CG63" s="11">
        <v>0.5291502622129185</v>
      </c>
      <c r="CH63" s="11">
        <v>0.51961524227066314</v>
      </c>
      <c r="CI63" s="11">
        <v>1.4628738838327788</v>
      </c>
      <c r="CJ63" s="11">
        <v>1.4</v>
      </c>
      <c r="CK63" s="11">
        <v>1.4899664425751336</v>
      </c>
      <c r="CL63" s="11">
        <v>1.0392304845413263</v>
      </c>
      <c r="CM63" s="11">
        <v>0.72111025509279791</v>
      </c>
      <c r="CN63" s="11">
        <v>1.1224972160321822</v>
      </c>
      <c r="CO63" s="11">
        <v>0.79372539331937719</v>
      </c>
      <c r="CP63" s="11">
        <v>0.37416573867739461</v>
      </c>
      <c r="CQ63" s="11">
        <v>0.6082762530298218</v>
      </c>
      <c r="CR63" s="11">
        <v>1.0677078252031313</v>
      </c>
      <c r="CS63" s="11">
        <v>1.2206555615733701</v>
      </c>
      <c r="CT63" s="11">
        <v>1.0816653826391966</v>
      </c>
      <c r="CU63" s="11">
        <v>0.45825756949558438</v>
      </c>
      <c r="CV63" s="11">
        <v>0.98994949366116636</v>
      </c>
      <c r="CW63" s="11">
        <v>2.1071307505705477</v>
      </c>
      <c r="CX63" s="11">
        <v>1.0099504938362078</v>
      </c>
      <c r="CY63" s="11">
        <v>0.96436507609929512</v>
      </c>
      <c r="CZ63" s="11">
        <v>0.92195444572928831</v>
      </c>
      <c r="DA63" s="11">
        <v>0.47958315233127174</v>
      </c>
      <c r="DB63" s="11">
        <v>2.1840329667841556</v>
      </c>
      <c r="DC63" s="11">
        <v>0.96436507609929534</v>
      </c>
      <c r="DD63" s="11">
        <v>1.802775637731995</v>
      </c>
      <c r="DE63" s="11">
        <v>0.95393920141694577</v>
      </c>
      <c r="DF63" s="11">
        <v>1.5652475842498534</v>
      </c>
      <c r="DG63" s="11">
        <v>1.0677078252031311</v>
      </c>
      <c r="DH63" s="11">
        <v>1.4035668847618201</v>
      </c>
      <c r="DI63" s="11">
        <v>2.368543856465402</v>
      </c>
      <c r="DJ63" s="11">
        <v>1.6431676725154978</v>
      </c>
      <c r="DK63" s="11">
        <v>1.9052558883257651</v>
      </c>
      <c r="DL63" s="11">
        <v>1.2884098726725126</v>
      </c>
      <c r="DM63" s="11">
        <v>2.0928449536456353</v>
      </c>
      <c r="DN63" s="11">
        <v>0.81240384046359615</v>
      </c>
      <c r="DO63" s="11">
        <v>0.81853527718724506</v>
      </c>
      <c r="DP63" s="11">
        <v>1.1401754250991383</v>
      </c>
      <c r="DQ63" s="11">
        <v>1.0677078252031309</v>
      </c>
      <c r="DR63" s="11">
        <v>1.2449899597988732</v>
      </c>
      <c r="DS63" s="11">
        <v>1.1401754250991381</v>
      </c>
      <c r="DT63" s="11">
        <v>0.96953597148326609</v>
      </c>
      <c r="DU63" s="11">
        <v>2.7092434368288139</v>
      </c>
      <c r="DV63" s="11">
        <v>2.7221315177632404</v>
      </c>
      <c r="DW63" s="11">
        <v>0.87749643873921213</v>
      </c>
      <c r="DX63" s="11">
        <v>1.473091986265624</v>
      </c>
      <c r="DY63" s="11">
        <v>1.0723805294763613</v>
      </c>
      <c r="DZ63" s="11">
        <v>2.4698178070456942</v>
      </c>
      <c r="EA63" s="11">
        <v>0.47958315233127241</v>
      </c>
      <c r="EB63" s="11">
        <v>1.363818169698586</v>
      </c>
      <c r="EC63" s="11">
        <v>1.6431676725154989</v>
      </c>
      <c r="ED63" s="11">
        <v>0.46904157598234297</v>
      </c>
      <c r="EE63" s="11">
        <v>0.61644140029689831</v>
      </c>
      <c r="EF63" s="11">
        <v>1.1704699910719625</v>
      </c>
      <c r="EG63" s="11">
        <v>1.4071247279470291</v>
      </c>
      <c r="EH63" s="11">
        <v>1.7944358444926363</v>
      </c>
      <c r="EI63" s="11">
        <v>2.5396850198400593</v>
      </c>
      <c r="EJ63" s="11">
        <v>1.2247448713915892</v>
      </c>
      <c r="EK63" s="11">
        <v>0.53851648071345048</v>
      </c>
      <c r="EL63" s="11">
        <v>1.1000000000000001</v>
      </c>
      <c r="EM63" s="11">
        <v>2.0904544960366871</v>
      </c>
      <c r="EN63" s="11">
        <v>1.4866068747318506</v>
      </c>
      <c r="EO63" s="11">
        <v>1.0000000000000004</v>
      </c>
      <c r="EP63" s="11">
        <v>0.64807406984078619</v>
      </c>
      <c r="EQ63" s="11">
        <v>1.1180339887498956</v>
      </c>
      <c r="ER63" s="11">
        <v>1.3928388277184121</v>
      </c>
      <c r="ES63" s="11">
        <v>1.0677078252031311</v>
      </c>
      <c r="ET63" s="11">
        <v>0.95393920141694577</v>
      </c>
      <c r="EU63" s="11">
        <v>1.6062378404209017</v>
      </c>
      <c r="EV63" s="11">
        <v>1.58113883008419</v>
      </c>
      <c r="EW63" s="11">
        <v>1.0392304845413267</v>
      </c>
      <c r="EX63" s="11">
        <v>0.67082039324993703</v>
      </c>
      <c r="EY63" s="11">
        <v>0.80622577482985547</v>
      </c>
      <c r="EZ63" s="11">
        <v>1.3152946437965909</v>
      </c>
      <c r="FA63" s="11">
        <v>0.86023252670426253</v>
      </c>
    </row>
    <row r="64" spans="1:157" x14ac:dyDescent="0.7">
      <c r="A64">
        <v>6</v>
      </c>
      <c r="B64">
        <v>2.2000000000000002</v>
      </c>
      <c r="C64">
        <v>4</v>
      </c>
      <c r="D64">
        <v>1</v>
      </c>
      <c r="E64">
        <v>2</v>
      </c>
      <c r="G64" s="9" t="s">
        <v>109</v>
      </c>
      <c r="H64" s="11">
        <v>3.4161381705077449</v>
      </c>
      <c r="I64" s="11">
        <v>3.3911649915626345</v>
      </c>
      <c r="J64" s="11">
        <v>3.5510561809129411</v>
      </c>
      <c r="K64" s="11">
        <v>3.3926390907374753</v>
      </c>
      <c r="L64" s="11">
        <v>3.4568772034887214</v>
      </c>
      <c r="M64" s="11">
        <v>3.1543620591175006</v>
      </c>
      <c r="N64" s="11">
        <v>3.4899856733230301</v>
      </c>
      <c r="O64" s="11">
        <v>3.3256578296631782</v>
      </c>
      <c r="P64" s="11">
        <v>3.5383612025908269</v>
      </c>
      <c r="Q64" s="11">
        <v>3.3421549934136805</v>
      </c>
      <c r="R64" s="11">
        <v>3.3331666624997918</v>
      </c>
      <c r="S64" s="11">
        <v>3.2848135411313688</v>
      </c>
      <c r="T64" s="11">
        <v>3.4496376621320683</v>
      </c>
      <c r="U64" s="11">
        <v>3.872983346207417</v>
      </c>
      <c r="V64" s="11">
        <v>3.6810324638611922</v>
      </c>
      <c r="W64" s="11">
        <v>3.5171010790137953</v>
      </c>
      <c r="X64" s="11">
        <v>3.5142566781611162</v>
      </c>
      <c r="Y64" s="11">
        <v>3.385262175962152</v>
      </c>
      <c r="Z64" s="11">
        <v>3.1368774282716245</v>
      </c>
      <c r="AA64" s="11">
        <v>3.3704599092705436</v>
      </c>
      <c r="AB64" s="11">
        <v>3.082207001484488</v>
      </c>
      <c r="AC64" s="11">
        <v>3.3136083051561784</v>
      </c>
      <c r="AD64" s="11">
        <v>3.9127995093027708</v>
      </c>
      <c r="AE64" s="11">
        <v>3.0149626863362671</v>
      </c>
      <c r="AF64" s="11">
        <v>3.0232432915661951</v>
      </c>
      <c r="AG64" s="11">
        <v>3.1859064644147987</v>
      </c>
      <c r="AH64" s="11">
        <v>3.1733263305244863</v>
      </c>
      <c r="AI64" s="11">
        <v>3.3090784215548594</v>
      </c>
      <c r="AJ64" s="11">
        <v>3.3808283008753937</v>
      </c>
      <c r="AK64" s="11">
        <v>3.2832910318764008</v>
      </c>
      <c r="AL64" s="11">
        <v>3.2434549480453714</v>
      </c>
      <c r="AM64" s="11">
        <v>3.2031234756093934</v>
      </c>
      <c r="AN64" s="11">
        <v>3.5185224171518361</v>
      </c>
      <c r="AO64" s="11">
        <v>3.5805027579936319</v>
      </c>
      <c r="AP64" s="11">
        <v>3.3421549934136805</v>
      </c>
      <c r="AQ64" s="11">
        <v>3.5707142142714252</v>
      </c>
      <c r="AR64" s="11">
        <v>3.4612136599753565</v>
      </c>
      <c r="AS64" s="11">
        <v>3.3421549934136805</v>
      </c>
      <c r="AT64" s="11">
        <v>3.6304269721342699</v>
      </c>
      <c r="AU64" s="11">
        <v>3.306055050963308</v>
      </c>
      <c r="AV64" s="11">
        <v>3.4957116585897072</v>
      </c>
      <c r="AW64" s="11">
        <v>3.5958309192730411</v>
      </c>
      <c r="AX64" s="11">
        <v>3.646916505762094</v>
      </c>
      <c r="AY64" s="11">
        <v>3.1432467291003423</v>
      </c>
      <c r="AZ64" s="11">
        <v>2.9883105594967874</v>
      </c>
      <c r="BA64" s="11">
        <v>3.385262175962152</v>
      </c>
      <c r="BB64" s="11">
        <v>3.3136083051561784</v>
      </c>
      <c r="BC64" s="11">
        <v>3.4914180500192185</v>
      </c>
      <c r="BD64" s="11">
        <v>3.3436506994600976</v>
      </c>
      <c r="BE64" s="11">
        <v>3.4000000000000004</v>
      </c>
      <c r="BF64" s="11">
        <v>1.3784048752090221</v>
      </c>
      <c r="BG64" s="11">
        <v>0.83066238629180789</v>
      </c>
      <c r="BH64" s="11">
        <v>1.3152946437965909</v>
      </c>
      <c r="BI64" s="11">
        <v>0.73484692283495345</v>
      </c>
      <c r="BJ64" s="11">
        <v>0.83066238629180722</v>
      </c>
      <c r="BK64" s="11"/>
      <c r="BL64" s="11">
        <v>0.86023252670426253</v>
      </c>
      <c r="BM64" s="11">
        <v>1.5264337522473748</v>
      </c>
      <c r="BN64" s="11">
        <v>0.91104335791442936</v>
      </c>
      <c r="BO64" s="11">
        <v>0.7937253933193773</v>
      </c>
      <c r="BP64" s="11">
        <v>1.489966442575134</v>
      </c>
      <c r="BQ64" s="11">
        <v>0.45825756949558405</v>
      </c>
      <c r="BR64" s="11">
        <v>0.88881944173155869</v>
      </c>
      <c r="BS64" s="11">
        <v>0.46904157598234258</v>
      </c>
      <c r="BT64" s="11">
        <v>0.91104335791442992</v>
      </c>
      <c r="BU64" s="11">
        <v>1.0535653752852738</v>
      </c>
      <c r="BV64" s="11">
        <v>0.30000000000000027</v>
      </c>
      <c r="BW64" s="11">
        <v>0.51961524227066336</v>
      </c>
      <c r="BX64" s="11">
        <v>0.8062257748298548</v>
      </c>
      <c r="BY64" s="11">
        <v>0.70710678118654757</v>
      </c>
      <c r="BZ64" s="11">
        <v>0.73484692283495356</v>
      </c>
      <c r="CA64" s="11">
        <v>0.64031242374328456</v>
      </c>
      <c r="CB64" s="11">
        <v>0.8062257748298548</v>
      </c>
      <c r="CC64" s="11">
        <v>0.45825756949558361</v>
      </c>
      <c r="CD64" s="11">
        <v>0.73484692283495368</v>
      </c>
      <c r="CE64" s="11">
        <v>0.93273790530888101</v>
      </c>
      <c r="CF64" s="11">
        <v>1.1445523142259593</v>
      </c>
      <c r="CG64" s="11">
        <v>1.2041594578792296</v>
      </c>
      <c r="CH64" s="11">
        <v>0.374165738677394</v>
      </c>
      <c r="CI64" s="11">
        <v>1.0630145812734648</v>
      </c>
      <c r="CJ64" s="11">
        <v>0.85440037453175322</v>
      </c>
      <c r="CK64" s="11">
        <v>0.96436507609929534</v>
      </c>
      <c r="CL64" s="11">
        <v>0.62449979983983983</v>
      </c>
      <c r="CM64" s="11">
        <v>0.74161984870956588</v>
      </c>
      <c r="CN64" s="11">
        <v>0.41231056256176601</v>
      </c>
      <c r="CO64" s="11">
        <v>0.73484692283495345</v>
      </c>
      <c r="CP64" s="11">
        <v>1.0816653826391969</v>
      </c>
      <c r="CQ64" s="11">
        <v>0.7874007874011808</v>
      </c>
      <c r="CR64" s="11">
        <v>0.45825756949558449</v>
      </c>
      <c r="CS64" s="11">
        <v>0.61644140029689765</v>
      </c>
      <c r="CT64" s="11">
        <v>0.31622776601683777</v>
      </c>
      <c r="CU64" s="11">
        <v>0.46904157598234247</v>
      </c>
      <c r="CV64" s="11">
        <v>0.556776436283002</v>
      </c>
      <c r="CW64" s="11">
        <v>1.5066519173319366</v>
      </c>
      <c r="CX64" s="11">
        <v>0.33166247903553986</v>
      </c>
      <c r="CY64" s="11">
        <v>0.37416573867739411</v>
      </c>
      <c r="CZ64" s="11">
        <v>0.31622776601683783</v>
      </c>
      <c r="DA64" s="11">
        <v>0.54772255750516619</v>
      </c>
      <c r="DB64" s="11">
        <v>1.6552945357246851</v>
      </c>
      <c r="DC64" s="11">
        <v>0.40000000000000036</v>
      </c>
      <c r="DD64" s="11">
        <v>2.0736441353327719</v>
      </c>
      <c r="DE64" s="11">
        <v>0.86023252670426231</v>
      </c>
      <c r="DF64" s="11">
        <v>2.1447610589527217</v>
      </c>
      <c r="DG64" s="11">
        <v>1.352774925846868</v>
      </c>
      <c r="DH64" s="11">
        <v>1.7832554500127007</v>
      </c>
      <c r="DI64" s="11">
        <v>2.9495762407505248</v>
      </c>
      <c r="DJ64" s="11">
        <v>0.94339811320566014</v>
      </c>
      <c r="DK64" s="11">
        <v>2.4617067250182338</v>
      </c>
      <c r="DL64" s="11">
        <v>1.7406895185529208</v>
      </c>
      <c r="DM64" s="11">
        <v>2.6248809496813372</v>
      </c>
      <c r="DN64" s="11">
        <v>1.2845232578665127</v>
      </c>
      <c r="DO64" s="11">
        <v>1.2247448713915889</v>
      </c>
      <c r="DP64" s="11">
        <v>1.6999999999999997</v>
      </c>
      <c r="DQ64" s="11">
        <v>0.91104335791442981</v>
      </c>
      <c r="DR64" s="11">
        <v>1.2569805089976531</v>
      </c>
      <c r="DS64" s="11">
        <v>1.5132745950421556</v>
      </c>
      <c r="DT64" s="11">
        <v>1.3892443989449803</v>
      </c>
      <c r="DU64" s="11">
        <v>3.2634337744161441</v>
      </c>
      <c r="DV64" s="11">
        <v>3.2863353450309969</v>
      </c>
      <c r="DW64" s="11">
        <v>0.86023252670426242</v>
      </c>
      <c r="DX64" s="11">
        <v>2.0099751242241783</v>
      </c>
      <c r="DY64" s="11">
        <v>0.81240384046359626</v>
      </c>
      <c r="DZ64" s="11">
        <v>3.0545048698602528</v>
      </c>
      <c r="EA64" s="11">
        <v>0.88317608663278457</v>
      </c>
      <c r="EB64" s="11">
        <v>1.8248287590894661</v>
      </c>
      <c r="EC64" s="11">
        <v>2.2158519806160339</v>
      </c>
      <c r="ED64" s="11">
        <v>0.76811457478686074</v>
      </c>
      <c r="EE64" s="11">
        <v>0.78102496759066531</v>
      </c>
      <c r="EF64" s="11">
        <v>1.5297058540778354</v>
      </c>
      <c r="EG64" s="11">
        <v>2.0174241001832014</v>
      </c>
      <c r="EH64" s="11">
        <v>2.4103941586387898</v>
      </c>
      <c r="EI64" s="11">
        <v>3.1527765540868899</v>
      </c>
      <c r="EJ64" s="11">
        <v>1.5842979517754858</v>
      </c>
      <c r="EK64" s="11">
        <v>0.87177978870813422</v>
      </c>
      <c r="EL64" s="11">
        <v>1.1916375287812979</v>
      </c>
      <c r="EM64" s="11">
        <v>2.7568097504180438</v>
      </c>
      <c r="EN64" s="11">
        <v>1.7720045146669348</v>
      </c>
      <c r="EO64" s="11">
        <v>1.3527749258468684</v>
      </c>
      <c r="EP64" s="11">
        <v>0.68556546004010432</v>
      </c>
      <c r="EQ64" s="11">
        <v>1.7262676501632073</v>
      </c>
      <c r="ER64" s="11">
        <v>1.8734993995195193</v>
      </c>
      <c r="ES64" s="11">
        <v>1.7</v>
      </c>
      <c r="ET64" s="11">
        <v>0.86023252670426231</v>
      </c>
      <c r="EU64" s="11">
        <v>2.080865204668481</v>
      </c>
      <c r="EV64" s="11">
        <v>2.0322401432901578</v>
      </c>
      <c r="EW64" s="11">
        <v>1.5905973720586866</v>
      </c>
      <c r="EX64" s="11">
        <v>1.0295630140986998</v>
      </c>
      <c r="EY64" s="11">
        <v>1.2884098726725126</v>
      </c>
      <c r="EZ64" s="11">
        <v>1.5556349186104046</v>
      </c>
      <c r="FA64" s="11">
        <v>0.83066238629180733</v>
      </c>
    </row>
    <row r="65" spans="1:157" x14ac:dyDescent="0.7">
      <c r="A65">
        <v>6.1</v>
      </c>
      <c r="B65">
        <v>2.9</v>
      </c>
      <c r="C65">
        <v>4.7</v>
      </c>
      <c r="D65">
        <v>1.4</v>
      </c>
      <c r="E65">
        <v>2</v>
      </c>
      <c r="G65" s="9" t="s">
        <v>110</v>
      </c>
      <c r="H65" s="11">
        <v>3.7854986461495406</v>
      </c>
      <c r="I65" s="11">
        <v>3.8600518131237567</v>
      </c>
      <c r="J65" s="11">
        <v>4.0112342240263157</v>
      </c>
      <c r="K65" s="11">
        <v>3.889730067755345</v>
      </c>
      <c r="L65" s="11">
        <v>3.8249182997810558</v>
      </c>
      <c r="M65" s="11">
        <v>3.4073450074801639</v>
      </c>
      <c r="N65" s="11">
        <v>3.9344631145812006</v>
      </c>
      <c r="O65" s="11">
        <v>3.7282703764614502</v>
      </c>
      <c r="P65" s="11">
        <v>4.0767634221279021</v>
      </c>
      <c r="Q65" s="11">
        <v>3.8065732621348563</v>
      </c>
      <c r="R65" s="11">
        <v>3.6290494623248111</v>
      </c>
      <c r="S65" s="11">
        <v>3.7188707963574106</v>
      </c>
      <c r="T65" s="11">
        <v>3.9344631145812006</v>
      </c>
      <c r="U65" s="11">
        <v>4.3931765272977596</v>
      </c>
      <c r="V65" s="11">
        <v>3.8665229858362409</v>
      </c>
      <c r="W65" s="11">
        <v>3.6400549446402595</v>
      </c>
      <c r="X65" s="11">
        <v>3.7643060449437424</v>
      </c>
      <c r="Y65" s="11">
        <v>3.7496666518505353</v>
      </c>
      <c r="Z65" s="11">
        <v>3.3615472627943221</v>
      </c>
      <c r="AA65" s="11">
        <v>3.6905284174491872</v>
      </c>
      <c r="AB65" s="11">
        <v>3.4322004603461025</v>
      </c>
      <c r="AC65" s="11">
        <v>3.6441734316577201</v>
      </c>
      <c r="AD65" s="11">
        <v>4.3162483709814481</v>
      </c>
      <c r="AE65" s="11">
        <v>3.4132096331752027</v>
      </c>
      <c r="AF65" s="11">
        <v>3.4727510708370679</v>
      </c>
      <c r="AG65" s="11">
        <v>3.6537651812890224</v>
      </c>
      <c r="AH65" s="11">
        <v>3.5707142142714252</v>
      </c>
      <c r="AI65" s="11">
        <v>3.66742416417845</v>
      </c>
      <c r="AJ65" s="11">
        <v>3.7509998667022106</v>
      </c>
      <c r="AK65" s="11">
        <v>3.7603191353926331</v>
      </c>
      <c r="AL65" s="11">
        <v>3.7229020937972575</v>
      </c>
      <c r="AM65" s="11">
        <v>3.5355339059327378</v>
      </c>
      <c r="AN65" s="11">
        <v>3.786819245752298</v>
      </c>
      <c r="AO65" s="11">
        <v>3.7815340802378081</v>
      </c>
      <c r="AP65" s="11">
        <v>3.8065732621348563</v>
      </c>
      <c r="AQ65" s="11">
        <v>3.9887341350358261</v>
      </c>
      <c r="AR65" s="11">
        <v>3.7682887362833548</v>
      </c>
      <c r="AS65" s="11">
        <v>3.8065732621348563</v>
      </c>
      <c r="AT65" s="11">
        <v>4.1496987842492858</v>
      </c>
      <c r="AU65" s="11">
        <v>3.6945906403822337</v>
      </c>
      <c r="AV65" s="11">
        <v>3.8704004960727256</v>
      </c>
      <c r="AW65" s="11">
        <v>4.1821047332652972</v>
      </c>
      <c r="AX65" s="11">
        <v>4.1400483088968905</v>
      </c>
      <c r="AY65" s="11">
        <v>3.5128336140500593</v>
      </c>
      <c r="AZ65" s="11">
        <v>3.3120990323358392</v>
      </c>
      <c r="BA65" s="11">
        <v>3.8626415831655936</v>
      </c>
      <c r="BB65" s="11">
        <v>3.6414282912066249</v>
      </c>
      <c r="BC65" s="11">
        <v>3.9686269665968865</v>
      </c>
      <c r="BD65" s="11">
        <v>3.6551333764994136</v>
      </c>
      <c r="BE65" s="11">
        <v>3.8131351929875241</v>
      </c>
      <c r="BF65" s="11">
        <v>0.73484692283495356</v>
      </c>
      <c r="BG65" s="11">
        <v>0.2645751311064593</v>
      </c>
      <c r="BH65" s="11">
        <v>0.67082039324993736</v>
      </c>
      <c r="BI65" s="11">
        <v>1.489966442575134</v>
      </c>
      <c r="BJ65" s="11">
        <v>0.55677643628300244</v>
      </c>
      <c r="BK65" s="11">
        <v>0.86023252670426253</v>
      </c>
      <c r="BL65" s="11"/>
      <c r="BM65" s="11">
        <v>2.2561028345356955</v>
      </c>
      <c r="BN65" s="11">
        <v>0.59160797830996159</v>
      </c>
      <c r="BO65" s="11">
        <v>1.4999999999999998</v>
      </c>
      <c r="BP65" s="11">
        <v>2.2759613353482084</v>
      </c>
      <c r="BQ65" s="11">
        <v>0.71414284285428464</v>
      </c>
      <c r="BR65" s="11">
        <v>1.4662878298615178</v>
      </c>
      <c r="BS65" s="11">
        <v>0.48989794855663565</v>
      </c>
      <c r="BT65" s="11">
        <v>1.3964240043768943</v>
      </c>
      <c r="BU65" s="11">
        <v>0.57445626465380306</v>
      </c>
      <c r="BV65" s="11">
        <v>0.7937253933193773</v>
      </c>
      <c r="BW65" s="11">
        <v>1.1532562594670799</v>
      </c>
      <c r="BX65" s="11">
        <v>1.1269427669584642</v>
      </c>
      <c r="BY65" s="11">
        <v>1.4212670403551897</v>
      </c>
      <c r="BZ65" s="11">
        <v>0.46904157598234236</v>
      </c>
      <c r="CA65" s="11">
        <v>0.93273790530888168</v>
      </c>
      <c r="CB65" s="11">
        <v>0.83066238629180733</v>
      </c>
      <c r="CC65" s="11">
        <v>0.67082039324993703</v>
      </c>
      <c r="CD65" s="11">
        <v>0.6480740698407863</v>
      </c>
      <c r="CE65" s="11">
        <v>0.556776436283002</v>
      </c>
      <c r="CF65" s="11">
        <v>0.74161984870956621</v>
      </c>
      <c r="CG65" s="11">
        <v>0.59160797830996159</v>
      </c>
      <c r="CH65" s="11">
        <v>0.54772255750516607</v>
      </c>
      <c r="CI65" s="11">
        <v>1.6278820596099706</v>
      </c>
      <c r="CJ65" s="11">
        <v>1.584297951775486</v>
      </c>
      <c r="CK65" s="11">
        <v>1.6763054614240209</v>
      </c>
      <c r="CL65" s="11">
        <v>1.1874342087037917</v>
      </c>
      <c r="CM65" s="11">
        <v>0.78102496759066486</v>
      </c>
      <c r="CN65" s="11">
        <v>0.97467943448089589</v>
      </c>
      <c r="CO65" s="11">
        <v>0.37416573867739411</v>
      </c>
      <c r="CP65" s="11">
        <v>0.45825756949558422</v>
      </c>
      <c r="CQ65" s="11">
        <v>1.0862780491200215</v>
      </c>
      <c r="CR65" s="11">
        <v>1.0148891565092224</v>
      </c>
      <c r="CS65" s="11">
        <v>1.3638181696985854</v>
      </c>
      <c r="CT65" s="11">
        <v>1.1747340124470727</v>
      </c>
      <c r="CU65" s="11">
        <v>0.42426406871192868</v>
      </c>
      <c r="CV65" s="11">
        <v>1.1789826122551597</v>
      </c>
      <c r="CW65" s="11">
        <v>2.2383029285599392</v>
      </c>
      <c r="CX65" s="11">
        <v>1.0908712114635715</v>
      </c>
      <c r="CY65" s="11">
        <v>0.92736184954957024</v>
      </c>
      <c r="CZ65" s="11">
        <v>0.92736184954957024</v>
      </c>
      <c r="DA65" s="11">
        <v>0.64807406984078619</v>
      </c>
      <c r="DB65" s="11">
        <v>2.2847319317591728</v>
      </c>
      <c r="DC65" s="11">
        <v>1.0295630140987002</v>
      </c>
      <c r="DD65" s="11">
        <v>1.5811388300841893</v>
      </c>
      <c r="DE65" s="11">
        <v>0.92736184954956991</v>
      </c>
      <c r="DF65" s="11">
        <v>1.5556349186104046</v>
      </c>
      <c r="DG65" s="11">
        <v>1.0049875621120885</v>
      </c>
      <c r="DH65" s="11">
        <v>1.3038404810405295</v>
      </c>
      <c r="DI65" s="11">
        <v>2.3748684174075829</v>
      </c>
      <c r="DJ65" s="11">
        <v>1.6278820596099699</v>
      </c>
      <c r="DK65" s="11">
        <v>1.9390719429665313</v>
      </c>
      <c r="DL65" s="11">
        <v>1.431782106327635</v>
      </c>
      <c r="DM65" s="11">
        <v>1.9157244060668015</v>
      </c>
      <c r="DN65" s="11">
        <v>0.60827625302982158</v>
      </c>
      <c r="DO65" s="11">
        <v>0.90553851381374117</v>
      </c>
      <c r="DP65" s="11">
        <v>1.1090536506409414</v>
      </c>
      <c r="DQ65" s="11">
        <v>1.1180339887498945</v>
      </c>
      <c r="DR65" s="11">
        <v>1.1401754250991376</v>
      </c>
      <c r="DS65" s="11">
        <v>0.93273790530888112</v>
      </c>
      <c r="DT65" s="11">
        <v>0.8999999999999998</v>
      </c>
      <c r="DU65" s="11">
        <v>2.5632011235952596</v>
      </c>
      <c r="DV65" s="11">
        <v>2.7892651361962706</v>
      </c>
      <c r="DW65" s="11">
        <v>1.1832159566199227</v>
      </c>
      <c r="DX65" s="11">
        <v>1.3638181696985856</v>
      </c>
      <c r="DY65" s="11">
        <v>0.96953597148326587</v>
      </c>
      <c r="DZ65" s="11">
        <v>2.5238858928247927</v>
      </c>
      <c r="EA65" s="11">
        <v>0.66332495807107972</v>
      </c>
      <c r="EB65" s="11">
        <v>1.1874342087037919</v>
      </c>
      <c r="EC65" s="11">
        <v>1.5968719422671311</v>
      </c>
      <c r="ED65" s="11">
        <v>0.55677643628300211</v>
      </c>
      <c r="EE65" s="11">
        <v>0.45825756949558405</v>
      </c>
      <c r="EF65" s="11">
        <v>1.1489125293076055</v>
      </c>
      <c r="EG65" s="11">
        <v>1.452583904633395</v>
      </c>
      <c r="EH65" s="11">
        <v>1.8734993995195193</v>
      </c>
      <c r="EI65" s="11">
        <v>2.4207436873820414</v>
      </c>
      <c r="EJ65" s="11">
        <v>1.1958260743101394</v>
      </c>
      <c r="EK65" s="11">
        <v>0.64807406984078575</v>
      </c>
      <c r="EL65" s="11">
        <v>1.1747340124470727</v>
      </c>
      <c r="EM65" s="11">
        <v>2.1213203435596424</v>
      </c>
      <c r="EN65" s="11">
        <v>1.2083045973594566</v>
      </c>
      <c r="EO65" s="11">
        <v>0.85440037453175299</v>
      </c>
      <c r="EP65" s="11">
        <v>0.47958315233127163</v>
      </c>
      <c r="EQ65" s="11">
        <v>1.0677078252031316</v>
      </c>
      <c r="ER65" s="11">
        <v>1.2845232578665124</v>
      </c>
      <c r="ES65" s="11">
        <v>1.0246950765959597</v>
      </c>
      <c r="ET65" s="11">
        <v>0.92736184954956991</v>
      </c>
      <c r="EU65" s="11">
        <v>1.4798648586948742</v>
      </c>
      <c r="EV65" s="11">
        <v>1.4035668847618201</v>
      </c>
      <c r="EW65" s="11">
        <v>0.99498743710661985</v>
      </c>
      <c r="EX65" s="11">
        <v>0.90553851381374129</v>
      </c>
      <c r="EY65" s="11">
        <v>0.73484692283495334</v>
      </c>
      <c r="EZ65" s="11">
        <v>0.99999999999999989</v>
      </c>
      <c r="FA65" s="11">
        <v>0.67082039324993625</v>
      </c>
    </row>
    <row r="66" spans="1:157" x14ac:dyDescent="0.7">
      <c r="A66">
        <v>5.6</v>
      </c>
      <c r="B66">
        <v>2.9</v>
      </c>
      <c r="C66">
        <v>3.6</v>
      </c>
      <c r="D66">
        <v>1.3</v>
      </c>
      <c r="E66">
        <v>2</v>
      </c>
      <c r="G66" s="9" t="s">
        <v>111</v>
      </c>
      <c r="H66" s="11">
        <v>2.3452078799117149</v>
      </c>
      <c r="I66" s="11">
        <v>2.1470910553583886</v>
      </c>
      <c r="J66" s="11">
        <v>2.3065125189341593</v>
      </c>
      <c r="K66" s="11">
        <v>2.1118712081942879</v>
      </c>
      <c r="L66" s="11">
        <v>2.3874672772626648</v>
      </c>
      <c r="M66" s="11">
        <v>2.328089345364563</v>
      </c>
      <c r="N66" s="11">
        <v>2.2781571499789037</v>
      </c>
      <c r="O66" s="11">
        <v>2.2113344387495979</v>
      </c>
      <c r="P66" s="11">
        <v>2.179449471770337</v>
      </c>
      <c r="Q66" s="11">
        <v>2.1307275752662513</v>
      </c>
      <c r="R66" s="11">
        <v>2.4124676163629637</v>
      </c>
      <c r="S66" s="11">
        <v>2.1307275752662513</v>
      </c>
      <c r="T66" s="11">
        <v>2.1886068628239288</v>
      </c>
      <c r="U66" s="11">
        <v>2.5238858928247923</v>
      </c>
      <c r="V66" s="11">
        <v>2.9017236257093812</v>
      </c>
      <c r="W66" s="11">
        <v>2.8705400188814649</v>
      </c>
      <c r="X66" s="11">
        <v>2.6191601707417589</v>
      </c>
      <c r="Y66" s="11">
        <v>2.3130067012440754</v>
      </c>
      <c r="Z66" s="11">
        <v>2.3769728648009423</v>
      </c>
      <c r="AA66" s="11">
        <v>2.3937418407171642</v>
      </c>
      <c r="AB66" s="11">
        <v>2.1095023109728985</v>
      </c>
      <c r="AC66" s="11">
        <v>2.3086792761230392</v>
      </c>
      <c r="AD66" s="11">
        <v>2.7313000567495327</v>
      </c>
      <c r="AE66" s="11">
        <v>1.913112646970899</v>
      </c>
      <c r="AF66" s="11">
        <v>1.9</v>
      </c>
      <c r="AG66" s="11">
        <v>1.9748417658131499</v>
      </c>
      <c r="AH66" s="11">
        <v>2.0639767440550294</v>
      </c>
      <c r="AI66" s="11">
        <v>2.2759613353482084</v>
      </c>
      <c r="AJ66" s="11">
        <v>2.3108440016582685</v>
      </c>
      <c r="AK66" s="11">
        <v>2.0518284528683193</v>
      </c>
      <c r="AL66" s="11">
        <v>2.0074859899884729</v>
      </c>
      <c r="AM66" s="11">
        <v>2.2022715545545242</v>
      </c>
      <c r="AN66" s="11">
        <v>2.6514147167125701</v>
      </c>
      <c r="AO66" s="11">
        <v>2.8017851452243803</v>
      </c>
      <c r="AP66" s="11">
        <v>2.1307275752662513</v>
      </c>
      <c r="AQ66" s="11">
        <v>2.3874672772626644</v>
      </c>
      <c r="AR66" s="11">
        <v>2.4919871588754221</v>
      </c>
      <c r="AS66" s="11">
        <v>2.1307275752662513</v>
      </c>
      <c r="AT66" s="11">
        <v>2.2912878474779199</v>
      </c>
      <c r="AU66" s="11">
        <v>2.2181073012818833</v>
      </c>
      <c r="AV66" s="11">
        <v>2.3895606290697038</v>
      </c>
      <c r="AW66" s="11">
        <v>2.15870331449229</v>
      </c>
      <c r="AX66" s="11">
        <v>2.351595203260969</v>
      </c>
      <c r="AY66" s="11">
        <v>2.0663978319771825</v>
      </c>
      <c r="AZ66" s="11">
        <v>2.0784609690826525</v>
      </c>
      <c r="BA66" s="11">
        <v>2.1142374511865976</v>
      </c>
      <c r="BB66" s="11">
        <v>2.351595203260969</v>
      </c>
      <c r="BC66" s="11">
        <v>2.23159136044214</v>
      </c>
      <c r="BD66" s="11">
        <v>2.3937418407171647</v>
      </c>
      <c r="BE66" s="11">
        <v>2.2516660498395407</v>
      </c>
      <c r="BF66" s="11">
        <v>2.6776855677991769</v>
      </c>
      <c r="BG66" s="11">
        <v>2.14009345590327</v>
      </c>
      <c r="BH66" s="11">
        <v>2.7018512172212596</v>
      </c>
      <c r="BI66" s="11">
        <v>0.97467943448089633</v>
      </c>
      <c r="BJ66" s="11">
        <v>2.15870331449229</v>
      </c>
      <c r="BK66" s="11">
        <v>1.5264337522473748</v>
      </c>
      <c r="BL66" s="11">
        <v>2.2561028345356955</v>
      </c>
      <c r="BM66" s="11"/>
      <c r="BN66" s="11">
        <v>2.2181073012818828</v>
      </c>
      <c r="BO66" s="11">
        <v>0.83666002653407556</v>
      </c>
      <c r="BP66" s="11">
        <v>0.45825756949558388</v>
      </c>
      <c r="BQ66" s="11">
        <v>1.5556349186104048</v>
      </c>
      <c r="BR66" s="11">
        <v>1.3190905958272916</v>
      </c>
      <c r="BS66" s="11">
        <v>1.9519221295943134</v>
      </c>
      <c r="BT66" s="11">
        <v>0.95916630466254349</v>
      </c>
      <c r="BU66" s="11">
        <v>2.2583179581272432</v>
      </c>
      <c r="BV66" s="11">
        <v>1.5937377450509227</v>
      </c>
      <c r="BW66" s="11">
        <v>1.2409673645990853</v>
      </c>
      <c r="BX66" s="11">
        <v>1.8493242008906929</v>
      </c>
      <c r="BY66" s="11">
        <v>0.93273790530888101</v>
      </c>
      <c r="BZ66" s="11">
        <v>2.1283796653792764</v>
      </c>
      <c r="CA66" s="11">
        <v>1.4764823060233394</v>
      </c>
      <c r="CB66" s="11">
        <v>2.1863211109075449</v>
      </c>
      <c r="CC66" s="11">
        <v>1.8973665961010275</v>
      </c>
      <c r="CD66" s="11">
        <v>1.8947295321496416</v>
      </c>
      <c r="CE66" s="11">
        <v>2.1494185260204675</v>
      </c>
      <c r="CF66" s="11">
        <v>2.48596057893121</v>
      </c>
      <c r="CG66" s="11">
        <v>2.6419689627245813</v>
      </c>
      <c r="CH66" s="11">
        <v>1.7748239349298847</v>
      </c>
      <c r="CI66" s="11">
        <v>0.84852813742385691</v>
      </c>
      <c r="CJ66" s="11">
        <v>0.78740078740118091</v>
      </c>
      <c r="CK66" s="11">
        <v>0.7211102550927978</v>
      </c>
      <c r="CL66" s="11">
        <v>1.1401754250991376</v>
      </c>
      <c r="CM66" s="11">
        <v>2.2135943621178655</v>
      </c>
      <c r="CN66" s="11">
        <v>1.5165750888103104</v>
      </c>
      <c r="CO66" s="11">
        <v>2.0024984394500787</v>
      </c>
      <c r="CP66" s="11">
        <v>2.4372115213907883</v>
      </c>
      <c r="CQ66" s="11">
        <v>1.8083141320025122</v>
      </c>
      <c r="CR66" s="11">
        <v>1.2569805089976531</v>
      </c>
      <c r="CS66" s="11">
        <v>0.97467943448089633</v>
      </c>
      <c r="CT66" s="11">
        <v>1.2845232578665131</v>
      </c>
      <c r="CU66" s="11">
        <v>1.9104973174542794</v>
      </c>
      <c r="CV66" s="11">
        <v>1.1747340124470729</v>
      </c>
      <c r="CW66" s="11">
        <v>0.14142135623730931</v>
      </c>
      <c r="CX66" s="11">
        <v>1.2165525060596438</v>
      </c>
      <c r="CY66" s="11">
        <v>1.3601470508735445</v>
      </c>
      <c r="CZ66" s="11">
        <v>1.3379088160259653</v>
      </c>
      <c r="DA66" s="11">
        <v>1.7406895185529208</v>
      </c>
      <c r="DB66" s="11">
        <v>0.3872983346207412</v>
      </c>
      <c r="DC66" s="11">
        <v>1.2369316876852978</v>
      </c>
      <c r="DD66" s="11">
        <v>3.5085609585697664</v>
      </c>
      <c r="DE66" s="11">
        <v>2.2248595461286986</v>
      </c>
      <c r="DF66" s="11">
        <v>3.6290494623248111</v>
      </c>
      <c r="DG66" s="11">
        <v>2.8530685235374205</v>
      </c>
      <c r="DH66" s="11">
        <v>3.2572994949804661</v>
      </c>
      <c r="DI66" s="11">
        <v>4.4440972086577943</v>
      </c>
      <c r="DJ66" s="11">
        <v>1.3928388277184121</v>
      </c>
      <c r="DK66" s="11">
        <v>3.9560080889704965</v>
      </c>
      <c r="DL66" s="11">
        <v>3.1843366656181318</v>
      </c>
      <c r="DM66" s="11">
        <v>4.1012193308819755</v>
      </c>
      <c r="DN66" s="11">
        <v>2.7276363393971708</v>
      </c>
      <c r="DO66" s="11">
        <v>2.6739483914241875</v>
      </c>
      <c r="DP66" s="11">
        <v>3.1654383582688825</v>
      </c>
      <c r="DQ66" s="11">
        <v>2.1307275752662518</v>
      </c>
      <c r="DR66" s="11">
        <v>2.4839484696748437</v>
      </c>
      <c r="DS66" s="11">
        <v>2.9291637031753619</v>
      </c>
      <c r="DT66" s="11">
        <v>2.8982753492378879</v>
      </c>
      <c r="DU66" s="11">
        <v>4.7749345545253288</v>
      </c>
      <c r="DV66" s="11">
        <v>4.7465777145223278</v>
      </c>
      <c r="DW66" s="11">
        <v>2.0952326839756963</v>
      </c>
      <c r="DX66" s="11">
        <v>3.4770677301427422</v>
      </c>
      <c r="DY66" s="11">
        <v>2.0518284528683193</v>
      </c>
      <c r="DZ66" s="11">
        <v>4.5343136195018534</v>
      </c>
      <c r="EA66" s="11">
        <v>2.2912878474779199</v>
      </c>
      <c r="EB66" s="11">
        <v>3.3196385345395667</v>
      </c>
      <c r="EC66" s="11">
        <v>3.722902093797257</v>
      </c>
      <c r="ED66" s="11">
        <v>2.1771541057077242</v>
      </c>
      <c r="EE66" s="11">
        <v>2.2360679774997898</v>
      </c>
      <c r="EF66" s="11">
        <v>2.98496231131986</v>
      </c>
      <c r="EG66" s="11">
        <v>3.5014282800023189</v>
      </c>
      <c r="EH66" s="11">
        <v>3.8807215823864509</v>
      </c>
      <c r="EI66" s="11">
        <v>4.6443514078932484</v>
      </c>
      <c r="EJ66" s="11">
        <v>3.0232432915661951</v>
      </c>
      <c r="EK66" s="11">
        <v>2.3685438564654016</v>
      </c>
      <c r="EL66" s="11">
        <v>2.6324893162176362</v>
      </c>
      <c r="EM66" s="11">
        <v>4.2107006542854597</v>
      </c>
      <c r="EN66" s="11">
        <v>3.1953090617340907</v>
      </c>
      <c r="EO66" s="11">
        <v>2.8670542373662902</v>
      </c>
      <c r="EP66" s="11">
        <v>2.1118712081942874</v>
      </c>
      <c r="EQ66" s="11">
        <v>3.1796226191169294</v>
      </c>
      <c r="ER66" s="11">
        <v>3.313608305156178</v>
      </c>
      <c r="ES66" s="11">
        <v>3.0692018506445611</v>
      </c>
      <c r="ET66" s="11">
        <v>2.2248595461286986</v>
      </c>
      <c r="EU66" s="11">
        <v>3.5637059362410923</v>
      </c>
      <c r="EV66" s="11">
        <v>3.4727510708370679</v>
      </c>
      <c r="EW66" s="11">
        <v>2.9832867780352594</v>
      </c>
      <c r="EX66" s="11">
        <v>2.3811761799581315</v>
      </c>
      <c r="EY66" s="11">
        <v>2.7440845468024486</v>
      </c>
      <c r="EZ66" s="11">
        <v>2.9647934160747189</v>
      </c>
      <c r="FA66" s="11">
        <v>2.2891046284519194</v>
      </c>
    </row>
    <row r="67" spans="1:157" x14ac:dyDescent="0.7">
      <c r="A67">
        <v>6.7</v>
      </c>
      <c r="B67">
        <v>3.1</v>
      </c>
      <c r="C67">
        <v>4.4000000000000004</v>
      </c>
      <c r="D67">
        <v>1.4</v>
      </c>
      <c r="E67">
        <v>2</v>
      </c>
      <c r="G67" s="9" t="s">
        <v>112</v>
      </c>
      <c r="H67" s="11">
        <v>3.7496666518505348</v>
      </c>
      <c r="I67" s="11">
        <v>3.7881393849751621</v>
      </c>
      <c r="J67" s="11">
        <v>3.9749213828703578</v>
      </c>
      <c r="K67" s="11">
        <v>3.8548670534792766</v>
      </c>
      <c r="L67" s="11">
        <v>3.8078865529319539</v>
      </c>
      <c r="M67" s="11">
        <v>3.4146742157927736</v>
      </c>
      <c r="N67" s="11">
        <v>3.9357337308308851</v>
      </c>
      <c r="O67" s="11">
        <v>3.691882988394946</v>
      </c>
      <c r="P67" s="11">
        <v>4.0360872141221122</v>
      </c>
      <c r="Q67" s="11">
        <v>3.7389838191679829</v>
      </c>
      <c r="R67" s="11">
        <v>3.5916569992135936</v>
      </c>
      <c r="S67" s="11">
        <v>3.7013511046643495</v>
      </c>
      <c r="T67" s="11">
        <v>3.8639358172723313</v>
      </c>
      <c r="U67" s="11">
        <v>4.3577517139001847</v>
      </c>
      <c r="V67" s="11">
        <v>3.823610858861032</v>
      </c>
      <c r="W67" s="11">
        <v>3.6715119501371638</v>
      </c>
      <c r="X67" s="11">
        <v>3.7603191353926331</v>
      </c>
      <c r="Y67" s="11">
        <v>3.7215588131856787</v>
      </c>
      <c r="Z67" s="11">
        <v>3.3211443810831223</v>
      </c>
      <c r="AA67" s="11">
        <v>3.6972963094672298</v>
      </c>
      <c r="AB67" s="11">
        <v>3.3630343441600465</v>
      </c>
      <c r="AC67" s="11">
        <v>3.6482872693909396</v>
      </c>
      <c r="AD67" s="11">
        <v>4.3197222132910351</v>
      </c>
      <c r="AE67" s="11">
        <v>3.3852621759621511</v>
      </c>
      <c r="AF67" s="11">
        <v>3.4626579386361569</v>
      </c>
      <c r="AG67" s="11">
        <v>3.5749125863438951</v>
      </c>
      <c r="AH67" s="11">
        <v>3.552463933666322</v>
      </c>
      <c r="AI67" s="11">
        <v>3.6249137920783712</v>
      </c>
      <c r="AJ67" s="11">
        <v>3.6959437225152652</v>
      </c>
      <c r="AK67" s="11">
        <v>3.7296112397943029</v>
      </c>
      <c r="AL67" s="11">
        <v>3.6728735344413912</v>
      </c>
      <c r="AM67" s="11">
        <v>3.4799425282610623</v>
      </c>
      <c r="AN67" s="11">
        <v>3.8013155617496417</v>
      </c>
      <c r="AO67" s="11">
        <v>3.7881393849751621</v>
      </c>
      <c r="AP67" s="11">
        <v>3.7389838191679829</v>
      </c>
      <c r="AQ67" s="11">
        <v>3.9268307832143718</v>
      </c>
      <c r="AR67" s="11">
        <v>3.6972963094672298</v>
      </c>
      <c r="AS67" s="11">
        <v>3.7389838191679829</v>
      </c>
      <c r="AT67" s="11">
        <v>4.11703777004778</v>
      </c>
      <c r="AU67" s="11">
        <v>3.6496575181789317</v>
      </c>
      <c r="AV67" s="11">
        <v>3.8483762809787714</v>
      </c>
      <c r="AW67" s="11">
        <v>4.0816663263917103</v>
      </c>
      <c r="AX67" s="11">
        <v>4.1267420563926693</v>
      </c>
      <c r="AY67" s="11">
        <v>3.5227829907617072</v>
      </c>
      <c r="AZ67" s="11">
        <v>3.3406586176980131</v>
      </c>
      <c r="BA67" s="11">
        <v>3.8065732621348558</v>
      </c>
      <c r="BB67" s="11">
        <v>3.6428011200173969</v>
      </c>
      <c r="BC67" s="11">
        <v>3.9420806688854046</v>
      </c>
      <c r="BD67" s="11">
        <v>3.6262928728937487</v>
      </c>
      <c r="BE67" s="11">
        <v>3.764306044943742</v>
      </c>
      <c r="BF67" s="11">
        <v>0.51961524227066369</v>
      </c>
      <c r="BG67" s="11">
        <v>0.42426406871192829</v>
      </c>
      <c r="BH67" s="11">
        <v>0.5099019513592794</v>
      </c>
      <c r="BI67" s="11">
        <v>1.3892443989449801</v>
      </c>
      <c r="BJ67" s="11">
        <v>0.24494897427831766</v>
      </c>
      <c r="BK67" s="11">
        <v>0.91104335791442936</v>
      </c>
      <c r="BL67" s="11">
        <v>0.59160797830996159</v>
      </c>
      <c r="BM67" s="11">
        <v>2.2181073012818828</v>
      </c>
      <c r="BN67" s="11"/>
      <c r="BO67" s="11">
        <v>1.5811388300841889</v>
      </c>
      <c r="BP67" s="11">
        <v>2.1610182784974303</v>
      </c>
      <c r="BQ67" s="11">
        <v>0.83666002653407467</v>
      </c>
      <c r="BR67" s="11">
        <v>1.1401754250991376</v>
      </c>
      <c r="BS67" s="11">
        <v>0.51961524227066325</v>
      </c>
      <c r="BT67" s="11">
        <v>1.4142135623730947</v>
      </c>
      <c r="BU67" s="11">
        <v>0.31622776601683772</v>
      </c>
      <c r="BV67" s="11">
        <v>1.0295630140987</v>
      </c>
      <c r="BW67" s="11">
        <v>1.0099504938362076</v>
      </c>
      <c r="BX67" s="11">
        <v>0.83666002653407501</v>
      </c>
      <c r="BY67" s="11">
        <v>1.2999999999999998</v>
      </c>
      <c r="BZ67" s="11">
        <v>0.93273790530888112</v>
      </c>
      <c r="CA67" s="11">
        <v>0.78740078740118091</v>
      </c>
      <c r="CB67" s="11">
        <v>0.61644140029689787</v>
      </c>
      <c r="CC67" s="11">
        <v>0.52915026221291828</v>
      </c>
      <c r="CD67" s="11">
        <v>0.3605551275463984</v>
      </c>
      <c r="CE67" s="11">
        <v>0.24494897427831722</v>
      </c>
      <c r="CF67" s="11">
        <v>0.31622776601683816</v>
      </c>
      <c r="CG67" s="11">
        <v>0.58309518948453032</v>
      </c>
      <c r="CH67" s="11">
        <v>0.64031242374328445</v>
      </c>
      <c r="CI67" s="11">
        <v>1.483239697419132</v>
      </c>
      <c r="CJ67" s="11">
        <v>1.4628738838327788</v>
      </c>
      <c r="CK67" s="11">
        <v>1.536229149573721</v>
      </c>
      <c r="CL67" s="11">
        <v>1.0862780491200212</v>
      </c>
      <c r="CM67" s="11">
        <v>0.86023252670426242</v>
      </c>
      <c r="CN67" s="11">
        <v>1.2247448713915885</v>
      </c>
      <c r="CO67" s="11">
        <v>0.84261497731763557</v>
      </c>
      <c r="CP67" s="11">
        <v>0.31622776601683833</v>
      </c>
      <c r="CQ67" s="11">
        <v>0.69999999999999984</v>
      </c>
      <c r="CR67" s="11">
        <v>1.1224972160321824</v>
      </c>
      <c r="CS67" s="11">
        <v>1.3152946437965902</v>
      </c>
      <c r="CT67" s="11">
        <v>1.1618950038622247</v>
      </c>
      <c r="CU67" s="11">
        <v>0.51961524227066314</v>
      </c>
      <c r="CV67" s="11">
        <v>1.0488088481701512</v>
      </c>
      <c r="CW67" s="11">
        <v>2.1679483388678795</v>
      </c>
      <c r="CX67" s="11">
        <v>1.0954451150103319</v>
      </c>
      <c r="CY67" s="11">
        <v>0.9949874371066193</v>
      </c>
      <c r="CZ67" s="11">
        <v>0.98488578017960982</v>
      </c>
      <c r="DA67" s="11">
        <v>0.4999999999999995</v>
      </c>
      <c r="DB67" s="11">
        <v>2.2383029285599387</v>
      </c>
      <c r="DC67" s="11">
        <v>1.0344080432788596</v>
      </c>
      <c r="DD67" s="11">
        <v>1.9104973174542803</v>
      </c>
      <c r="DE67" s="11">
        <v>1.1357816691600544</v>
      </c>
      <c r="DF67" s="11">
        <v>1.6093476939431088</v>
      </c>
      <c r="DG67" s="11">
        <v>1.1575836902790224</v>
      </c>
      <c r="DH67" s="11">
        <v>1.5066519173319366</v>
      </c>
      <c r="DI67" s="11">
        <v>2.3769728648009427</v>
      </c>
      <c r="DJ67" s="11">
        <v>1.7944358444926352</v>
      </c>
      <c r="DK67" s="11">
        <v>1.9052558883257653</v>
      </c>
      <c r="DL67" s="11">
        <v>1.3638181696985856</v>
      </c>
      <c r="DM67" s="11">
        <v>2.1307275752662518</v>
      </c>
      <c r="DN67" s="11">
        <v>0.9165151389911681</v>
      </c>
      <c r="DO67" s="11">
        <v>0.96436507609929534</v>
      </c>
      <c r="DP67" s="11">
        <v>1.2247448713915894</v>
      </c>
      <c r="DQ67" s="11">
        <v>1.2727922061357853</v>
      </c>
      <c r="DR67" s="11">
        <v>1.4525839046333948</v>
      </c>
      <c r="DS67" s="11">
        <v>1.2727922061357855</v>
      </c>
      <c r="DT67" s="11">
        <v>1.0392304845413267</v>
      </c>
      <c r="DU67" s="11">
        <v>2.6907248094147427</v>
      </c>
      <c r="DV67" s="11">
        <v>2.7549954627911828</v>
      </c>
      <c r="DW67" s="11">
        <v>1.0246950765959597</v>
      </c>
      <c r="DX67" s="11">
        <v>1.5459624833740311</v>
      </c>
      <c r="DY67" s="11">
        <v>1.2609520212918495</v>
      </c>
      <c r="DZ67" s="11">
        <v>2.473863375370597</v>
      </c>
      <c r="EA67" s="11">
        <v>0.68556546004010455</v>
      </c>
      <c r="EB67" s="11">
        <v>1.4212670403551899</v>
      </c>
      <c r="EC67" s="11">
        <v>1.6309506430300096</v>
      </c>
      <c r="ED67" s="11">
        <v>0.67823299831252659</v>
      </c>
      <c r="EE67" s="11">
        <v>0.77459666924148363</v>
      </c>
      <c r="EF67" s="11">
        <v>1.3</v>
      </c>
      <c r="EG67" s="11">
        <v>1.3784048752090226</v>
      </c>
      <c r="EH67" s="11">
        <v>1.8055470085267791</v>
      </c>
      <c r="EI67" s="11">
        <v>2.4959967948697379</v>
      </c>
      <c r="EJ67" s="11">
        <v>1.3638181696985856</v>
      </c>
      <c r="EK67" s="11">
        <v>0.62449979983983972</v>
      </c>
      <c r="EL67" s="11">
        <v>1.1618950038622251</v>
      </c>
      <c r="EM67" s="11">
        <v>2.1142374511865976</v>
      </c>
      <c r="EN67" s="11">
        <v>1.5968719422671311</v>
      </c>
      <c r="EO67" s="11">
        <v>1.0677078252031313</v>
      </c>
      <c r="EP67" s="11">
        <v>0.81240384046359582</v>
      </c>
      <c r="EQ67" s="11">
        <v>1.1874342087037923</v>
      </c>
      <c r="ER67" s="11">
        <v>1.5033296378372907</v>
      </c>
      <c r="ES67" s="11">
        <v>1.1747340124470731</v>
      </c>
      <c r="ET67" s="11">
        <v>1.1357816691600544</v>
      </c>
      <c r="EU67" s="11">
        <v>1.679285562374667</v>
      </c>
      <c r="EV67" s="11">
        <v>1.679285562374667</v>
      </c>
      <c r="EW67" s="11">
        <v>1.1747340124470731</v>
      </c>
      <c r="EX67" s="11">
        <v>0.87749643873921224</v>
      </c>
      <c r="EY67" s="11">
        <v>0.93273790530888179</v>
      </c>
      <c r="EZ67" s="11">
        <v>1.4317821063276355</v>
      </c>
      <c r="FA67" s="11">
        <v>0.99999999999999956</v>
      </c>
    </row>
    <row r="68" spans="1:157" x14ac:dyDescent="0.7">
      <c r="A68">
        <v>5.6</v>
      </c>
      <c r="B68">
        <v>3</v>
      </c>
      <c r="C68">
        <v>4.5</v>
      </c>
      <c r="D68">
        <v>1.5</v>
      </c>
      <c r="E68">
        <v>2</v>
      </c>
      <c r="G68" s="9" t="s">
        <v>113</v>
      </c>
      <c r="H68" s="11">
        <v>2.8879058156387303</v>
      </c>
      <c r="I68" s="11">
        <v>2.8053520278211073</v>
      </c>
      <c r="J68" s="11">
        <v>2.9495762407505248</v>
      </c>
      <c r="K68" s="11">
        <v>2.7784887978899611</v>
      </c>
      <c r="L68" s="11">
        <v>2.9223278392404914</v>
      </c>
      <c r="M68" s="11">
        <v>2.7055498516937369</v>
      </c>
      <c r="N68" s="11">
        <v>2.8827070610799148</v>
      </c>
      <c r="O68" s="11">
        <v>2.7802877548915683</v>
      </c>
      <c r="P68" s="11">
        <v>2.8930952282978866</v>
      </c>
      <c r="Q68" s="11">
        <v>2.7748873851023212</v>
      </c>
      <c r="R68" s="11">
        <v>2.8705400188814649</v>
      </c>
      <c r="S68" s="11">
        <v>2.7166155414412247</v>
      </c>
      <c r="T68" s="11">
        <v>2.8618176042508368</v>
      </c>
      <c r="U68" s="11">
        <v>3.2295510523910287</v>
      </c>
      <c r="V68" s="11">
        <v>3.2832910318764008</v>
      </c>
      <c r="W68" s="11">
        <v>3.1464265445104549</v>
      </c>
      <c r="X68" s="11">
        <v>3.0397368307141321</v>
      </c>
      <c r="Y68" s="11">
        <v>2.8478061731796283</v>
      </c>
      <c r="Z68" s="11">
        <v>2.7404379212089442</v>
      </c>
      <c r="AA68" s="11">
        <v>2.8618176042508368</v>
      </c>
      <c r="AB68" s="11">
        <v>2.6095976701399777</v>
      </c>
      <c r="AC68" s="11">
        <v>2.7874719729532709</v>
      </c>
      <c r="AD68" s="11">
        <v>3.3196385345395663</v>
      </c>
      <c r="AE68" s="11">
        <v>2.4535688292770597</v>
      </c>
      <c r="AF68" s="11">
        <v>2.467792535850613</v>
      </c>
      <c r="AG68" s="11">
        <v>2.6191601707417589</v>
      </c>
      <c r="AH68" s="11">
        <v>2.6115129714401188</v>
      </c>
      <c r="AI68" s="11">
        <v>2.8</v>
      </c>
      <c r="AJ68" s="11">
        <v>2.8600699292150185</v>
      </c>
      <c r="AK68" s="11">
        <v>2.6888659319497501</v>
      </c>
      <c r="AL68" s="11">
        <v>2.6551836094703507</v>
      </c>
      <c r="AM68" s="11">
        <v>2.6999999999999997</v>
      </c>
      <c r="AN68" s="11">
        <v>3.0675723300355928</v>
      </c>
      <c r="AO68" s="11">
        <v>3.1670175244226231</v>
      </c>
      <c r="AP68" s="11">
        <v>2.7748873851023212</v>
      </c>
      <c r="AQ68" s="11">
        <v>3.0033314835362415</v>
      </c>
      <c r="AR68" s="11">
        <v>2.9883105594967865</v>
      </c>
      <c r="AS68" s="11">
        <v>2.7748873851023212</v>
      </c>
      <c r="AT68" s="11">
        <v>2.9883105594967865</v>
      </c>
      <c r="AU68" s="11">
        <v>2.7748873851023212</v>
      </c>
      <c r="AV68" s="11">
        <v>2.941088233970548</v>
      </c>
      <c r="AW68" s="11">
        <v>2.9359836511806394</v>
      </c>
      <c r="AX68" s="11">
        <v>3.0149626863362666</v>
      </c>
      <c r="AY68" s="11">
        <v>2.5709920264364881</v>
      </c>
      <c r="AZ68" s="11">
        <v>2.4939927826679851</v>
      </c>
      <c r="BA68" s="11">
        <v>2.7766886753829643</v>
      </c>
      <c r="BB68" s="11">
        <v>2.8195744359743364</v>
      </c>
      <c r="BC68" s="11">
        <v>2.8809720581775866</v>
      </c>
      <c r="BD68" s="11">
        <v>2.8653097563788803</v>
      </c>
      <c r="BE68" s="11">
        <v>2.8442925306655784</v>
      </c>
      <c r="BF68" s="11">
        <v>2.0322401432901573</v>
      </c>
      <c r="BG68" s="11">
        <v>1.4352700094407327</v>
      </c>
      <c r="BH68" s="11">
        <v>2.014944167960989</v>
      </c>
      <c r="BI68" s="11">
        <v>0.51961524227066336</v>
      </c>
      <c r="BJ68" s="11">
        <v>1.4832396974191324</v>
      </c>
      <c r="BK68" s="11">
        <v>0.7937253933193773</v>
      </c>
      <c r="BL68" s="11">
        <v>1.4999999999999998</v>
      </c>
      <c r="BM68" s="11">
        <v>0.83666002653407556</v>
      </c>
      <c r="BN68" s="11">
        <v>1.5811388300841889</v>
      </c>
      <c r="BO68" s="11"/>
      <c r="BP68" s="11">
        <v>0.92195444572928886</v>
      </c>
      <c r="BQ68" s="11">
        <v>0.82462112512353236</v>
      </c>
      <c r="BR68" s="11">
        <v>1.0295630140986998</v>
      </c>
      <c r="BS68" s="11">
        <v>1.2206555615733701</v>
      </c>
      <c r="BT68" s="11">
        <v>0.54772255750516552</v>
      </c>
      <c r="BU68" s="11">
        <v>1.6309506430300091</v>
      </c>
      <c r="BV68" s="11">
        <v>0.78740078740118091</v>
      </c>
      <c r="BW68" s="11">
        <v>0.74833147735478789</v>
      </c>
      <c r="BX68" s="11">
        <v>1.2727922061357855</v>
      </c>
      <c r="BY68" s="11">
        <v>0.53851648071344993</v>
      </c>
      <c r="BZ68" s="11">
        <v>1.3076696830622021</v>
      </c>
      <c r="CA68" s="11">
        <v>0.91651513899116743</v>
      </c>
      <c r="CB68" s="11">
        <v>1.5033296378372909</v>
      </c>
      <c r="CC68" s="11">
        <v>1.2247448713915889</v>
      </c>
      <c r="CD68" s="11">
        <v>1.2845232578665129</v>
      </c>
      <c r="CE68" s="11">
        <v>1.5165750888103098</v>
      </c>
      <c r="CF68" s="11">
        <v>1.838477631085023</v>
      </c>
      <c r="CG68" s="11">
        <v>1.9078784028338913</v>
      </c>
      <c r="CH68" s="11">
        <v>1.0246950765959597</v>
      </c>
      <c r="CI68" s="11">
        <v>0.76157731058639078</v>
      </c>
      <c r="CJ68" s="11">
        <v>0.52915026221291805</v>
      </c>
      <c r="CK68" s="11">
        <v>0.61644140029689753</v>
      </c>
      <c r="CL68" s="11">
        <v>0.63245553203367555</v>
      </c>
      <c r="CM68" s="11">
        <v>1.4560219778561034</v>
      </c>
      <c r="CN68" s="11">
        <v>0.70710678118654757</v>
      </c>
      <c r="CO68" s="11">
        <v>1.2369316876852978</v>
      </c>
      <c r="CP68" s="11">
        <v>1.7492855684535904</v>
      </c>
      <c r="CQ68" s="11">
        <v>1.2767145334803705</v>
      </c>
      <c r="CR68" s="11">
        <v>0.54772255750516552</v>
      </c>
      <c r="CS68" s="11">
        <v>0.38729833462074165</v>
      </c>
      <c r="CT68" s="11">
        <v>0.62449979983984005</v>
      </c>
      <c r="CU68" s="11">
        <v>1.178982612255159</v>
      </c>
      <c r="CV68" s="11">
        <v>0.64807406984078575</v>
      </c>
      <c r="CW68" s="11">
        <v>0.84852813742385724</v>
      </c>
      <c r="CX68" s="11">
        <v>0.50990195135927818</v>
      </c>
      <c r="CY68" s="11">
        <v>0.68556546004010444</v>
      </c>
      <c r="CZ68" s="11">
        <v>0.62449979983983983</v>
      </c>
      <c r="DA68" s="11">
        <v>1.0999999999999999</v>
      </c>
      <c r="DB68" s="11">
        <v>0.97467943448089633</v>
      </c>
      <c r="DC68" s="11">
        <v>0.556776436283002</v>
      </c>
      <c r="DD68" s="11">
        <v>2.681417535558384</v>
      </c>
      <c r="DE68" s="11">
        <v>1.431782106327635</v>
      </c>
      <c r="DF68" s="11">
        <v>2.8618176042508368</v>
      </c>
      <c r="DG68" s="11">
        <v>2.0736441353327719</v>
      </c>
      <c r="DH68" s="11">
        <v>2.4556058315617348</v>
      </c>
      <c r="DI68" s="11">
        <v>3.691882988394946</v>
      </c>
      <c r="DJ68" s="11">
        <v>0.76157731058639089</v>
      </c>
      <c r="DK68" s="11">
        <v>3.2202484376209233</v>
      </c>
      <c r="DL68" s="11">
        <v>2.4617067250182343</v>
      </c>
      <c r="DM68" s="11">
        <v>3.295451410656816</v>
      </c>
      <c r="DN68" s="11">
        <v>1.9339079605813714</v>
      </c>
      <c r="DO68" s="11">
        <v>1.9104973174542801</v>
      </c>
      <c r="DP68" s="11">
        <v>2.3874672772626644</v>
      </c>
      <c r="DQ68" s="11">
        <v>1.3638181696985856</v>
      </c>
      <c r="DR68" s="11">
        <v>1.6763054614240207</v>
      </c>
      <c r="DS68" s="11">
        <v>2.1118712081942874</v>
      </c>
      <c r="DT68" s="11">
        <v>2.1213203435596424</v>
      </c>
      <c r="DU68" s="11">
        <v>3.9924929555354258</v>
      </c>
      <c r="DV68" s="11">
        <v>4.0087404505654893</v>
      </c>
      <c r="DW68" s="11">
        <v>1.452583904633395</v>
      </c>
      <c r="DX68" s="11">
        <v>2.6814175355583849</v>
      </c>
      <c r="DY68" s="11">
        <v>1.2369316876852983</v>
      </c>
      <c r="DZ68" s="11">
        <v>3.8026306683663087</v>
      </c>
      <c r="EA68" s="11">
        <v>1.5394804318340654</v>
      </c>
      <c r="EB68" s="11">
        <v>2.5179356624028344</v>
      </c>
      <c r="EC68" s="11">
        <v>2.9698484809834995</v>
      </c>
      <c r="ED68" s="11">
        <v>1.4071247279470289</v>
      </c>
      <c r="EE68" s="11">
        <v>1.4352700094407325</v>
      </c>
      <c r="EF68" s="11">
        <v>2.1977260975835913</v>
      </c>
      <c r="EG68" s="11">
        <v>2.7820855486487108</v>
      </c>
      <c r="EH68" s="11">
        <v>3.1527765540868891</v>
      </c>
      <c r="EI68" s="11">
        <v>3.8871583451153624</v>
      </c>
      <c r="EJ68" s="11">
        <v>2.23159136044214</v>
      </c>
      <c r="EK68" s="11">
        <v>1.6340134638368187</v>
      </c>
      <c r="EL68" s="11">
        <v>1.9261360284258218</v>
      </c>
      <c r="EM68" s="11">
        <v>3.4626579386361569</v>
      </c>
      <c r="EN68" s="11">
        <v>2.3643180835073774</v>
      </c>
      <c r="EO68" s="11">
        <v>2.078460969082653</v>
      </c>
      <c r="EP68" s="11">
        <v>1.3038404810405295</v>
      </c>
      <c r="EQ68" s="11">
        <v>2.4062418831031933</v>
      </c>
      <c r="ER68" s="11">
        <v>2.5099800796022262</v>
      </c>
      <c r="ES68" s="11">
        <v>2.3021728866442674</v>
      </c>
      <c r="ET68" s="11">
        <v>1.431782106327635</v>
      </c>
      <c r="EU68" s="11">
        <v>2.7604347483684522</v>
      </c>
      <c r="EV68" s="11">
        <v>2.6570660511172846</v>
      </c>
      <c r="EW68" s="11">
        <v>2.2000000000000002</v>
      </c>
      <c r="EX68" s="11">
        <v>1.6462077633154326</v>
      </c>
      <c r="EY68" s="11">
        <v>1.9570385790780926</v>
      </c>
      <c r="EZ68" s="11">
        <v>2.1330729007701543</v>
      </c>
      <c r="FA68" s="11">
        <v>1.4764823060233399</v>
      </c>
    </row>
    <row r="69" spans="1:157" x14ac:dyDescent="0.7">
      <c r="A69">
        <v>5.8</v>
      </c>
      <c r="B69">
        <v>2.7</v>
      </c>
      <c r="C69">
        <v>4.0999999999999996</v>
      </c>
      <c r="D69">
        <v>1</v>
      </c>
      <c r="E69">
        <v>2</v>
      </c>
      <c r="G69" s="9" t="s">
        <v>114</v>
      </c>
      <c r="H69" s="11">
        <v>2.7037011669191551</v>
      </c>
      <c r="I69" s="11">
        <v>2.4617067250182343</v>
      </c>
      <c r="J69" s="11">
        <v>2.6476404589747458</v>
      </c>
      <c r="K69" s="11">
        <v>2.4515301344262528</v>
      </c>
      <c r="L69" s="11">
        <v>2.7586228448267445</v>
      </c>
      <c r="M69" s="11">
        <v>2.7147743920996454</v>
      </c>
      <c r="N69" s="11">
        <v>2.6495282598983541</v>
      </c>
      <c r="O69" s="11">
        <v>2.5690465157330258</v>
      </c>
      <c r="P69" s="11">
        <v>2.4939927826679855</v>
      </c>
      <c r="Q69" s="11">
        <v>2.4556058315617353</v>
      </c>
      <c r="R69" s="11">
        <v>2.7730849247724096</v>
      </c>
      <c r="S69" s="11">
        <v>2.5</v>
      </c>
      <c r="T69" s="11">
        <v>2.5019992006393608</v>
      </c>
      <c r="U69" s="11">
        <v>2.8390139133156782</v>
      </c>
      <c r="V69" s="11">
        <v>3.2511536414017717</v>
      </c>
      <c r="W69" s="11">
        <v>3.2572994949804666</v>
      </c>
      <c r="X69" s="11">
        <v>2.9949958263743874</v>
      </c>
      <c r="Y69" s="11">
        <v>2.6758176320519302</v>
      </c>
      <c r="Z69" s="11">
        <v>2.7313000567495327</v>
      </c>
      <c r="AA69" s="11">
        <v>2.7820855486487108</v>
      </c>
      <c r="AB69" s="11">
        <v>2.4494897427831779</v>
      </c>
      <c r="AC69" s="11">
        <v>2.6944387170614958</v>
      </c>
      <c r="AD69" s="11">
        <v>3.1</v>
      </c>
      <c r="AE69" s="11">
        <v>2.2781571499789033</v>
      </c>
      <c r="AF69" s="11">
        <v>2.2803508501982761</v>
      </c>
      <c r="AG69" s="11">
        <v>2.2912878474779199</v>
      </c>
      <c r="AH69" s="11">
        <v>2.435159132377184</v>
      </c>
      <c r="AI69" s="11">
        <v>2.6324893162176366</v>
      </c>
      <c r="AJ69" s="11">
        <v>2.6551836094703507</v>
      </c>
      <c r="AK69" s="11">
        <v>2.4041630560342617</v>
      </c>
      <c r="AL69" s="11">
        <v>2.3452078799117149</v>
      </c>
      <c r="AM69" s="11">
        <v>2.545584412271571</v>
      </c>
      <c r="AN69" s="11">
        <v>3.043024810940588</v>
      </c>
      <c r="AO69" s="11">
        <v>3.1843366656181318</v>
      </c>
      <c r="AP69" s="11">
        <v>2.4556058315617353</v>
      </c>
      <c r="AQ69" s="11">
        <v>2.7147743920996454</v>
      </c>
      <c r="AR69" s="11">
        <v>2.824889378365107</v>
      </c>
      <c r="AS69" s="11">
        <v>2.4556058315617353</v>
      </c>
      <c r="AT69" s="11">
        <v>2.6153393661244042</v>
      </c>
      <c r="AU69" s="11">
        <v>2.5709920264364881</v>
      </c>
      <c r="AV69" s="11">
        <v>2.7531799795872409</v>
      </c>
      <c r="AW69" s="11">
        <v>2.3811761799581319</v>
      </c>
      <c r="AX69" s="11">
        <v>2.6981475126464085</v>
      </c>
      <c r="AY69" s="11">
        <v>2.4535688292770592</v>
      </c>
      <c r="AZ69" s="11">
        <v>2.4839484696748442</v>
      </c>
      <c r="BA69" s="11">
        <v>2.4372115213907883</v>
      </c>
      <c r="BB69" s="11">
        <v>2.7386127875258306</v>
      </c>
      <c r="BC69" s="11">
        <v>2.5787593916455256</v>
      </c>
      <c r="BD69" s="11">
        <v>2.7604347483684526</v>
      </c>
      <c r="BE69" s="11">
        <v>2.5961509971494339</v>
      </c>
      <c r="BF69" s="11">
        <v>2.6532998322843202</v>
      </c>
      <c r="BG69" s="11">
        <v>2.1563858652847827</v>
      </c>
      <c r="BH69" s="11">
        <v>2.651414716712571</v>
      </c>
      <c r="BI69" s="11">
        <v>0.82462112512353203</v>
      </c>
      <c r="BJ69" s="11">
        <v>2.0856653614614209</v>
      </c>
      <c r="BK69" s="11">
        <v>1.489966442575134</v>
      </c>
      <c r="BL69" s="11">
        <v>2.2759613353482084</v>
      </c>
      <c r="BM69" s="11">
        <v>0.45825756949558388</v>
      </c>
      <c r="BN69" s="11">
        <v>2.1610182784974303</v>
      </c>
      <c r="BO69" s="11">
        <v>0.92195444572928886</v>
      </c>
      <c r="BP69" s="11"/>
      <c r="BQ69" s="11">
        <v>1.5968719422671314</v>
      </c>
      <c r="BR69" s="11">
        <v>1.1357816691600546</v>
      </c>
      <c r="BS69" s="11">
        <v>1.9026297590440446</v>
      </c>
      <c r="BT69" s="11">
        <v>1.1269427669584644</v>
      </c>
      <c r="BU69" s="11">
        <v>2.2516660498395407</v>
      </c>
      <c r="BV69" s="11">
        <v>1.6155494421403511</v>
      </c>
      <c r="BW69" s="11">
        <v>1.2206555615733701</v>
      </c>
      <c r="BX69" s="11">
        <v>1.6522711641858308</v>
      </c>
      <c r="BY69" s="11">
        <v>0.88317608663278446</v>
      </c>
      <c r="BZ69" s="11">
        <v>2.1400934559032696</v>
      </c>
      <c r="CA69" s="11">
        <v>1.4798648586948737</v>
      </c>
      <c r="CB69" s="11">
        <v>2.0371548787463363</v>
      </c>
      <c r="CC69" s="11">
        <v>1.8248287590894656</v>
      </c>
      <c r="CD69" s="11">
        <v>1.8708286933869709</v>
      </c>
      <c r="CE69" s="11">
        <v>2.1283796653792759</v>
      </c>
      <c r="CF69" s="11">
        <v>2.3937418407171642</v>
      </c>
      <c r="CG69" s="11">
        <v>2.5748786379167465</v>
      </c>
      <c r="CH69" s="11">
        <v>1.74928556845359</v>
      </c>
      <c r="CI69" s="11">
        <v>0.92195444572928886</v>
      </c>
      <c r="CJ69" s="11">
        <v>0.71414284285428498</v>
      </c>
      <c r="CK69" s="11">
        <v>0.67082039324993692</v>
      </c>
      <c r="CL69" s="11">
        <v>1.1532562594670794</v>
      </c>
      <c r="CM69" s="11">
        <v>2.0999999999999996</v>
      </c>
      <c r="CN69" s="11">
        <v>1.5524174696260025</v>
      </c>
      <c r="CO69" s="11">
        <v>2.078460969082653</v>
      </c>
      <c r="CP69" s="11">
        <v>2.4062418831031933</v>
      </c>
      <c r="CQ69" s="11">
        <v>1.6370705543744899</v>
      </c>
      <c r="CR69" s="11">
        <v>1.3453624047073709</v>
      </c>
      <c r="CS69" s="11">
        <v>0.9165151389911681</v>
      </c>
      <c r="CT69" s="11">
        <v>1.2083045973594575</v>
      </c>
      <c r="CU69" s="11">
        <v>1.8920887928424497</v>
      </c>
      <c r="CV69" s="11">
        <v>1.1357816691600546</v>
      </c>
      <c r="CW69" s="11">
        <v>0.3605551275463989</v>
      </c>
      <c r="CX69" s="11">
        <v>1.1958260743101399</v>
      </c>
      <c r="CY69" s="11">
        <v>1.4212670403551897</v>
      </c>
      <c r="CZ69" s="11">
        <v>1.3711309200802089</v>
      </c>
      <c r="DA69" s="11">
        <v>1.7262676501632068</v>
      </c>
      <c r="DB69" s="11">
        <v>0.72111025509279791</v>
      </c>
      <c r="DC69" s="11">
        <v>1.2569805089976533</v>
      </c>
      <c r="DD69" s="11">
        <v>3.4467375879228173</v>
      </c>
      <c r="DE69" s="11">
        <v>2.1213203435596419</v>
      </c>
      <c r="DF69" s="11">
        <v>3.5185224171518361</v>
      </c>
      <c r="DG69" s="11">
        <v>2.7477263328068169</v>
      </c>
      <c r="DH69" s="11">
        <v>3.1591137997862631</v>
      </c>
      <c r="DI69" s="11">
        <v>4.3104524124504611</v>
      </c>
      <c r="DJ69" s="11">
        <v>1.3228756555322954</v>
      </c>
      <c r="DK69" s="11">
        <v>3.8183766184073562</v>
      </c>
      <c r="DL69" s="11">
        <v>3.0116440692751194</v>
      </c>
      <c r="DM69" s="11">
        <v>4.0509258201058191</v>
      </c>
      <c r="DN69" s="11">
        <v>2.6925824035672519</v>
      </c>
      <c r="DO69" s="11">
        <v>2.5495097567963927</v>
      </c>
      <c r="DP69" s="11">
        <v>3.0740852297878796</v>
      </c>
      <c r="DQ69" s="11">
        <v>1.9974984355438179</v>
      </c>
      <c r="DR69" s="11">
        <v>2.4083189157584588</v>
      </c>
      <c r="DS69" s="11">
        <v>2.8861739379323623</v>
      </c>
      <c r="DT69" s="11">
        <v>2.8089143810376278</v>
      </c>
      <c r="DU69" s="11">
        <v>4.7127486671792722</v>
      </c>
      <c r="DV69" s="11">
        <v>4.5716517802649852</v>
      </c>
      <c r="DW69" s="11">
        <v>1.8814887722226779</v>
      </c>
      <c r="DX69" s="11">
        <v>3.4029399054347111</v>
      </c>
      <c r="DY69" s="11">
        <v>1.9899748742132399</v>
      </c>
      <c r="DZ69" s="11">
        <v>4.3783558557979276</v>
      </c>
      <c r="EA69" s="11">
        <v>2.1863211109075449</v>
      </c>
      <c r="EB69" s="11">
        <v>3.2603680773802215</v>
      </c>
      <c r="EC69" s="11">
        <v>3.6290494623248111</v>
      </c>
      <c r="ED69" s="11">
        <v>2.1</v>
      </c>
      <c r="EE69" s="11">
        <v>2.1931712199461311</v>
      </c>
      <c r="EF69" s="11">
        <v>2.8670542373662902</v>
      </c>
      <c r="EG69" s="11">
        <v>3.3896902513356584</v>
      </c>
      <c r="EH69" s="11">
        <v>3.7376463182061515</v>
      </c>
      <c r="EI69" s="11">
        <v>4.5891175622335068</v>
      </c>
      <c r="EJ69" s="11">
        <v>2.9068883707497264</v>
      </c>
      <c r="EK69" s="11">
        <v>2.2671568097509263</v>
      </c>
      <c r="EL69" s="11">
        <v>2.4779023386727732</v>
      </c>
      <c r="EM69" s="11">
        <v>4.0914545090957564</v>
      </c>
      <c r="EN69" s="11">
        <v>3.1654383582688825</v>
      </c>
      <c r="EO69" s="11">
        <v>2.7946377224964243</v>
      </c>
      <c r="EP69" s="11">
        <v>2.080865204668481</v>
      </c>
      <c r="EQ69" s="11">
        <v>3.1048349392520054</v>
      </c>
      <c r="ER69" s="11">
        <v>3.2357379374726869</v>
      </c>
      <c r="ES69" s="11">
        <v>3.0116440692751194</v>
      </c>
      <c r="ET69" s="11">
        <v>2.1213203435596419</v>
      </c>
      <c r="EU69" s="11">
        <v>3.4828149534535999</v>
      </c>
      <c r="EV69" s="11">
        <v>3.4161381705077449</v>
      </c>
      <c r="EW69" s="11">
        <v>2.91032644217105</v>
      </c>
      <c r="EX69" s="11">
        <v>2.2360679774997894</v>
      </c>
      <c r="EY69" s="11">
        <v>2.6720778431774774</v>
      </c>
      <c r="EZ69" s="11">
        <v>2.9495762407505253</v>
      </c>
      <c r="FA69" s="11">
        <v>2.2383029285599392</v>
      </c>
    </row>
    <row r="70" spans="1:157" x14ac:dyDescent="0.7">
      <c r="A70">
        <v>6.2</v>
      </c>
      <c r="B70">
        <v>2.2000000000000002</v>
      </c>
      <c r="C70">
        <v>4.5</v>
      </c>
      <c r="D70">
        <v>1.5</v>
      </c>
      <c r="E70">
        <v>2</v>
      </c>
      <c r="G70" s="9" t="s">
        <v>115</v>
      </c>
      <c r="H70" s="11">
        <v>3.2280024783137948</v>
      </c>
      <c r="I70" s="11">
        <v>3.2449961479175906</v>
      </c>
      <c r="J70" s="11">
        <v>3.4029399054347111</v>
      </c>
      <c r="K70" s="11">
        <v>3.2680269276736387</v>
      </c>
      <c r="L70" s="11">
        <v>3.2710854467592254</v>
      </c>
      <c r="M70" s="11">
        <v>2.9189039038652846</v>
      </c>
      <c r="N70" s="11">
        <v>3.3361654635224558</v>
      </c>
      <c r="O70" s="11">
        <v>3.154362059117501</v>
      </c>
      <c r="P70" s="11">
        <v>3.4336569426778794</v>
      </c>
      <c r="Q70" s="11">
        <v>3.2031234756093934</v>
      </c>
      <c r="R70" s="11">
        <v>3.117691453623979</v>
      </c>
      <c r="S70" s="11">
        <v>3.13368792319848</v>
      </c>
      <c r="T70" s="11">
        <v>3.3181320046074121</v>
      </c>
      <c r="U70" s="11">
        <v>3.7589892258425008</v>
      </c>
      <c r="V70" s="11">
        <v>3.4205262752974139</v>
      </c>
      <c r="W70" s="11">
        <v>3.2403703492039306</v>
      </c>
      <c r="X70" s="11">
        <v>3.2680269276736387</v>
      </c>
      <c r="Y70" s="11">
        <v>3.1890437438203949</v>
      </c>
      <c r="Z70" s="11">
        <v>2.8930952282978866</v>
      </c>
      <c r="AA70" s="11">
        <v>3.1638584039112754</v>
      </c>
      <c r="AB70" s="11">
        <v>2.8896366553599777</v>
      </c>
      <c r="AC70" s="11">
        <v>3.1032241298365806</v>
      </c>
      <c r="AD70" s="11">
        <v>3.7389838191679838</v>
      </c>
      <c r="AE70" s="11">
        <v>2.824889378365107</v>
      </c>
      <c r="AF70" s="11">
        <v>2.8896366553599782</v>
      </c>
      <c r="AG70" s="11">
        <v>3.043024810940588</v>
      </c>
      <c r="AH70" s="11">
        <v>2.9899832775452109</v>
      </c>
      <c r="AI70" s="11">
        <v>3.117691453623979</v>
      </c>
      <c r="AJ70" s="11">
        <v>3.1906112267087638</v>
      </c>
      <c r="AK70" s="11">
        <v>3.1511902513177463</v>
      </c>
      <c r="AL70" s="11">
        <v>3.109662361093243</v>
      </c>
      <c r="AM70" s="11">
        <v>2.98496231131986</v>
      </c>
      <c r="AN70" s="11">
        <v>3.3090784215548594</v>
      </c>
      <c r="AO70" s="11">
        <v>3.3361654635224558</v>
      </c>
      <c r="AP70" s="11">
        <v>3.2031234756093934</v>
      </c>
      <c r="AQ70" s="11">
        <v>3.3970575502926059</v>
      </c>
      <c r="AR70" s="11">
        <v>3.241913015489466</v>
      </c>
      <c r="AS70" s="11">
        <v>3.2031234756093934</v>
      </c>
      <c r="AT70" s="11">
        <v>3.5142566781611158</v>
      </c>
      <c r="AU70" s="11">
        <v>3.1272991542223783</v>
      </c>
      <c r="AV70" s="11">
        <v>3.3030289129827493</v>
      </c>
      <c r="AW70" s="11">
        <v>3.5071355833500366</v>
      </c>
      <c r="AX70" s="11">
        <v>3.5199431813596087</v>
      </c>
      <c r="AY70" s="11">
        <v>2.9376861643136762</v>
      </c>
      <c r="AZ70" s="11">
        <v>2.789265136196271</v>
      </c>
      <c r="BA70" s="11">
        <v>3.2388269481403298</v>
      </c>
      <c r="BB70" s="11">
        <v>3.1192947920964444</v>
      </c>
      <c r="BC70" s="11">
        <v>3.3555923471125038</v>
      </c>
      <c r="BD70" s="11">
        <v>3.1352830813181769</v>
      </c>
      <c r="BE70" s="11">
        <v>3.2295510523910287</v>
      </c>
      <c r="BF70" s="11">
        <v>1.2288205727444506</v>
      </c>
      <c r="BG70" s="11">
        <v>0.61644140029689765</v>
      </c>
      <c r="BH70" s="11">
        <v>1.2247448713915892</v>
      </c>
      <c r="BI70" s="11">
        <v>0.85440037453175355</v>
      </c>
      <c r="BJ70" s="11">
        <v>0.74833147735478778</v>
      </c>
      <c r="BK70" s="11">
        <v>0.45825756949558405</v>
      </c>
      <c r="BL70" s="11">
        <v>0.71414284285428464</v>
      </c>
      <c r="BM70" s="11">
        <v>1.5556349186104048</v>
      </c>
      <c r="BN70" s="11">
        <v>0.83666002653407467</v>
      </c>
      <c r="BO70" s="11">
        <v>0.82462112512353236</v>
      </c>
      <c r="BP70" s="11">
        <v>1.5968719422671314</v>
      </c>
      <c r="BQ70" s="11"/>
      <c r="BR70" s="11">
        <v>0.96953597148326565</v>
      </c>
      <c r="BS70" s="11">
        <v>0.556776436283002</v>
      </c>
      <c r="BT70" s="11">
        <v>0.70710678118654779</v>
      </c>
      <c r="BU70" s="11">
        <v>0.83666002653407534</v>
      </c>
      <c r="BV70" s="11">
        <v>0.4242640687119289</v>
      </c>
      <c r="BW70" s="11">
        <v>0.60000000000000009</v>
      </c>
      <c r="BX70" s="11">
        <v>0.90553851381374129</v>
      </c>
      <c r="BY70" s="11">
        <v>0.76811457478686118</v>
      </c>
      <c r="BZ70" s="11">
        <v>0.69999999999999984</v>
      </c>
      <c r="CA70" s="11">
        <v>0.3999999999999998</v>
      </c>
      <c r="CB70" s="11">
        <v>0.94868329805051377</v>
      </c>
      <c r="CC70" s="11">
        <v>0.64807406984078586</v>
      </c>
      <c r="CD70" s="11">
        <v>0.55677643628300211</v>
      </c>
      <c r="CE70" s="11">
        <v>0.73484692283495279</v>
      </c>
      <c r="CF70" s="11">
        <v>1.1045361017187254</v>
      </c>
      <c r="CG70" s="11">
        <v>1.1489125293076055</v>
      </c>
      <c r="CH70" s="11">
        <v>0.33166247903553975</v>
      </c>
      <c r="CI70" s="11">
        <v>0.96953597148326598</v>
      </c>
      <c r="CJ70" s="11">
        <v>0.91651513899116832</v>
      </c>
      <c r="CK70" s="11">
        <v>1.0099504938362081</v>
      </c>
      <c r="CL70" s="11">
        <v>0.52915026221291828</v>
      </c>
      <c r="CM70" s="11">
        <v>0.95916630466254338</v>
      </c>
      <c r="CN70" s="11">
        <v>0.58309518948452999</v>
      </c>
      <c r="CO70" s="11">
        <v>0.51961524227066291</v>
      </c>
      <c r="CP70" s="11">
        <v>0.94868329805051366</v>
      </c>
      <c r="CQ70" s="11">
        <v>0.8544003745317531</v>
      </c>
      <c r="CR70" s="11">
        <v>0.37416573867739483</v>
      </c>
      <c r="CS70" s="11">
        <v>0.70000000000000018</v>
      </c>
      <c r="CT70" s="11">
        <v>0.67082039324993714</v>
      </c>
      <c r="CU70" s="11">
        <v>0.45825756949558322</v>
      </c>
      <c r="CV70" s="11">
        <v>0.5477225575051663</v>
      </c>
      <c r="CW70" s="11">
        <v>1.5362291495737221</v>
      </c>
      <c r="CX70" s="11">
        <v>0.46904157598234331</v>
      </c>
      <c r="CY70" s="11">
        <v>0.36055512754639907</v>
      </c>
      <c r="CZ70" s="11">
        <v>0.3000000000000001</v>
      </c>
      <c r="DA70" s="11">
        <v>0.38729833462074148</v>
      </c>
      <c r="DB70" s="11">
        <v>1.5779733838059504</v>
      </c>
      <c r="DC70" s="11">
        <v>0.36055512754639923</v>
      </c>
      <c r="DD70" s="11">
        <v>2.1189620100417086</v>
      </c>
      <c r="DE70" s="11">
        <v>1.0344080432788596</v>
      </c>
      <c r="DF70" s="11">
        <v>2.1656407827707715</v>
      </c>
      <c r="DG70" s="11">
        <v>1.4899664425751333</v>
      </c>
      <c r="DH70" s="11">
        <v>1.8466185312619383</v>
      </c>
      <c r="DI70" s="11">
        <v>3.0016662039607258</v>
      </c>
      <c r="DJ70" s="11">
        <v>1.1747340124470731</v>
      </c>
      <c r="DK70" s="11">
        <v>2.5436194683953803</v>
      </c>
      <c r="DL70" s="11">
        <v>1.8814887722226774</v>
      </c>
      <c r="DM70" s="11">
        <v>2.5806975801127878</v>
      </c>
      <c r="DN70" s="11">
        <v>1.2083045973594566</v>
      </c>
      <c r="DO70" s="11">
        <v>1.3076696830622017</v>
      </c>
      <c r="DP70" s="11">
        <v>1.6911534525287759</v>
      </c>
      <c r="DQ70" s="11">
        <v>1.0862780491200215</v>
      </c>
      <c r="DR70" s="11">
        <v>1.2922847983320083</v>
      </c>
      <c r="DS70" s="11">
        <v>1.4628738838327788</v>
      </c>
      <c r="DT70" s="11">
        <v>1.4628738838327788</v>
      </c>
      <c r="DU70" s="11">
        <v>3.2588341473600644</v>
      </c>
      <c r="DV70" s="11">
        <v>3.3660065359413669</v>
      </c>
      <c r="DW70" s="11">
        <v>1.1357816691600544</v>
      </c>
      <c r="DX70" s="11">
        <v>1.9824227601599009</v>
      </c>
      <c r="DY70" s="11">
        <v>0.9327379053088819</v>
      </c>
      <c r="DZ70" s="11">
        <v>3.1272991542223778</v>
      </c>
      <c r="EA70" s="11">
        <v>0.91104335791442981</v>
      </c>
      <c r="EB70" s="11">
        <v>1.8275666882497066</v>
      </c>
      <c r="EC70" s="11">
        <v>2.2494443758403984</v>
      </c>
      <c r="ED70" s="11">
        <v>0.76157731058639055</v>
      </c>
      <c r="EE70" s="11">
        <v>0.78740078740118113</v>
      </c>
      <c r="EF70" s="11">
        <v>1.6155494421403507</v>
      </c>
      <c r="EG70" s="11">
        <v>2.063976744055029</v>
      </c>
      <c r="EH70" s="11">
        <v>2.4617067250182338</v>
      </c>
      <c r="EI70" s="11">
        <v>3.1192947920964444</v>
      </c>
      <c r="EJ70" s="11">
        <v>1.6552945357246844</v>
      </c>
      <c r="EK70" s="11">
        <v>1.0049875621120883</v>
      </c>
      <c r="EL70" s="11">
        <v>1.4730919862656229</v>
      </c>
      <c r="EM70" s="11">
        <v>2.7367864366808012</v>
      </c>
      <c r="EN70" s="11">
        <v>1.757839583124694</v>
      </c>
      <c r="EO70" s="11">
        <v>1.42828568570857</v>
      </c>
      <c r="EP70" s="11">
        <v>0.67823299831252648</v>
      </c>
      <c r="EQ70" s="11">
        <v>1.6763054614240211</v>
      </c>
      <c r="ER70" s="11">
        <v>1.8493242008906925</v>
      </c>
      <c r="ES70" s="11">
        <v>1.5684387141358118</v>
      </c>
      <c r="ET70" s="11">
        <v>1.0344080432788596</v>
      </c>
      <c r="EU70" s="11">
        <v>2.0928449536456348</v>
      </c>
      <c r="EV70" s="11">
        <v>1.9949937343260002</v>
      </c>
      <c r="EW70" s="11">
        <v>1.5099668870541498</v>
      </c>
      <c r="EX70" s="11">
        <v>1.0999999999999996</v>
      </c>
      <c r="EY70" s="11">
        <v>1.2688577540449519</v>
      </c>
      <c r="EZ70" s="11">
        <v>1.5264337522473748</v>
      </c>
      <c r="FA70" s="11">
        <v>0.94868329805051332</v>
      </c>
    </row>
    <row r="71" spans="1:157" x14ac:dyDescent="0.7">
      <c r="A71">
        <v>5.6</v>
      </c>
      <c r="B71">
        <v>2.5</v>
      </c>
      <c r="C71">
        <v>3.9</v>
      </c>
      <c r="D71">
        <v>1.1000000000000001</v>
      </c>
      <c r="E71">
        <v>2</v>
      </c>
      <c r="G71" s="9" t="s">
        <v>116</v>
      </c>
      <c r="H71" s="11">
        <v>3.1464265445104549</v>
      </c>
      <c r="I71" s="11">
        <v>3.0413812651491097</v>
      </c>
      <c r="J71" s="11">
        <v>3.2588341473600648</v>
      </c>
      <c r="K71" s="11">
        <v>3.1080540535840111</v>
      </c>
      <c r="L71" s="11">
        <v>3.2186953878862163</v>
      </c>
      <c r="M71" s="11">
        <v>2.983286778035259</v>
      </c>
      <c r="N71" s="11">
        <v>3.2634337744161441</v>
      </c>
      <c r="O71" s="11">
        <v>3.0545048698602528</v>
      </c>
      <c r="P71" s="11">
        <v>3.2326459750489227</v>
      </c>
      <c r="Q71" s="11">
        <v>3.0133038346638727</v>
      </c>
      <c r="R71" s="11">
        <v>3.082207001484488</v>
      </c>
      <c r="S71" s="11">
        <v>3.0463092423455636</v>
      </c>
      <c r="T71" s="11">
        <v>3.1064449134018135</v>
      </c>
      <c r="U71" s="11">
        <v>3.5707142142714252</v>
      </c>
      <c r="V71" s="11">
        <v>3.4292856398964489</v>
      </c>
      <c r="W71" s="11">
        <v>3.3970575502926055</v>
      </c>
      <c r="X71" s="11">
        <v>3.3015148038438356</v>
      </c>
      <c r="Y71" s="11">
        <v>3.1224989991991996</v>
      </c>
      <c r="Z71" s="11">
        <v>2.9034462281915947</v>
      </c>
      <c r="AA71" s="11">
        <v>3.179622619116929</v>
      </c>
      <c r="AB71" s="11">
        <v>2.7802877548915683</v>
      </c>
      <c r="AC71" s="11">
        <v>3.1096623610932426</v>
      </c>
      <c r="AD71" s="11">
        <v>3.6823905279043943</v>
      </c>
      <c r="AE71" s="11">
        <v>2.7495454169735036</v>
      </c>
      <c r="AF71" s="11">
        <v>2.8160255680657444</v>
      </c>
      <c r="AG71" s="11">
        <v>2.8354893757515649</v>
      </c>
      <c r="AH71" s="11">
        <v>2.9257477676655586</v>
      </c>
      <c r="AI71" s="11">
        <v>3.0364452901377952</v>
      </c>
      <c r="AJ71" s="11">
        <v>3.0789608636681307</v>
      </c>
      <c r="AK71" s="11">
        <v>3.0149626863362671</v>
      </c>
      <c r="AL71" s="11">
        <v>2.9410882339705484</v>
      </c>
      <c r="AM71" s="11">
        <v>2.9</v>
      </c>
      <c r="AN71" s="11">
        <v>3.363034344160047</v>
      </c>
      <c r="AO71" s="11">
        <v>3.4132096331752027</v>
      </c>
      <c r="AP71" s="11">
        <v>3.0133038346638727</v>
      </c>
      <c r="AQ71" s="11">
        <v>3.237282811247729</v>
      </c>
      <c r="AR71" s="11">
        <v>3.1416556144810017</v>
      </c>
      <c r="AS71" s="11">
        <v>3.0133038346638727</v>
      </c>
      <c r="AT71" s="11">
        <v>3.3361654635224554</v>
      </c>
      <c r="AU71" s="11">
        <v>3.0232432915661951</v>
      </c>
      <c r="AV71" s="11">
        <v>3.2357379374726873</v>
      </c>
      <c r="AW71" s="11">
        <v>3.1685959035509721</v>
      </c>
      <c r="AX71" s="11">
        <v>3.3896902513356584</v>
      </c>
      <c r="AY71" s="11">
        <v>2.9342801502242417</v>
      </c>
      <c r="AZ71" s="11">
        <v>2.8530685235374209</v>
      </c>
      <c r="BA71" s="11">
        <v>3.0545048698602528</v>
      </c>
      <c r="BB71" s="11">
        <v>3.1256999216175565</v>
      </c>
      <c r="BC71" s="11">
        <v>3.2186953878862168</v>
      </c>
      <c r="BD71" s="11">
        <v>3.1032241298365801</v>
      </c>
      <c r="BE71" s="11">
        <v>3.1</v>
      </c>
      <c r="BF71" s="11">
        <v>1.6278820596099708</v>
      </c>
      <c r="BG71" s="11">
        <v>1.2884098726725126</v>
      </c>
      <c r="BH71" s="11">
        <v>1.6370705543744903</v>
      </c>
      <c r="BI71" s="11">
        <v>0.59160797830996159</v>
      </c>
      <c r="BJ71" s="11">
        <v>1.1045361017187258</v>
      </c>
      <c r="BK71" s="11">
        <v>0.88881944173155869</v>
      </c>
      <c r="BL71" s="11">
        <v>1.4662878298615178</v>
      </c>
      <c r="BM71" s="11">
        <v>1.3190905958272916</v>
      </c>
      <c r="BN71" s="11">
        <v>1.1401754250991376</v>
      </c>
      <c r="BO71" s="11">
        <v>1.0295630140986998</v>
      </c>
      <c r="BP71" s="11">
        <v>1.1357816691600546</v>
      </c>
      <c r="BQ71" s="11">
        <v>0.96953597148326565</v>
      </c>
      <c r="BR71" s="11"/>
      <c r="BS71" s="11">
        <v>1.0723805294763606</v>
      </c>
      <c r="BT71" s="11">
        <v>0.94868329805051377</v>
      </c>
      <c r="BU71" s="11">
        <v>1.2727922061357857</v>
      </c>
      <c r="BV71" s="11">
        <v>1.1401754250991378</v>
      </c>
      <c r="BW71" s="11">
        <v>0.54772255750516619</v>
      </c>
      <c r="BX71" s="11">
        <v>0.73484692283495345</v>
      </c>
      <c r="BY71" s="11">
        <v>0.51961524227066336</v>
      </c>
      <c r="BZ71" s="11">
        <v>1.5132745950421556</v>
      </c>
      <c r="CA71" s="11">
        <v>0.67823299831252648</v>
      </c>
      <c r="CB71" s="11">
        <v>1.1135528725660047</v>
      </c>
      <c r="CC71" s="11">
        <v>0.94868329805051377</v>
      </c>
      <c r="CD71" s="11">
        <v>0.91104335791442981</v>
      </c>
      <c r="CE71" s="11">
        <v>1.1489125293076055</v>
      </c>
      <c r="CF71" s="11">
        <v>1.3416407864998734</v>
      </c>
      <c r="CG71" s="11">
        <v>1.6186414056238645</v>
      </c>
      <c r="CH71" s="11">
        <v>0.99498743710661974</v>
      </c>
      <c r="CI71" s="11">
        <v>0.70710678118654746</v>
      </c>
      <c r="CJ71" s="11">
        <v>0.5830951894845301</v>
      </c>
      <c r="CK71" s="11">
        <v>0.61644140029689753</v>
      </c>
      <c r="CL71" s="11">
        <v>0.5830951894845301</v>
      </c>
      <c r="CM71" s="11">
        <v>1.349073756323204</v>
      </c>
      <c r="CN71" s="11">
        <v>1.2247448713915887</v>
      </c>
      <c r="CO71" s="11">
        <v>1.431782106327635</v>
      </c>
      <c r="CP71" s="11">
        <v>1.42828568570857</v>
      </c>
      <c r="CQ71" s="11">
        <v>0.5916079783099617</v>
      </c>
      <c r="CR71" s="11">
        <v>0.94868329805051377</v>
      </c>
      <c r="CS71" s="11">
        <v>0.65574385243020006</v>
      </c>
      <c r="CT71" s="11">
        <v>0.78102496759066553</v>
      </c>
      <c r="CU71" s="11">
        <v>1.0816653826391964</v>
      </c>
      <c r="CV71" s="11">
        <v>0.4898979485566356</v>
      </c>
      <c r="CW71" s="11">
        <v>1.2247448713915892</v>
      </c>
      <c r="CX71" s="11">
        <v>0.73484692283495368</v>
      </c>
      <c r="CY71" s="11">
        <v>0.8999999999999998</v>
      </c>
      <c r="CZ71" s="11">
        <v>0.84261497731763557</v>
      </c>
      <c r="DA71" s="11">
        <v>0.84261497731763557</v>
      </c>
      <c r="DB71" s="11">
        <v>1.3820274961085255</v>
      </c>
      <c r="DC71" s="11">
        <v>0.74161984870956599</v>
      </c>
      <c r="DD71" s="11">
        <v>2.7477263328068169</v>
      </c>
      <c r="DE71" s="11">
        <v>1.5198684153570661</v>
      </c>
      <c r="DF71" s="11">
        <v>2.5826343140289918</v>
      </c>
      <c r="DG71" s="11">
        <v>1.9442222095223576</v>
      </c>
      <c r="DH71" s="11">
        <v>2.3600847442411892</v>
      </c>
      <c r="DI71" s="11">
        <v>3.3421549934136805</v>
      </c>
      <c r="DJ71" s="11">
        <v>1.4282856857085697</v>
      </c>
      <c r="DK71" s="11">
        <v>2.8478061731796283</v>
      </c>
      <c r="DL71" s="11">
        <v>2.1118712081942874</v>
      </c>
      <c r="DM71" s="11">
        <v>3.171750305430741</v>
      </c>
      <c r="DN71" s="11">
        <v>1.8601075237738272</v>
      </c>
      <c r="DO71" s="11">
        <v>1.7058722109231979</v>
      </c>
      <c r="DP71" s="11">
        <v>2.1771541057077242</v>
      </c>
      <c r="DQ71" s="11">
        <v>1.4764823060233399</v>
      </c>
      <c r="DR71" s="11">
        <v>1.889444362769118</v>
      </c>
      <c r="DS71" s="11">
        <v>2.1307275752662513</v>
      </c>
      <c r="DT71" s="11">
        <v>1.944222209522358</v>
      </c>
      <c r="DU71" s="11">
        <v>3.765634076752546</v>
      </c>
      <c r="DV71" s="11">
        <v>3.6262928728937491</v>
      </c>
      <c r="DW71" s="11">
        <v>1.1180339887498949</v>
      </c>
      <c r="DX71" s="11">
        <v>2.5278449319529077</v>
      </c>
      <c r="DY71" s="11">
        <v>1.526433752247375</v>
      </c>
      <c r="DZ71" s="11">
        <v>3.3970575502926059</v>
      </c>
      <c r="EA71" s="11">
        <v>1.3379088160259656</v>
      </c>
      <c r="EB71" s="11">
        <v>2.4083189157584592</v>
      </c>
      <c r="EC71" s="11">
        <v>2.6608269391300143</v>
      </c>
      <c r="ED71" s="11">
        <v>1.2961481396815719</v>
      </c>
      <c r="EE71" s="11">
        <v>1.4491376746189439</v>
      </c>
      <c r="EF71" s="11">
        <v>2.0712315177207978</v>
      </c>
      <c r="EG71" s="11">
        <v>2.3832750575625967</v>
      </c>
      <c r="EH71" s="11">
        <v>2.745906043549196</v>
      </c>
      <c r="EI71" s="11">
        <v>3.5958309192730407</v>
      </c>
      <c r="EJ71" s="11">
        <v>2.1260291625469296</v>
      </c>
      <c r="EK71" s="11">
        <v>1.3820274961085248</v>
      </c>
      <c r="EL71" s="11">
        <v>1.6999999999999997</v>
      </c>
      <c r="EM71" s="11">
        <v>3.1032241298365801</v>
      </c>
      <c r="EN71" s="11">
        <v>2.4596747752497681</v>
      </c>
      <c r="EO71" s="11">
        <v>1.9646882704388502</v>
      </c>
      <c r="EP71" s="11">
        <v>1.3856406460551016</v>
      </c>
      <c r="EQ71" s="11">
        <v>2.1886068628239292</v>
      </c>
      <c r="ER71" s="11">
        <v>2.4124676163629633</v>
      </c>
      <c r="ES71" s="11">
        <v>2.1260291625469296</v>
      </c>
      <c r="ET71" s="11">
        <v>1.5198684153570661</v>
      </c>
      <c r="EU71" s="11">
        <v>2.6343879744638983</v>
      </c>
      <c r="EV71" s="11">
        <v>2.6153393661244042</v>
      </c>
      <c r="EW71" s="11">
        <v>2.0639767440550294</v>
      </c>
      <c r="EX71" s="11">
        <v>1.4106735979665883</v>
      </c>
      <c r="EY71" s="11">
        <v>1.8248287590894658</v>
      </c>
      <c r="EZ71" s="11">
        <v>2.2649503305812249</v>
      </c>
      <c r="FA71" s="11">
        <v>1.5811388300841893</v>
      </c>
    </row>
    <row r="72" spans="1:157" x14ac:dyDescent="0.7">
      <c r="A72">
        <v>5.9</v>
      </c>
      <c r="B72">
        <v>3.2</v>
      </c>
      <c r="C72">
        <v>4.8</v>
      </c>
      <c r="D72">
        <v>1.8</v>
      </c>
      <c r="E72">
        <v>2</v>
      </c>
      <c r="G72" s="9" t="s">
        <v>117</v>
      </c>
      <c r="H72" s="11">
        <v>3.7</v>
      </c>
      <c r="I72" s="11">
        <v>3.712142238654117</v>
      </c>
      <c r="J72" s="11">
        <v>3.8794329482541645</v>
      </c>
      <c r="K72" s="11">
        <v>3.7376463182061515</v>
      </c>
      <c r="L72" s="11">
        <v>3.7456641600656084</v>
      </c>
      <c r="M72" s="11">
        <v>3.3896902513356584</v>
      </c>
      <c r="N72" s="11">
        <v>3.8209946349085602</v>
      </c>
      <c r="O72" s="11">
        <v>3.6249137920783716</v>
      </c>
      <c r="P72" s="11">
        <v>3.9012818406262317</v>
      </c>
      <c r="Q72" s="11">
        <v>3.6619666847201109</v>
      </c>
      <c r="R72" s="11">
        <v>3.5791060336346563</v>
      </c>
      <c r="S72" s="11">
        <v>3.6041642581880198</v>
      </c>
      <c r="T72" s="11">
        <v>3.7788887255382368</v>
      </c>
      <c r="U72" s="11">
        <v>4.2308391602612359</v>
      </c>
      <c r="V72" s="11">
        <v>3.871692136521188</v>
      </c>
      <c r="W72" s="11">
        <v>3.6945906403822333</v>
      </c>
      <c r="X72" s="11">
        <v>3.7483329627982624</v>
      </c>
      <c r="Y72" s="11">
        <v>3.6687872655688283</v>
      </c>
      <c r="Z72" s="11">
        <v>3.3436506994600972</v>
      </c>
      <c r="AA72" s="11">
        <v>3.6414282912066249</v>
      </c>
      <c r="AB72" s="11">
        <v>3.3436506994600972</v>
      </c>
      <c r="AC72" s="11">
        <v>3.5888716889852725</v>
      </c>
      <c r="AD72" s="11">
        <v>4.2272922775696502</v>
      </c>
      <c r="AE72" s="11">
        <v>3.3120990323358388</v>
      </c>
      <c r="AF72" s="11">
        <v>3.3496268448888453</v>
      </c>
      <c r="AG72" s="11">
        <v>3.5028559776273989</v>
      </c>
      <c r="AH72" s="11">
        <v>3.4741905532080417</v>
      </c>
      <c r="AI72" s="11">
        <v>3.5846896657869842</v>
      </c>
      <c r="AJ72" s="11">
        <v>3.6592348927063973</v>
      </c>
      <c r="AK72" s="11">
        <v>3.6193922141707713</v>
      </c>
      <c r="AL72" s="11">
        <v>3.5749125863438955</v>
      </c>
      <c r="AM72" s="11">
        <v>3.461213659975356</v>
      </c>
      <c r="AN72" s="11">
        <v>3.765634076752546</v>
      </c>
      <c r="AO72" s="11">
        <v>3.7920970451717086</v>
      </c>
      <c r="AP72" s="11">
        <v>3.6619666847201109</v>
      </c>
      <c r="AQ72" s="11">
        <v>3.8716921365211876</v>
      </c>
      <c r="AR72" s="11">
        <v>3.7040518354904268</v>
      </c>
      <c r="AS72" s="11">
        <v>3.6619666847201109</v>
      </c>
      <c r="AT72" s="11">
        <v>3.9874804074753771</v>
      </c>
      <c r="AU72" s="11">
        <v>3.5958309192730407</v>
      </c>
      <c r="AV72" s="11">
        <v>3.786819245752298</v>
      </c>
      <c r="AW72" s="11">
        <v>3.9610604640676716</v>
      </c>
      <c r="AX72" s="11">
        <v>3.9974992182613369</v>
      </c>
      <c r="AY72" s="11">
        <v>3.4380226875342168</v>
      </c>
      <c r="AZ72" s="11">
        <v>3.2634337744161441</v>
      </c>
      <c r="BA72" s="11">
        <v>3.714835124201342</v>
      </c>
      <c r="BB72" s="11">
        <v>3.5860842154082215</v>
      </c>
      <c r="BC72" s="11">
        <v>3.8301436004411116</v>
      </c>
      <c r="BD72" s="11">
        <v>3.6000000000000005</v>
      </c>
      <c r="BE72" s="11">
        <v>3.7013511046643495</v>
      </c>
      <c r="BF72" s="11">
        <v>0.94868329805051421</v>
      </c>
      <c r="BG72" s="11">
        <v>0.47958315233127263</v>
      </c>
      <c r="BH72" s="11">
        <v>0.85440037453175377</v>
      </c>
      <c r="BI72" s="11">
        <v>1.1045361017187261</v>
      </c>
      <c r="BJ72" s="11">
        <v>0.43588989435406783</v>
      </c>
      <c r="BK72" s="11">
        <v>0.46904157598234258</v>
      </c>
      <c r="BL72" s="11">
        <v>0.48989794855663565</v>
      </c>
      <c r="BM72" s="11">
        <v>1.9519221295943134</v>
      </c>
      <c r="BN72" s="11">
        <v>0.51961524227066325</v>
      </c>
      <c r="BO72" s="11">
        <v>1.2206555615733701</v>
      </c>
      <c r="BP72" s="11">
        <v>1.9026297590440446</v>
      </c>
      <c r="BQ72" s="11">
        <v>0.556776436283002</v>
      </c>
      <c r="BR72" s="11">
        <v>1.0723805294763606</v>
      </c>
      <c r="BS72" s="11"/>
      <c r="BT72" s="11">
        <v>1.2124355652982142</v>
      </c>
      <c r="BU72" s="11">
        <v>0.70000000000000051</v>
      </c>
      <c r="BV72" s="11">
        <v>0.55677643628300233</v>
      </c>
      <c r="BW72" s="11">
        <v>0.80622577482985514</v>
      </c>
      <c r="BX72" s="11">
        <v>0.74161984870956621</v>
      </c>
      <c r="BY72" s="11">
        <v>1.0677078252031311</v>
      </c>
      <c r="BZ72" s="11">
        <v>0.54772255750516607</v>
      </c>
      <c r="CA72" s="11">
        <v>0.7141428428542852</v>
      </c>
      <c r="CB72" s="11">
        <v>0.5</v>
      </c>
      <c r="CC72" s="11">
        <v>0.22360679774997896</v>
      </c>
      <c r="CD72" s="11">
        <v>0.50990195135927918</v>
      </c>
      <c r="CE72" s="11">
        <v>0.59160797830996159</v>
      </c>
      <c r="CF72" s="11">
        <v>0.7141428428542852</v>
      </c>
      <c r="CG72" s="11">
        <v>0.74161984870956665</v>
      </c>
      <c r="CH72" s="11">
        <v>0.24494897427831785</v>
      </c>
      <c r="CI72" s="11">
        <v>1.3601470508735443</v>
      </c>
      <c r="CJ72" s="11">
        <v>1.2288205727444508</v>
      </c>
      <c r="CK72" s="11">
        <v>1.3304134695650069</v>
      </c>
      <c r="CL72" s="11">
        <v>0.90000000000000013</v>
      </c>
      <c r="CM72" s="11">
        <v>0.4999999999999995</v>
      </c>
      <c r="CN72" s="11">
        <v>0.74161984870956565</v>
      </c>
      <c r="CO72" s="11">
        <v>0.58309518948453021</v>
      </c>
      <c r="CP72" s="11">
        <v>0.64031242374328545</v>
      </c>
      <c r="CQ72" s="11">
        <v>0.70710678118654757</v>
      </c>
      <c r="CR72" s="11">
        <v>0.79372539331937764</v>
      </c>
      <c r="CS72" s="11">
        <v>1.0099504938362076</v>
      </c>
      <c r="CT72" s="11">
        <v>0.76157731058639044</v>
      </c>
      <c r="CU72" s="11">
        <v>0.14142135623730995</v>
      </c>
      <c r="CV72" s="11">
        <v>0.84261497731763579</v>
      </c>
      <c r="CW72" s="11">
        <v>1.9209372712298547</v>
      </c>
      <c r="CX72" s="11">
        <v>0.74161984870956621</v>
      </c>
      <c r="CY72" s="11">
        <v>0.67823299831252648</v>
      </c>
      <c r="CZ72" s="11">
        <v>0.64807406984078564</v>
      </c>
      <c r="DA72" s="11">
        <v>0.42426406871192895</v>
      </c>
      <c r="DB72" s="11">
        <v>2.0346989949375804</v>
      </c>
      <c r="DC72" s="11">
        <v>0.73484692283495356</v>
      </c>
      <c r="DD72" s="11">
        <v>1.7606816861659007</v>
      </c>
      <c r="DE72" s="11">
        <v>0.73484692283495301</v>
      </c>
      <c r="DF72" s="11">
        <v>1.7146428199482249</v>
      </c>
      <c r="DG72" s="11">
        <v>1.0049875621120885</v>
      </c>
      <c r="DH72" s="11">
        <v>1.4212670403551895</v>
      </c>
      <c r="DI72" s="11">
        <v>2.521904042583698</v>
      </c>
      <c r="DJ72" s="11">
        <v>1.31529464379659</v>
      </c>
      <c r="DK72" s="11">
        <v>2.0396078054371136</v>
      </c>
      <c r="DL72" s="11">
        <v>1.374772708486752</v>
      </c>
      <c r="DM72" s="11">
        <v>2.2068076490713913</v>
      </c>
      <c r="DN72" s="11">
        <v>0.87749643873921224</v>
      </c>
      <c r="DO72" s="11">
        <v>0.86023252670426265</v>
      </c>
      <c r="DP72" s="11">
        <v>1.2767145334803707</v>
      </c>
      <c r="DQ72" s="11">
        <v>0.87749643873921201</v>
      </c>
      <c r="DR72" s="11">
        <v>1.1224972160321822</v>
      </c>
      <c r="DS72" s="11">
        <v>1.1618950038622251</v>
      </c>
      <c r="DT72" s="11">
        <v>0.98488578017961048</v>
      </c>
      <c r="DU72" s="11">
        <v>2.8301943396169813</v>
      </c>
      <c r="DV72" s="11">
        <v>2.8809720581775871</v>
      </c>
      <c r="DW72" s="11">
        <v>0.77459666924148296</v>
      </c>
      <c r="DX72" s="11">
        <v>1.5937377450509229</v>
      </c>
      <c r="DY72" s="11">
        <v>0.81240384046359615</v>
      </c>
      <c r="DZ72" s="11">
        <v>2.632489316217637</v>
      </c>
      <c r="EA72" s="11">
        <v>0.52915026221291828</v>
      </c>
      <c r="EB72" s="11">
        <v>1.4177446878757827</v>
      </c>
      <c r="EC72" s="11">
        <v>1.7748239349298851</v>
      </c>
      <c r="ED72" s="11">
        <v>0.43588989435406755</v>
      </c>
      <c r="EE72" s="11">
        <v>0.45825756949558422</v>
      </c>
      <c r="EF72" s="11">
        <v>1.1832159566199232</v>
      </c>
      <c r="EG72" s="11">
        <v>1.5716233645501714</v>
      </c>
      <c r="EH72" s="11">
        <v>1.977371993328519</v>
      </c>
      <c r="EI72" s="11">
        <v>2.7018512172212596</v>
      </c>
      <c r="EJ72" s="11">
        <v>1.2449899597988732</v>
      </c>
      <c r="EK72" s="11">
        <v>0.46904157598234264</v>
      </c>
      <c r="EL72" s="11">
        <v>0.94868329805051321</v>
      </c>
      <c r="EM72" s="11">
        <v>2.3108440016582685</v>
      </c>
      <c r="EN72" s="11">
        <v>1.4491376746189435</v>
      </c>
      <c r="EO72" s="11">
        <v>0.96436507609929567</v>
      </c>
      <c r="EP72" s="11">
        <v>0.43588989435406733</v>
      </c>
      <c r="EQ72" s="11">
        <v>1.2884098726725133</v>
      </c>
      <c r="ER72" s="11">
        <v>1.4866068747318506</v>
      </c>
      <c r="ES72" s="11">
        <v>1.2845232578665131</v>
      </c>
      <c r="ET72" s="11">
        <v>0.73484692283495301</v>
      </c>
      <c r="EU72" s="11">
        <v>1.6822603841260726</v>
      </c>
      <c r="EV72" s="11">
        <v>1.6522711641858308</v>
      </c>
      <c r="EW72" s="11">
        <v>1.1958260743101401</v>
      </c>
      <c r="EX72" s="11">
        <v>0.73484692283495334</v>
      </c>
      <c r="EY72" s="11">
        <v>0.88317608663278491</v>
      </c>
      <c r="EZ72" s="11">
        <v>1.2489995996796797</v>
      </c>
      <c r="FA72" s="11">
        <v>0.60827625302982147</v>
      </c>
    </row>
    <row r="73" spans="1:157" x14ac:dyDescent="0.7">
      <c r="A73">
        <v>6.1</v>
      </c>
      <c r="B73">
        <v>2.8</v>
      </c>
      <c r="C73">
        <v>4</v>
      </c>
      <c r="D73">
        <v>1.3</v>
      </c>
      <c r="E73">
        <v>2</v>
      </c>
      <c r="G73" s="9" t="s">
        <v>118</v>
      </c>
      <c r="H73" s="11">
        <v>2.5806975801127883</v>
      </c>
      <c r="I73" s="11">
        <v>2.5592967784139455</v>
      </c>
      <c r="J73" s="11">
        <v>2.7202941017470885</v>
      </c>
      <c r="K73" s="11">
        <v>2.5806975801127883</v>
      </c>
      <c r="L73" s="11">
        <v>2.6267851073127395</v>
      </c>
      <c r="M73" s="11">
        <v>2.3366642891095846</v>
      </c>
      <c r="N73" s="11">
        <v>2.6627053911388696</v>
      </c>
      <c r="O73" s="11">
        <v>2.495996794869737</v>
      </c>
      <c r="P73" s="11">
        <v>2.7367864366808017</v>
      </c>
      <c r="Q73" s="11">
        <v>2.5258661880630173</v>
      </c>
      <c r="R73" s="11">
        <v>2.5099800796022267</v>
      </c>
      <c r="S73" s="11">
        <v>2.4698178070456938</v>
      </c>
      <c r="T73" s="11">
        <v>2.6324893162176366</v>
      </c>
      <c r="U73" s="11">
        <v>3.064310689208912</v>
      </c>
      <c r="V73" s="11">
        <v>2.8670542373662906</v>
      </c>
      <c r="W73" s="11">
        <v>2.7349588662354689</v>
      </c>
      <c r="X73" s="11">
        <v>2.6720778431774774</v>
      </c>
      <c r="Y73" s="11">
        <v>2.5396850198400589</v>
      </c>
      <c r="Z73" s="11">
        <v>2.3302360395462087</v>
      </c>
      <c r="AA73" s="11">
        <v>2.5436194683953808</v>
      </c>
      <c r="AB73" s="11">
        <v>2.2605309110914633</v>
      </c>
      <c r="AC73" s="11">
        <v>2.4718414188616551</v>
      </c>
      <c r="AD73" s="11">
        <v>3.0757112998459397</v>
      </c>
      <c r="AE73" s="11">
        <v>2.1587033144922905</v>
      </c>
      <c r="AF73" s="11">
        <v>2.2338307903688679</v>
      </c>
      <c r="AG73" s="11">
        <v>2.3622023622035431</v>
      </c>
      <c r="AH73" s="11">
        <v>2.328089345364563</v>
      </c>
      <c r="AI73" s="11">
        <v>2.4779023386727732</v>
      </c>
      <c r="AJ73" s="11">
        <v>2.5416530054277668</v>
      </c>
      <c r="AK73" s="11">
        <v>2.4718414188616551</v>
      </c>
      <c r="AL73" s="11">
        <v>2.4269322199023193</v>
      </c>
      <c r="AM73" s="11">
        <v>2.3473389188611002</v>
      </c>
      <c r="AN73" s="11">
        <v>2.7294688127912359</v>
      </c>
      <c r="AO73" s="11">
        <v>2.7838821814150112</v>
      </c>
      <c r="AP73" s="11">
        <v>2.5258661880630173</v>
      </c>
      <c r="AQ73" s="11">
        <v>2.7239676943752471</v>
      </c>
      <c r="AR73" s="11">
        <v>2.6210684844162313</v>
      </c>
      <c r="AS73" s="11">
        <v>2.5258661880630173</v>
      </c>
      <c r="AT73" s="11">
        <v>2.8195744359743364</v>
      </c>
      <c r="AU73" s="11">
        <v>2.4738633753705965</v>
      </c>
      <c r="AV73" s="11">
        <v>2.6476404589747453</v>
      </c>
      <c r="AW73" s="11">
        <v>2.803569153775237</v>
      </c>
      <c r="AX73" s="11">
        <v>2.8337254630609503</v>
      </c>
      <c r="AY73" s="11">
        <v>2.2825424421026654</v>
      </c>
      <c r="AZ73" s="11">
        <v>2.1817424229271429</v>
      </c>
      <c r="BA73" s="11">
        <v>2.5475478405713994</v>
      </c>
      <c r="BB73" s="11">
        <v>2.5039968051097827</v>
      </c>
      <c r="BC73" s="11">
        <v>2.6720778431774774</v>
      </c>
      <c r="BD73" s="11">
        <v>2.5199206336708304</v>
      </c>
      <c r="BE73" s="11">
        <v>2.5632011235952592</v>
      </c>
      <c r="BF73" s="11">
        <v>1.8083141320025129</v>
      </c>
      <c r="BG73" s="11">
        <v>1.256980508997654</v>
      </c>
      <c r="BH73" s="11">
        <v>1.860107523773828</v>
      </c>
      <c r="BI73" s="11">
        <v>0.72801098892805183</v>
      </c>
      <c r="BJ73" s="11">
        <v>1.3638181696985856</v>
      </c>
      <c r="BK73" s="11">
        <v>0.91104335791442992</v>
      </c>
      <c r="BL73" s="11">
        <v>1.3964240043768943</v>
      </c>
      <c r="BM73" s="11">
        <v>0.95916630466254349</v>
      </c>
      <c r="BN73" s="11">
        <v>1.4142135623730947</v>
      </c>
      <c r="BO73" s="11">
        <v>0.54772255750516552</v>
      </c>
      <c r="BP73" s="11">
        <v>1.1269427669584644</v>
      </c>
      <c r="BQ73" s="11">
        <v>0.70710678118654779</v>
      </c>
      <c r="BR73" s="11">
        <v>0.94868329805051377</v>
      </c>
      <c r="BS73" s="11">
        <v>1.2124355652982142</v>
      </c>
      <c r="BT73" s="11"/>
      <c r="BU73" s="11">
        <v>1.3784048752090228</v>
      </c>
      <c r="BV73" s="11">
        <v>0.92736184954957035</v>
      </c>
      <c r="BW73" s="11">
        <v>0.64807406984078564</v>
      </c>
      <c r="BX73" s="11">
        <v>1.3038404810405297</v>
      </c>
      <c r="BY73" s="11">
        <v>0.53851648071345026</v>
      </c>
      <c r="BZ73" s="11">
        <v>1.3674794331177342</v>
      </c>
      <c r="CA73" s="11">
        <v>0.64807406984078597</v>
      </c>
      <c r="CB73" s="11">
        <v>1.5427248620541516</v>
      </c>
      <c r="CC73" s="11">
        <v>1.216552506059644</v>
      </c>
      <c r="CD73" s="11">
        <v>1.0630145812734653</v>
      </c>
      <c r="CE73" s="11">
        <v>1.2884098726725126</v>
      </c>
      <c r="CF73" s="11">
        <v>1.70293863659264</v>
      </c>
      <c r="CG73" s="11">
        <v>1.8275666882497068</v>
      </c>
      <c r="CH73" s="11">
        <v>1.004987562112089</v>
      </c>
      <c r="CI73" s="11">
        <v>0.44721359549995804</v>
      </c>
      <c r="CJ73" s="11">
        <v>0.58309518948452987</v>
      </c>
      <c r="CK73" s="11">
        <v>0.6</v>
      </c>
      <c r="CL73" s="11">
        <v>0.4242640687119284</v>
      </c>
      <c r="CM73" s="11">
        <v>1.5937377450509222</v>
      </c>
      <c r="CN73" s="11">
        <v>0.94868329805051355</v>
      </c>
      <c r="CO73" s="11">
        <v>1.1445523142259599</v>
      </c>
      <c r="CP73" s="11">
        <v>1.58113883008419</v>
      </c>
      <c r="CQ73" s="11">
        <v>1.2206555615733705</v>
      </c>
      <c r="CR73" s="11">
        <v>0.50990195135927807</v>
      </c>
      <c r="CS73" s="11">
        <v>0.57445626465380262</v>
      </c>
      <c r="CT73" s="11">
        <v>0.86602540378443882</v>
      </c>
      <c r="CU73" s="11">
        <v>1.1269427669584642</v>
      </c>
      <c r="CV73" s="11">
        <v>0.54772255750516607</v>
      </c>
      <c r="CW73" s="11">
        <v>0.94868329805051377</v>
      </c>
      <c r="CX73" s="11">
        <v>0.63245553203367588</v>
      </c>
      <c r="CY73" s="11">
        <v>0.62449979983984005</v>
      </c>
      <c r="CZ73" s="11">
        <v>0.60827625302982213</v>
      </c>
      <c r="DA73" s="11">
        <v>0.92195444572928886</v>
      </c>
      <c r="DB73" s="11">
        <v>0.9</v>
      </c>
      <c r="DC73" s="11">
        <v>0.51961524227066291</v>
      </c>
      <c r="DD73" s="11">
        <v>2.8017851452243798</v>
      </c>
      <c r="DE73" s="11">
        <v>1.640121946685672</v>
      </c>
      <c r="DF73" s="11">
        <v>2.8618176042508372</v>
      </c>
      <c r="DG73" s="11">
        <v>2.1771541057077237</v>
      </c>
      <c r="DH73" s="11">
        <v>2.5436194683953808</v>
      </c>
      <c r="DI73" s="11">
        <v>3.6945906403822328</v>
      </c>
      <c r="DJ73" s="11">
        <v>1.272792206135785</v>
      </c>
      <c r="DK73" s="11">
        <v>3.2295510523910287</v>
      </c>
      <c r="DL73" s="11">
        <v>2.5416530054277668</v>
      </c>
      <c r="DM73" s="11">
        <v>3.2771939216347876</v>
      </c>
      <c r="DN73" s="11">
        <v>1.9078784028338911</v>
      </c>
      <c r="DO73" s="11">
        <v>1.9824227601599009</v>
      </c>
      <c r="DP73" s="11">
        <v>2.3874672772626648</v>
      </c>
      <c r="DQ73" s="11">
        <v>1.6186414056238645</v>
      </c>
      <c r="DR73" s="11">
        <v>1.8734993995195193</v>
      </c>
      <c r="DS73" s="11">
        <v>2.1494185260204679</v>
      </c>
      <c r="DT73" s="11">
        <v>2.1633307652783937</v>
      </c>
      <c r="DU73" s="11">
        <v>3.954743986657038</v>
      </c>
      <c r="DV73" s="11">
        <v>4.0484564959994325</v>
      </c>
      <c r="DW73" s="11">
        <v>1.6278820596099706</v>
      </c>
      <c r="DX73" s="11">
        <v>2.6814175355583849</v>
      </c>
      <c r="DY73" s="11">
        <v>1.4798648586948744</v>
      </c>
      <c r="DZ73" s="11">
        <v>3.8105117766515306</v>
      </c>
      <c r="EA73" s="11">
        <v>1.5716233645501714</v>
      </c>
      <c r="EB73" s="11">
        <v>2.533771891863986</v>
      </c>
      <c r="EC73" s="11">
        <v>2.9427877939124327</v>
      </c>
      <c r="ED73" s="11">
        <v>1.4352700094407325</v>
      </c>
      <c r="EE73" s="11">
        <v>1.4832396974191329</v>
      </c>
      <c r="EF73" s="11">
        <v>2.2999999999999998</v>
      </c>
      <c r="EG73" s="11">
        <v>2.7386127875258306</v>
      </c>
      <c r="EH73" s="11">
        <v>3.1400636936215163</v>
      </c>
      <c r="EI73" s="11">
        <v>3.7986839826445165</v>
      </c>
      <c r="EJ73" s="11">
        <v>2.3366642891095846</v>
      </c>
      <c r="EK73" s="11">
        <v>1.6703293088490063</v>
      </c>
      <c r="EL73" s="11">
        <v>2.0856653614614205</v>
      </c>
      <c r="EM73" s="11">
        <v>3.4161381705077445</v>
      </c>
      <c r="EN73" s="11">
        <v>2.4392621835300932</v>
      </c>
      <c r="EO73" s="11">
        <v>2.1307275752662518</v>
      </c>
      <c r="EP73" s="11">
        <v>1.3638181696985854</v>
      </c>
      <c r="EQ73" s="11">
        <v>2.3685438564654029</v>
      </c>
      <c r="ER73" s="11">
        <v>2.5416530054277668</v>
      </c>
      <c r="ES73" s="11">
        <v>2.23159136044214</v>
      </c>
      <c r="ET73" s="11">
        <v>1.640121946685672</v>
      </c>
      <c r="EU73" s="11">
        <v>2.7964262908219126</v>
      </c>
      <c r="EV73" s="11">
        <v>2.6870057685088806</v>
      </c>
      <c r="EW73" s="11">
        <v>2.1863211109075449</v>
      </c>
      <c r="EX73" s="11">
        <v>1.7233687939614086</v>
      </c>
      <c r="EY73" s="11">
        <v>1.9672315572906005</v>
      </c>
      <c r="EZ73" s="11">
        <v>2.2022715545545242</v>
      </c>
      <c r="FA73" s="11">
        <v>1.6124515496597096</v>
      </c>
    </row>
    <row r="74" spans="1:157" x14ac:dyDescent="0.7">
      <c r="A74">
        <v>6.3</v>
      </c>
      <c r="B74">
        <v>2.5</v>
      </c>
      <c r="C74">
        <v>4.9000000000000004</v>
      </c>
      <c r="D74">
        <v>1.5</v>
      </c>
      <c r="E74">
        <v>2</v>
      </c>
      <c r="G74" s="9" t="s">
        <v>119</v>
      </c>
      <c r="H74" s="11">
        <v>3.6276714294434118</v>
      </c>
      <c r="I74" s="11">
        <v>3.7000000000000006</v>
      </c>
      <c r="J74" s="11">
        <v>3.8807215823864514</v>
      </c>
      <c r="K74" s="11">
        <v>3.7762415176998418</v>
      </c>
      <c r="L74" s="11">
        <v>3.6851051545376561</v>
      </c>
      <c r="M74" s="11">
        <v>3.2588341473600648</v>
      </c>
      <c r="N74" s="11">
        <v>3.8353617821530217</v>
      </c>
      <c r="O74" s="11">
        <v>3.5818989377144637</v>
      </c>
      <c r="P74" s="11">
        <v>3.9711459303329564</v>
      </c>
      <c r="Q74" s="11">
        <v>3.6523964735499352</v>
      </c>
      <c r="R74" s="11">
        <v>3.4496376621320679</v>
      </c>
      <c r="S74" s="11">
        <v>3.6027767069303644</v>
      </c>
      <c r="T74" s="11">
        <v>3.7828560638755482</v>
      </c>
      <c r="U74" s="11">
        <v>4.2836899981207788</v>
      </c>
      <c r="V74" s="11">
        <v>3.646916505762094</v>
      </c>
      <c r="W74" s="11">
        <v>3.4785054261852175</v>
      </c>
      <c r="X74" s="11">
        <v>3.5972211497209901</v>
      </c>
      <c r="Y74" s="11">
        <v>3.5958309192730411</v>
      </c>
      <c r="Z74" s="11">
        <v>3.1606961258558215</v>
      </c>
      <c r="AA74" s="11">
        <v>3.5594943461115376</v>
      </c>
      <c r="AB74" s="11">
        <v>3.2419130154894655</v>
      </c>
      <c r="AC74" s="11">
        <v>3.5114099732158879</v>
      </c>
      <c r="AD74" s="11">
        <v>4.20238027789014</v>
      </c>
      <c r="AE74" s="11">
        <v>3.2710854467592259</v>
      </c>
      <c r="AF74" s="11">
        <v>3.3749074061372415</v>
      </c>
      <c r="AG74" s="11">
        <v>3.4899856733230297</v>
      </c>
      <c r="AH74" s="11">
        <v>3.4380226875342172</v>
      </c>
      <c r="AI74" s="11">
        <v>3.5014282800023193</v>
      </c>
      <c r="AJ74" s="11">
        <v>3.574912586343896</v>
      </c>
      <c r="AK74" s="11">
        <v>3.6455452267116368</v>
      </c>
      <c r="AL74" s="11">
        <v>3.5902646142032486</v>
      </c>
      <c r="AM74" s="11">
        <v>3.3451457367355464</v>
      </c>
      <c r="AN74" s="11">
        <v>3.6537651812890219</v>
      </c>
      <c r="AO74" s="11">
        <v>3.6180105030251091</v>
      </c>
      <c r="AP74" s="11">
        <v>3.6523964735499352</v>
      </c>
      <c r="AQ74" s="11">
        <v>3.8183766184073571</v>
      </c>
      <c r="AR74" s="11">
        <v>3.5566838487557484</v>
      </c>
      <c r="AS74" s="11">
        <v>3.6523964735499352</v>
      </c>
      <c r="AT74" s="11">
        <v>4.0435133238311458</v>
      </c>
      <c r="AU74" s="11">
        <v>3.5355339059327382</v>
      </c>
      <c r="AV74" s="11">
        <v>3.7242448899072147</v>
      </c>
      <c r="AW74" s="11">
        <v>4.0373258476372706</v>
      </c>
      <c r="AX74" s="11">
        <v>4.0435133238311458</v>
      </c>
      <c r="AY74" s="11">
        <v>3.3955853692699294</v>
      </c>
      <c r="AZ74" s="11">
        <v>3.209361307176243</v>
      </c>
      <c r="BA74" s="11">
        <v>3.718870796357411</v>
      </c>
      <c r="BB74" s="11">
        <v>3.5114099732158879</v>
      </c>
      <c r="BC74" s="11">
        <v>3.8548670534792771</v>
      </c>
      <c r="BD74" s="11">
        <v>3.4885527085024819</v>
      </c>
      <c r="BE74" s="11">
        <v>3.6565010597564447</v>
      </c>
      <c r="BF74" s="11">
        <v>0.43588989435406716</v>
      </c>
      <c r="BG74" s="11">
        <v>0.34641016151377529</v>
      </c>
      <c r="BH74" s="11">
        <v>0.54772255750516619</v>
      </c>
      <c r="BI74" s="11">
        <v>1.5000000000000002</v>
      </c>
      <c r="BJ74" s="11">
        <v>0.42426406871192845</v>
      </c>
      <c r="BK74" s="11">
        <v>1.0535653752852738</v>
      </c>
      <c r="BL74" s="11">
        <v>0.57445626465380306</v>
      </c>
      <c r="BM74" s="11">
        <v>2.2583179581272432</v>
      </c>
      <c r="BN74" s="11">
        <v>0.31622776601683772</v>
      </c>
      <c r="BO74" s="11">
        <v>1.6309506430300091</v>
      </c>
      <c r="BP74" s="11">
        <v>2.2516660498395407</v>
      </c>
      <c r="BQ74" s="11">
        <v>0.83666002653407534</v>
      </c>
      <c r="BR74" s="11">
        <v>1.2727922061357857</v>
      </c>
      <c r="BS74" s="11">
        <v>0.70000000000000051</v>
      </c>
      <c r="BT74" s="11">
        <v>1.3784048752090228</v>
      </c>
      <c r="BU74" s="11"/>
      <c r="BV74" s="11">
        <v>1.1135528725660049</v>
      </c>
      <c r="BW74" s="11">
        <v>1.1045361017187265</v>
      </c>
      <c r="BX74" s="11">
        <v>1.0392304845413263</v>
      </c>
      <c r="BY74" s="11">
        <v>1.3820274961085259</v>
      </c>
      <c r="BZ74" s="11">
        <v>0.98488578017961015</v>
      </c>
      <c r="CA74" s="11">
        <v>0.7874007874011818</v>
      </c>
      <c r="CB74" s="11">
        <v>0.88317608663278491</v>
      </c>
      <c r="CC74" s="11">
        <v>0.76157731058639133</v>
      </c>
      <c r="CD74" s="11">
        <v>0.38729833462074176</v>
      </c>
      <c r="CE74" s="11">
        <v>0.14142135623730995</v>
      </c>
      <c r="CF74" s="11">
        <v>0.50990195135927818</v>
      </c>
      <c r="CG74" s="11">
        <v>0.67823299831252659</v>
      </c>
      <c r="CH74" s="11">
        <v>0.74161984870956643</v>
      </c>
      <c r="CI74" s="11">
        <v>1.4899664425751342</v>
      </c>
      <c r="CJ74" s="11">
        <v>1.5427248620541516</v>
      </c>
      <c r="CK74" s="11">
        <v>1.6062378404209015</v>
      </c>
      <c r="CL74" s="11">
        <v>1.1224972160321829</v>
      </c>
      <c r="CM74" s="11">
        <v>1.0862780491200212</v>
      </c>
      <c r="CN74" s="11">
        <v>1.3114877048603999</v>
      </c>
      <c r="CO74" s="11">
        <v>0.7937253933193773</v>
      </c>
      <c r="CP74" s="11">
        <v>0.31622776601683783</v>
      </c>
      <c r="CQ74" s="11">
        <v>0.90000000000000036</v>
      </c>
      <c r="CR74" s="11">
        <v>1.1489125293076063</v>
      </c>
      <c r="CS74" s="11">
        <v>1.4035668847618203</v>
      </c>
      <c r="CT74" s="11">
        <v>1.3152946437965907</v>
      </c>
      <c r="CU74" s="11">
        <v>0.64031242374328512</v>
      </c>
      <c r="CV74" s="11">
        <v>1.1224972160321829</v>
      </c>
      <c r="CW74" s="11">
        <v>2.213594362117866</v>
      </c>
      <c r="CX74" s="11">
        <v>1.191637528781299</v>
      </c>
      <c r="CY74" s="11">
        <v>1.0440306508910551</v>
      </c>
      <c r="CZ74" s="11">
        <v>1.0440306508910551</v>
      </c>
      <c r="DA74" s="11">
        <v>0.55677643628300233</v>
      </c>
      <c r="DB74" s="11">
        <v>2.2293496809607958</v>
      </c>
      <c r="DC74" s="11">
        <v>1.0908712114635717</v>
      </c>
      <c r="DD74" s="11">
        <v>1.9924858845171272</v>
      </c>
      <c r="DE74" s="11">
        <v>1.3076696830622019</v>
      </c>
      <c r="DF74" s="11">
        <v>1.7058722109231981</v>
      </c>
      <c r="DG74" s="11">
        <v>1.3416407864998734</v>
      </c>
      <c r="DH74" s="11">
        <v>1.6278820596099703</v>
      </c>
      <c r="DI74" s="11">
        <v>2.4799193535274484</v>
      </c>
      <c r="DJ74" s="11">
        <v>1.9235384061671343</v>
      </c>
      <c r="DK74" s="11">
        <v>2.0420577856662132</v>
      </c>
      <c r="DL74" s="11">
        <v>1.5748015748023618</v>
      </c>
      <c r="DM74" s="11">
        <v>2.1447610589527213</v>
      </c>
      <c r="DN74" s="11">
        <v>0.94868329805051332</v>
      </c>
      <c r="DO74" s="11">
        <v>1.1445523142259593</v>
      </c>
      <c r="DP74" s="11">
        <v>1.3114877048603999</v>
      </c>
      <c r="DQ74" s="11">
        <v>1.4422205101855958</v>
      </c>
      <c r="DR74" s="11">
        <v>1.5459624833740306</v>
      </c>
      <c r="DS74" s="11">
        <v>1.3114877048603997</v>
      </c>
      <c r="DT74" s="11">
        <v>1.1916375287812984</v>
      </c>
      <c r="DU74" s="11">
        <v>2.7239676943752471</v>
      </c>
      <c r="DV74" s="11">
        <v>2.8827070610799148</v>
      </c>
      <c r="DW74" s="11">
        <v>1.2922847983320085</v>
      </c>
      <c r="DX74" s="11">
        <v>1.5968719422671309</v>
      </c>
      <c r="DY74" s="11">
        <v>1.3820274961085257</v>
      </c>
      <c r="DZ74" s="11">
        <v>2.5961509971494339</v>
      </c>
      <c r="EA74" s="11">
        <v>0.85440037453175333</v>
      </c>
      <c r="EB74" s="11">
        <v>1.489966442575134</v>
      </c>
      <c r="EC74" s="11">
        <v>1.7262676501632064</v>
      </c>
      <c r="ED74" s="11">
        <v>0.81240384046359604</v>
      </c>
      <c r="EE74" s="11">
        <v>0.88317608663278513</v>
      </c>
      <c r="EF74" s="11">
        <v>1.4525839046333946</v>
      </c>
      <c r="EG74" s="11">
        <v>1.5033296378372902</v>
      </c>
      <c r="EH74" s="11">
        <v>1.9287301521985905</v>
      </c>
      <c r="EI74" s="11">
        <v>2.5079872407968904</v>
      </c>
      <c r="EJ74" s="11">
        <v>1.5033296378372905</v>
      </c>
      <c r="EK74" s="11">
        <v>0.86602540378443837</v>
      </c>
      <c r="EL74" s="11">
        <v>1.431782106327635</v>
      </c>
      <c r="EM74" s="11">
        <v>2.1702534414210697</v>
      </c>
      <c r="EN74" s="11">
        <v>1.640121946685672</v>
      </c>
      <c r="EO74" s="11">
        <v>1.2083045973594568</v>
      </c>
      <c r="EP74" s="11">
        <v>0.90553851381374173</v>
      </c>
      <c r="EQ74" s="11">
        <v>1.2369316876852983</v>
      </c>
      <c r="ER74" s="11">
        <v>1.5620499351813304</v>
      </c>
      <c r="ES74" s="11">
        <v>1.1575836902790222</v>
      </c>
      <c r="ET74" s="11">
        <v>1.3076696830622019</v>
      </c>
      <c r="EU74" s="11">
        <v>1.7549928774784245</v>
      </c>
      <c r="EV74" s="11">
        <v>1.7146428199482244</v>
      </c>
      <c r="EW74" s="11">
        <v>1.2083045973594571</v>
      </c>
      <c r="EX74" s="11">
        <v>1.0630145812734648</v>
      </c>
      <c r="EY74" s="11">
        <v>1.0246950765959597</v>
      </c>
      <c r="EZ74" s="11">
        <v>1.4662878298615178</v>
      </c>
      <c r="FA74" s="11">
        <v>1.1401754250991376</v>
      </c>
    </row>
    <row r="75" spans="1:157" x14ac:dyDescent="0.7">
      <c r="A75">
        <v>6.1</v>
      </c>
      <c r="B75">
        <v>2.8</v>
      </c>
      <c r="C75">
        <v>4.7</v>
      </c>
      <c r="D75">
        <v>1.2</v>
      </c>
      <c r="E75">
        <v>2</v>
      </c>
      <c r="G75" s="9" t="s">
        <v>120</v>
      </c>
      <c r="H75" s="11">
        <v>3.4351128074635335</v>
      </c>
      <c r="I75" s="11">
        <v>3.4336569426778789</v>
      </c>
      <c r="J75" s="11">
        <v>3.5749125863438955</v>
      </c>
      <c r="K75" s="11">
        <v>3.4205262752974139</v>
      </c>
      <c r="L75" s="11">
        <v>3.4669871646719432</v>
      </c>
      <c r="M75" s="11">
        <v>3.1464265445104544</v>
      </c>
      <c r="N75" s="11">
        <v>3.4942810419312296</v>
      </c>
      <c r="O75" s="11">
        <v>3.348133808556641</v>
      </c>
      <c r="P75" s="11">
        <v>3.5707142142714248</v>
      </c>
      <c r="Q75" s="11">
        <v>3.3852621759621511</v>
      </c>
      <c r="R75" s="11">
        <v>3.3496268448888449</v>
      </c>
      <c r="S75" s="11">
        <v>3.3015148038438356</v>
      </c>
      <c r="T75" s="11">
        <v>3.4942810419312296</v>
      </c>
      <c r="U75" s="11">
        <v>3.8999999999999995</v>
      </c>
      <c r="V75" s="11">
        <v>3.6905284174491868</v>
      </c>
      <c r="W75" s="11">
        <v>3.4899856733230297</v>
      </c>
      <c r="X75" s="11">
        <v>3.5071355833500366</v>
      </c>
      <c r="Y75" s="11">
        <v>3.3985290935932859</v>
      </c>
      <c r="Z75" s="11">
        <v>3.1511902513177459</v>
      </c>
      <c r="AA75" s="11">
        <v>3.3660065359413669</v>
      </c>
      <c r="AB75" s="11">
        <v>3.119294792096444</v>
      </c>
      <c r="AC75" s="11">
        <v>3.3090784215548594</v>
      </c>
      <c r="AD75" s="11">
        <v>3.9115214431215892</v>
      </c>
      <c r="AE75" s="11">
        <v>3.0298514815086235</v>
      </c>
      <c r="AF75" s="11">
        <v>3.0413812651491097</v>
      </c>
      <c r="AG75" s="11">
        <v>3.2341923257592455</v>
      </c>
      <c r="AH75" s="11">
        <v>3.1843366656181318</v>
      </c>
      <c r="AI75" s="11">
        <v>3.3316662497915361</v>
      </c>
      <c r="AJ75" s="11">
        <v>3.4088121098118624</v>
      </c>
      <c r="AK75" s="11">
        <v>3.3090784215548594</v>
      </c>
      <c r="AL75" s="11">
        <v>3.2787192621510002</v>
      </c>
      <c r="AM75" s="11">
        <v>3.2264531609803355</v>
      </c>
      <c r="AN75" s="11">
        <v>3.5114099732158874</v>
      </c>
      <c r="AO75" s="11">
        <v>3.5707142142714252</v>
      </c>
      <c r="AP75" s="11">
        <v>3.3852621759621511</v>
      </c>
      <c r="AQ75" s="11">
        <v>3.602776706930364</v>
      </c>
      <c r="AR75" s="11">
        <v>3.4914180500192185</v>
      </c>
      <c r="AS75" s="11">
        <v>3.3852621759621511</v>
      </c>
      <c r="AT75" s="11">
        <v>3.6565010597564442</v>
      </c>
      <c r="AU75" s="11">
        <v>3.3316662497915361</v>
      </c>
      <c r="AV75" s="11">
        <v>3.5057096285916209</v>
      </c>
      <c r="AW75" s="11">
        <v>3.6578682316343767</v>
      </c>
      <c r="AX75" s="11">
        <v>3.6619666847201109</v>
      </c>
      <c r="AY75" s="11">
        <v>3.1352830813181765</v>
      </c>
      <c r="AZ75" s="11">
        <v>2.9765752132274437</v>
      </c>
      <c r="BA75" s="11">
        <v>3.4190641994557516</v>
      </c>
      <c r="BB75" s="11">
        <v>3.3151168908501552</v>
      </c>
      <c r="BC75" s="11">
        <v>3.5128336140500593</v>
      </c>
      <c r="BD75" s="11">
        <v>3.3570820663189038</v>
      </c>
      <c r="BE75" s="11">
        <v>3.427827300200522</v>
      </c>
      <c r="BF75" s="11">
        <v>1.4317821063276359</v>
      </c>
      <c r="BG75" s="11">
        <v>0.82462112512353281</v>
      </c>
      <c r="BH75" s="11">
        <v>1.3638181696985865</v>
      </c>
      <c r="BI75" s="11">
        <v>0.88881944173155902</v>
      </c>
      <c r="BJ75" s="11">
        <v>0.92736184954957068</v>
      </c>
      <c r="BK75" s="11">
        <v>0.30000000000000027</v>
      </c>
      <c r="BL75" s="11">
        <v>0.7937253933193773</v>
      </c>
      <c r="BM75" s="11">
        <v>1.5937377450509227</v>
      </c>
      <c r="BN75" s="11">
        <v>1.0295630140987</v>
      </c>
      <c r="BO75" s="11">
        <v>0.78740078740118091</v>
      </c>
      <c r="BP75" s="11">
        <v>1.6155494421403511</v>
      </c>
      <c r="BQ75" s="11">
        <v>0.4242640687119289</v>
      </c>
      <c r="BR75" s="11">
        <v>1.1401754250991378</v>
      </c>
      <c r="BS75" s="11">
        <v>0.55677643628300233</v>
      </c>
      <c r="BT75" s="11">
        <v>0.92736184954957035</v>
      </c>
      <c r="BU75" s="11">
        <v>1.1135528725660049</v>
      </c>
      <c r="BV75" s="11"/>
      <c r="BW75" s="11">
        <v>0.73484692283495356</v>
      </c>
      <c r="BX75" s="11">
        <v>1.0000000000000002</v>
      </c>
      <c r="BY75" s="11">
        <v>0.87749643873921224</v>
      </c>
      <c r="BZ75" s="11">
        <v>0.55677643628300255</v>
      </c>
      <c r="CA75" s="11">
        <v>0.76157731058639089</v>
      </c>
      <c r="CB75" s="11">
        <v>0.94868329805051399</v>
      </c>
      <c r="CC75" s="11">
        <v>0.64807406984078619</v>
      </c>
      <c r="CD75" s="11">
        <v>0.85440037453175377</v>
      </c>
      <c r="CE75" s="11">
        <v>1.0099504938362078</v>
      </c>
      <c r="CF75" s="11">
        <v>1.2569805089976536</v>
      </c>
      <c r="CG75" s="11">
        <v>1.2247448713915896</v>
      </c>
      <c r="CH75" s="11">
        <v>0.4123105625617664</v>
      </c>
      <c r="CI75" s="11">
        <v>1.1916375287812984</v>
      </c>
      <c r="CJ75" s="11">
        <v>1.0099504938362078</v>
      </c>
      <c r="CK75" s="11">
        <v>1.1224972160321822</v>
      </c>
      <c r="CL75" s="11">
        <v>0.76157731058639089</v>
      </c>
      <c r="CM75" s="11">
        <v>0.78740078740118091</v>
      </c>
      <c r="CN75" s="11">
        <v>0.19999999999999929</v>
      </c>
      <c r="CO75" s="11">
        <v>0.57445626465380306</v>
      </c>
      <c r="CP75" s="11">
        <v>1.1224972160321829</v>
      </c>
      <c r="CQ75" s="11">
        <v>1.0148891565092222</v>
      </c>
      <c r="CR75" s="11">
        <v>0.44721359549995821</v>
      </c>
      <c r="CS75" s="11">
        <v>0.74161984870956632</v>
      </c>
      <c r="CT75" s="11">
        <v>0.51961524227066302</v>
      </c>
      <c r="CU75" s="11">
        <v>0.51961524227066314</v>
      </c>
      <c r="CV75" s="11">
        <v>0.73484692283495345</v>
      </c>
      <c r="CW75" s="11">
        <v>1.5937377450509227</v>
      </c>
      <c r="CX75" s="11">
        <v>0.4690415759823427</v>
      </c>
      <c r="CY75" s="11">
        <v>0.43588989435406739</v>
      </c>
      <c r="CZ75" s="11">
        <v>0.3872983346207417</v>
      </c>
      <c r="DA75" s="11">
        <v>0.67082039324993747</v>
      </c>
      <c r="DB75" s="11">
        <v>1.7058722109231981</v>
      </c>
      <c r="DC75" s="11">
        <v>0.50000000000000044</v>
      </c>
      <c r="DD75" s="11">
        <v>1.9570385790780926</v>
      </c>
      <c r="DE75" s="11">
        <v>0.80622577482985458</v>
      </c>
      <c r="DF75" s="11">
        <v>2.1377558326431951</v>
      </c>
      <c r="DG75" s="11">
        <v>1.3416407864998736</v>
      </c>
      <c r="DH75" s="11">
        <v>1.7291616465790582</v>
      </c>
      <c r="DI75" s="11">
        <v>2.961418578992169</v>
      </c>
      <c r="DJ75" s="11">
        <v>0.88317608663278402</v>
      </c>
      <c r="DK75" s="11">
        <v>2.495996794869737</v>
      </c>
      <c r="DL75" s="11">
        <v>1.8</v>
      </c>
      <c r="DM75" s="11">
        <v>2.545584412271571</v>
      </c>
      <c r="DN75" s="11">
        <v>1.2083045973594573</v>
      </c>
      <c r="DO75" s="11">
        <v>1.2369316876852983</v>
      </c>
      <c r="DP75" s="11">
        <v>1.6733200530681513</v>
      </c>
      <c r="DQ75" s="11">
        <v>0.87177978870813477</v>
      </c>
      <c r="DR75" s="11">
        <v>1.1180339887498947</v>
      </c>
      <c r="DS75" s="11">
        <v>1.4000000000000001</v>
      </c>
      <c r="DT75" s="11">
        <v>1.3784048752090223</v>
      </c>
      <c r="DU75" s="11">
        <v>3.2218007387174028</v>
      </c>
      <c r="DV75" s="11">
        <v>3.3120990323358392</v>
      </c>
      <c r="DW75" s="11">
        <v>1.0246950765959597</v>
      </c>
      <c r="DX75" s="11">
        <v>1.9519221295943141</v>
      </c>
      <c r="DY75" s="11">
        <v>0.67082039324993714</v>
      </c>
      <c r="DZ75" s="11">
        <v>3.0886890422961004</v>
      </c>
      <c r="EA75" s="11">
        <v>0.91104335791443014</v>
      </c>
      <c r="EB75" s="11">
        <v>1.7606816861659014</v>
      </c>
      <c r="EC75" s="11">
        <v>2.2226110770892871</v>
      </c>
      <c r="ED75" s="11">
        <v>0.76157731058639133</v>
      </c>
      <c r="EE75" s="11">
        <v>0.70710678118654768</v>
      </c>
      <c r="EF75" s="11">
        <v>1.5000000000000002</v>
      </c>
      <c r="EG75" s="11">
        <v>2.0639767440550298</v>
      </c>
      <c r="EH75" s="11">
        <v>2.4494897427831783</v>
      </c>
      <c r="EI75" s="11">
        <v>3.1288975694324037</v>
      </c>
      <c r="EJ75" s="11">
        <v>1.5427248620541516</v>
      </c>
      <c r="EK75" s="11">
        <v>0.94339811320566036</v>
      </c>
      <c r="EL75" s="11">
        <v>1.2767145334803702</v>
      </c>
      <c r="EM75" s="11">
        <v>2.7586228448267445</v>
      </c>
      <c r="EN75" s="11">
        <v>1.6340134638368189</v>
      </c>
      <c r="EO75" s="11">
        <v>1.3190905958272925</v>
      </c>
      <c r="EP75" s="11">
        <v>0.58309518948453021</v>
      </c>
      <c r="EQ75" s="11">
        <v>1.6941074346097424</v>
      </c>
      <c r="ER75" s="11">
        <v>1.8</v>
      </c>
      <c r="ES75" s="11">
        <v>1.6431676725154987</v>
      </c>
      <c r="ET75" s="11">
        <v>0.80622577482985458</v>
      </c>
      <c r="EU75" s="11">
        <v>2.0199009876724157</v>
      </c>
      <c r="EV75" s="11">
        <v>1.9339079605813718</v>
      </c>
      <c r="EW75" s="11">
        <v>1.5297058540778357</v>
      </c>
      <c r="EX75" s="11">
        <v>1.0723805294763609</v>
      </c>
      <c r="EY75" s="11">
        <v>1.2449899597988736</v>
      </c>
      <c r="EZ75" s="11">
        <v>1.4035668847618203</v>
      </c>
      <c r="FA75" s="11">
        <v>0.73484692283495345</v>
      </c>
    </row>
    <row r="76" spans="1:157" x14ac:dyDescent="0.7">
      <c r="A76">
        <v>6.4</v>
      </c>
      <c r="B76">
        <v>2.9</v>
      </c>
      <c r="C76">
        <v>4.3</v>
      </c>
      <c r="D76">
        <v>1.3</v>
      </c>
      <c r="E76">
        <v>2</v>
      </c>
      <c r="G76" s="9" t="s">
        <v>121</v>
      </c>
      <c r="H76" s="11">
        <v>3.0099833886584819</v>
      </c>
      <c r="I76" s="11">
        <v>2.971531591620725</v>
      </c>
      <c r="J76" s="11">
        <v>3.1527765540868891</v>
      </c>
      <c r="K76" s="11">
        <v>2.9999999999999996</v>
      </c>
      <c r="L76" s="11">
        <v>3.0626785662227105</v>
      </c>
      <c r="M76" s="11">
        <v>2.7784887978899602</v>
      </c>
      <c r="N76" s="11">
        <v>3.1160872901765764</v>
      </c>
      <c r="O76" s="11">
        <v>2.920616373302046</v>
      </c>
      <c r="P76" s="11">
        <v>3.1511902513177454</v>
      </c>
      <c r="Q76" s="11">
        <v>2.922327839240491</v>
      </c>
      <c r="R76" s="11">
        <v>2.9257477676655586</v>
      </c>
      <c r="S76" s="11">
        <v>2.8948229652260253</v>
      </c>
      <c r="T76" s="11">
        <v>3.0315012782448236</v>
      </c>
      <c r="U76" s="11">
        <v>3.4856850115866749</v>
      </c>
      <c r="V76" s="11">
        <v>3.2771939216347872</v>
      </c>
      <c r="W76" s="11">
        <v>3.1654383582688825</v>
      </c>
      <c r="X76" s="11">
        <v>3.1304951684997051</v>
      </c>
      <c r="Y76" s="11">
        <v>2.9849623113198596</v>
      </c>
      <c r="Z76" s="11">
        <v>2.7331300737432893</v>
      </c>
      <c r="AA76" s="11">
        <v>2.9916550603303178</v>
      </c>
      <c r="AB76" s="11">
        <v>2.6551836094703503</v>
      </c>
      <c r="AC76" s="11">
        <v>2.9342801502242417</v>
      </c>
      <c r="AD76" s="11">
        <v>3.5355339059327373</v>
      </c>
      <c r="AE76" s="11">
        <v>2.6191601707417584</v>
      </c>
      <c r="AF76" s="11">
        <v>2.6400757564888169</v>
      </c>
      <c r="AG76" s="11">
        <v>2.7604347483684517</v>
      </c>
      <c r="AH76" s="11">
        <v>2.7820855486487104</v>
      </c>
      <c r="AI76" s="11">
        <v>2.898275349237887</v>
      </c>
      <c r="AJ76" s="11">
        <v>2.9631064780058103</v>
      </c>
      <c r="AK76" s="11">
        <v>2.8896366553599773</v>
      </c>
      <c r="AL76" s="11">
        <v>2.8372521918222211</v>
      </c>
      <c r="AM76" s="11">
        <v>2.7874719729532704</v>
      </c>
      <c r="AN76" s="11">
        <v>3.1448370387032769</v>
      </c>
      <c r="AO76" s="11">
        <v>3.2046840717924128</v>
      </c>
      <c r="AP76" s="11">
        <v>2.922327839240491</v>
      </c>
      <c r="AQ76" s="11">
        <v>3.1527765540868891</v>
      </c>
      <c r="AR76" s="11">
        <v>3.0347981810987035</v>
      </c>
      <c r="AS76" s="11">
        <v>2.922327839240491</v>
      </c>
      <c r="AT76" s="11">
        <v>3.2449961479175902</v>
      </c>
      <c r="AU76" s="11">
        <v>2.8948229652260253</v>
      </c>
      <c r="AV76" s="11">
        <v>3.0999999999999996</v>
      </c>
      <c r="AW76" s="11">
        <v>3.1906112267087634</v>
      </c>
      <c r="AX76" s="11">
        <v>3.2695565448543626</v>
      </c>
      <c r="AY76" s="11">
        <v>2.7730849247724088</v>
      </c>
      <c r="AZ76" s="11">
        <v>2.6267851073127391</v>
      </c>
      <c r="BA76" s="11">
        <v>2.9782545223670858</v>
      </c>
      <c r="BB76" s="11">
        <v>2.9308701779505686</v>
      </c>
      <c r="BC76" s="11">
        <v>3.1016124838541645</v>
      </c>
      <c r="BD76" s="11">
        <v>2.9410882339705484</v>
      </c>
      <c r="BE76" s="11">
        <v>2.9883105594967865</v>
      </c>
      <c r="BF76" s="11">
        <v>1.4866068747318508</v>
      </c>
      <c r="BG76" s="11">
        <v>1.0099504938362083</v>
      </c>
      <c r="BH76" s="11">
        <v>1.5033296378372916</v>
      </c>
      <c r="BI76" s="11">
        <v>0.5916079783099617</v>
      </c>
      <c r="BJ76" s="11">
        <v>1</v>
      </c>
      <c r="BK76" s="11">
        <v>0.51961524227066336</v>
      </c>
      <c r="BL76" s="11">
        <v>1.1532562594670799</v>
      </c>
      <c r="BM76" s="11">
        <v>1.2409673645990853</v>
      </c>
      <c r="BN76" s="11">
        <v>1.0099504938362076</v>
      </c>
      <c r="BO76" s="11">
        <v>0.74833147735478789</v>
      </c>
      <c r="BP76" s="11">
        <v>1.2206555615733701</v>
      </c>
      <c r="BQ76" s="11">
        <v>0.60000000000000009</v>
      </c>
      <c r="BR76" s="11">
        <v>0.54772255750516619</v>
      </c>
      <c r="BS76" s="11">
        <v>0.80622577482985514</v>
      </c>
      <c r="BT76" s="11">
        <v>0.64807406984078564</v>
      </c>
      <c r="BU76" s="11">
        <v>1.1045361017187265</v>
      </c>
      <c r="BV76" s="11">
        <v>0.73484692283495356</v>
      </c>
      <c r="BW76" s="11"/>
      <c r="BX76" s="11">
        <v>0.90553851381374195</v>
      </c>
      <c r="BY76" s="11">
        <v>0.36055512754639901</v>
      </c>
      <c r="BZ76" s="11">
        <v>1.1789826122551599</v>
      </c>
      <c r="CA76" s="11">
        <v>0.44721359549995771</v>
      </c>
      <c r="CB76" s="11">
        <v>1.0862780491200221</v>
      </c>
      <c r="CC76" s="11">
        <v>0.70710678118654779</v>
      </c>
      <c r="CD76" s="11">
        <v>0.72801098892805227</v>
      </c>
      <c r="CE76" s="11">
        <v>0.98994949366116647</v>
      </c>
      <c r="CF76" s="11">
        <v>1.2884098726725126</v>
      </c>
      <c r="CG76" s="11">
        <v>1.4832396974191329</v>
      </c>
      <c r="CH76" s="11">
        <v>0.70000000000000018</v>
      </c>
      <c r="CI76" s="11">
        <v>0.61644140029689731</v>
      </c>
      <c r="CJ76" s="11">
        <v>0.52915026221291805</v>
      </c>
      <c r="CK76" s="11">
        <v>0.58309518948452976</v>
      </c>
      <c r="CL76" s="11">
        <v>0.28284271247461878</v>
      </c>
      <c r="CM76" s="11">
        <v>1.1832159566199232</v>
      </c>
      <c r="CN76" s="11">
        <v>0.81240384046359593</v>
      </c>
      <c r="CO76" s="11">
        <v>1.0246950765959599</v>
      </c>
      <c r="CP76" s="11">
        <v>1.256980508997654</v>
      </c>
      <c r="CQ76" s="11">
        <v>0.76811457478686129</v>
      </c>
      <c r="CR76" s="11">
        <v>0.46904157598234297</v>
      </c>
      <c r="CS76" s="11">
        <v>0.47958315233127186</v>
      </c>
      <c r="CT76" s="11">
        <v>0.4795831523312723</v>
      </c>
      <c r="CU76" s="11">
        <v>0.76811457478686063</v>
      </c>
      <c r="CV76" s="11">
        <v>0.24494897427831766</v>
      </c>
      <c r="CW76" s="11">
        <v>1.1999999999999997</v>
      </c>
      <c r="CX76" s="11">
        <v>0.37416573867739439</v>
      </c>
      <c r="CY76" s="11">
        <v>0.38729833462074159</v>
      </c>
      <c r="CZ76" s="11">
        <v>0.38729833462074165</v>
      </c>
      <c r="DA76" s="11">
        <v>0.57445626465380317</v>
      </c>
      <c r="DB76" s="11">
        <v>1.3228756555322951</v>
      </c>
      <c r="DC76" s="11">
        <v>0.3316624790355398</v>
      </c>
      <c r="DD76" s="11">
        <v>2.5436194683953808</v>
      </c>
      <c r="DE76" s="11">
        <v>1.3453624047073709</v>
      </c>
      <c r="DF76" s="11">
        <v>2.4959967948697375</v>
      </c>
      <c r="DG76" s="11">
        <v>1.7832554500127009</v>
      </c>
      <c r="DH76" s="11">
        <v>2.2158519806160339</v>
      </c>
      <c r="DI76" s="11">
        <v>3.2848135411313684</v>
      </c>
      <c r="DJ76" s="11">
        <v>1.2247448713915887</v>
      </c>
      <c r="DK76" s="11">
        <v>2.7874719729532709</v>
      </c>
      <c r="DL76" s="11">
        <v>2.0928449536456353</v>
      </c>
      <c r="DM76" s="11">
        <v>3.0033314835362415</v>
      </c>
      <c r="DN76" s="11">
        <v>1.6552945357246849</v>
      </c>
      <c r="DO76" s="11">
        <v>1.6155494421403516</v>
      </c>
      <c r="DP76" s="11">
        <v>2.0639767440550294</v>
      </c>
      <c r="DQ76" s="11">
        <v>1.3638181696985858</v>
      </c>
      <c r="DR76" s="11">
        <v>1.7233687939614086</v>
      </c>
      <c r="DS76" s="11">
        <v>1.9339079605813718</v>
      </c>
      <c r="DT76" s="11">
        <v>1.7832554500127011</v>
      </c>
      <c r="DU76" s="11">
        <v>3.6083237105337433</v>
      </c>
      <c r="DV76" s="11">
        <v>3.62629287289375</v>
      </c>
      <c r="DW76" s="11">
        <v>1.1618950038622253</v>
      </c>
      <c r="DX76" s="11">
        <v>2.3895606290697047</v>
      </c>
      <c r="DY76" s="11">
        <v>1.3000000000000005</v>
      </c>
      <c r="DZ76" s="11">
        <v>3.3734255586866007</v>
      </c>
      <c r="EA76" s="11">
        <v>1.2369316876852987</v>
      </c>
      <c r="EB76" s="11">
        <v>2.2226110770892875</v>
      </c>
      <c r="EC76" s="11">
        <v>2.5416530054277673</v>
      </c>
      <c r="ED76" s="11">
        <v>1.1401754250991383</v>
      </c>
      <c r="EE76" s="11">
        <v>1.2083045973594577</v>
      </c>
      <c r="EF76" s="11">
        <v>1.9570385790780929</v>
      </c>
      <c r="EG76" s="11">
        <v>2.3021728866442679</v>
      </c>
      <c r="EH76" s="11">
        <v>2.7166155414412252</v>
      </c>
      <c r="EI76" s="11">
        <v>3.45108678534748</v>
      </c>
      <c r="EJ76" s="11">
        <v>2.0149441679609885</v>
      </c>
      <c r="EK76" s="11">
        <v>1.2288205727444508</v>
      </c>
      <c r="EL76" s="11">
        <v>1.5842979517754858</v>
      </c>
      <c r="EM76" s="11">
        <v>3.0643106892089125</v>
      </c>
      <c r="EN76" s="11">
        <v>2.2248595461286986</v>
      </c>
      <c r="EO76" s="11">
        <v>1.7663521732655698</v>
      </c>
      <c r="EP76" s="11">
        <v>1.1224972160321824</v>
      </c>
      <c r="EQ76" s="11">
        <v>2.0663978319771834</v>
      </c>
      <c r="ER76" s="11">
        <v>2.2759613353482084</v>
      </c>
      <c r="ES76" s="11">
        <v>2.0149441679609885</v>
      </c>
      <c r="ET76" s="11">
        <v>1.3453624047073709</v>
      </c>
      <c r="EU76" s="11">
        <v>2.4859605789312109</v>
      </c>
      <c r="EV76" s="11">
        <v>2.4454038521274972</v>
      </c>
      <c r="EW76" s="11">
        <v>1.9493588689617931</v>
      </c>
      <c r="EX76" s="11">
        <v>1.3820274961085255</v>
      </c>
      <c r="EY76" s="11">
        <v>1.670329308849007</v>
      </c>
      <c r="EZ76" s="11">
        <v>2.0074859899884734</v>
      </c>
      <c r="FA76" s="11">
        <v>1.319090595827292</v>
      </c>
    </row>
    <row r="77" spans="1:157" x14ac:dyDescent="0.7">
      <c r="A77">
        <v>6.6</v>
      </c>
      <c r="B77">
        <v>3</v>
      </c>
      <c r="C77">
        <v>4.4000000000000004</v>
      </c>
      <c r="D77">
        <v>1.4</v>
      </c>
      <c r="E77">
        <v>2</v>
      </c>
      <c r="G77" s="9" t="s">
        <v>122</v>
      </c>
      <c r="H77" s="11">
        <v>3.7682887362833544</v>
      </c>
      <c r="I77" s="11">
        <v>3.6918829883949464</v>
      </c>
      <c r="J77" s="11">
        <v>3.8961519477556315</v>
      </c>
      <c r="K77" s="11">
        <v>3.7496666518505348</v>
      </c>
      <c r="L77" s="11">
        <v>3.8340579025361627</v>
      </c>
      <c r="M77" s="11">
        <v>3.5468295701936396</v>
      </c>
      <c r="N77" s="11">
        <v>3.879432948254165</v>
      </c>
      <c r="O77" s="11">
        <v>3.6837480912787726</v>
      </c>
      <c r="P77" s="11">
        <v>3.8768543949960255</v>
      </c>
      <c r="Q77" s="11">
        <v>3.6687872655688283</v>
      </c>
      <c r="R77" s="11">
        <v>3.6851051545376556</v>
      </c>
      <c r="S77" s="11">
        <v>3.6742346141747673</v>
      </c>
      <c r="T77" s="11">
        <v>3.7643060449437424</v>
      </c>
      <c r="U77" s="11">
        <v>4.2154477816715987</v>
      </c>
      <c r="V77" s="11">
        <v>3.9974992182613369</v>
      </c>
      <c r="W77" s="11">
        <v>3.9115214431215892</v>
      </c>
      <c r="X77" s="11">
        <v>3.8704004960727256</v>
      </c>
      <c r="Y77" s="11">
        <v>3.73496987939662</v>
      </c>
      <c r="Z77" s="11">
        <v>3.4770677301427417</v>
      </c>
      <c r="AA77" s="11">
        <v>3.7696153649941526</v>
      </c>
      <c r="AB77" s="11">
        <v>3.4073450074801639</v>
      </c>
      <c r="AC77" s="11">
        <v>3.6972963094672302</v>
      </c>
      <c r="AD77" s="11">
        <v>4.2965102117881679</v>
      </c>
      <c r="AE77" s="11">
        <v>3.3555923471125033</v>
      </c>
      <c r="AF77" s="11">
        <v>3.4423828956117011</v>
      </c>
      <c r="AG77" s="11">
        <v>3.4899856733230297</v>
      </c>
      <c r="AH77" s="11">
        <v>3.5355339059327378</v>
      </c>
      <c r="AI77" s="11">
        <v>3.6578682316343762</v>
      </c>
      <c r="AJ77" s="11">
        <v>3.7067505985701277</v>
      </c>
      <c r="AK77" s="11">
        <v>3.6537651812890219</v>
      </c>
      <c r="AL77" s="11">
        <v>3.5874782229304194</v>
      </c>
      <c r="AM77" s="11">
        <v>3.5057096285916205</v>
      </c>
      <c r="AN77" s="11">
        <v>3.9458839313897713</v>
      </c>
      <c r="AO77" s="11">
        <v>3.9736632972611057</v>
      </c>
      <c r="AP77" s="11">
        <v>3.6687872655688283</v>
      </c>
      <c r="AQ77" s="11">
        <v>3.8755644750152198</v>
      </c>
      <c r="AR77" s="11">
        <v>3.7563279941985899</v>
      </c>
      <c r="AS77" s="11">
        <v>3.6687872655688283</v>
      </c>
      <c r="AT77" s="11">
        <v>3.9761790704142088</v>
      </c>
      <c r="AU77" s="11">
        <v>3.6523964735499348</v>
      </c>
      <c r="AV77" s="11">
        <v>3.8483762809787714</v>
      </c>
      <c r="AW77" s="11">
        <v>3.8183766184073571</v>
      </c>
      <c r="AX77" s="11">
        <v>4.0211938525766202</v>
      </c>
      <c r="AY77" s="11">
        <v>3.5142566781611158</v>
      </c>
      <c r="AZ77" s="11">
        <v>3.4263683398023632</v>
      </c>
      <c r="BA77" s="11">
        <v>3.6945906403822333</v>
      </c>
      <c r="BB77" s="11">
        <v>3.7242448899072143</v>
      </c>
      <c r="BC77" s="11">
        <v>3.8548670534792771</v>
      </c>
      <c r="BD77" s="11">
        <v>3.7080992435478315</v>
      </c>
      <c r="BE77" s="11">
        <v>3.73496987939662</v>
      </c>
      <c r="BF77" s="11">
        <v>1.2999999999999998</v>
      </c>
      <c r="BG77" s="11">
        <v>1.019803902718557</v>
      </c>
      <c r="BH77" s="11">
        <v>1.2083045973594573</v>
      </c>
      <c r="BI77" s="11">
        <v>0.88881944173155902</v>
      </c>
      <c r="BJ77" s="11">
        <v>0.67823299831252637</v>
      </c>
      <c r="BK77" s="11">
        <v>0.8062257748298548</v>
      </c>
      <c r="BL77" s="11">
        <v>1.1269427669584642</v>
      </c>
      <c r="BM77" s="11">
        <v>1.8493242008906929</v>
      </c>
      <c r="BN77" s="11">
        <v>0.83666002653407501</v>
      </c>
      <c r="BO77" s="11">
        <v>1.2727922061357855</v>
      </c>
      <c r="BP77" s="11">
        <v>1.6522711641858308</v>
      </c>
      <c r="BQ77" s="11">
        <v>0.90553851381374129</v>
      </c>
      <c r="BR77" s="11">
        <v>0.73484692283495345</v>
      </c>
      <c r="BS77" s="11">
        <v>0.74161984870956621</v>
      </c>
      <c r="BT77" s="11">
        <v>1.3038404810405297</v>
      </c>
      <c r="BU77" s="11">
        <v>1.0392304845413263</v>
      </c>
      <c r="BV77" s="11">
        <v>1.0000000000000002</v>
      </c>
      <c r="BW77" s="11">
        <v>0.90553851381374195</v>
      </c>
      <c r="BX77" s="11"/>
      <c r="BY77" s="11">
        <v>0.98488578017961081</v>
      </c>
      <c r="BZ77" s="11">
        <v>1.1269427669584644</v>
      </c>
      <c r="CA77" s="11">
        <v>0.81240384046359582</v>
      </c>
      <c r="CB77" s="11">
        <v>0.50990195135927863</v>
      </c>
      <c r="CC77" s="11">
        <v>0.70710678118654746</v>
      </c>
      <c r="CD77" s="11">
        <v>0.7810249675906652</v>
      </c>
      <c r="CE77" s="11">
        <v>0.90553851381374117</v>
      </c>
      <c r="CF77" s="11">
        <v>0.90553851381374117</v>
      </c>
      <c r="CG77" s="11">
        <v>1.0862780491200215</v>
      </c>
      <c r="CH77" s="11">
        <v>0.72801098892805161</v>
      </c>
      <c r="CI77" s="11">
        <v>1.2884098726725126</v>
      </c>
      <c r="CJ77" s="11">
        <v>1.0862780491200217</v>
      </c>
      <c r="CK77" s="11">
        <v>1.1916375287812984</v>
      </c>
      <c r="CL77" s="11">
        <v>0.92736184954957057</v>
      </c>
      <c r="CM77" s="11">
        <v>0.81240384046359582</v>
      </c>
      <c r="CN77" s="11">
        <v>1.1313708498984758</v>
      </c>
      <c r="CO77" s="11">
        <v>1.2206555615733701</v>
      </c>
      <c r="CP77" s="11">
        <v>1.0488088481701514</v>
      </c>
      <c r="CQ77" s="11">
        <v>0.26457513110645864</v>
      </c>
      <c r="CR77" s="11">
        <v>1.0954451150103326</v>
      </c>
      <c r="CS77" s="11">
        <v>0.93273790530888157</v>
      </c>
      <c r="CT77" s="11">
        <v>0.8660254037844386</v>
      </c>
      <c r="CU77" s="11">
        <v>0.81853527718724484</v>
      </c>
      <c r="CV77" s="11">
        <v>0.81240384046359615</v>
      </c>
      <c r="CW77" s="11">
        <v>1.7720045146669352</v>
      </c>
      <c r="CX77" s="11">
        <v>0.86023252670426298</v>
      </c>
      <c r="CY77" s="11">
        <v>1.0344080432788598</v>
      </c>
      <c r="CZ77" s="11">
        <v>0.93273790530888123</v>
      </c>
      <c r="DA77" s="11">
        <v>0.75498344352707469</v>
      </c>
      <c r="DB77" s="11">
        <v>1.9261360284258224</v>
      </c>
      <c r="DC77" s="11">
        <v>0.89999999999999991</v>
      </c>
      <c r="DD77" s="11">
        <v>2.1142374511865971</v>
      </c>
      <c r="DE77" s="11">
        <v>0.96436507609929534</v>
      </c>
      <c r="DF77" s="11">
        <v>1.94164878389476</v>
      </c>
      <c r="DG77" s="11">
        <v>1.3416407864998734</v>
      </c>
      <c r="DH77" s="11">
        <v>1.7058722109231979</v>
      </c>
      <c r="DI77" s="11">
        <v>2.714774392099645</v>
      </c>
      <c r="DJ77" s="11">
        <v>1.349073756323204</v>
      </c>
      <c r="DK77" s="11">
        <v>2.2427661492005799</v>
      </c>
      <c r="DL77" s="11">
        <v>1.4560219778561034</v>
      </c>
      <c r="DM77" s="11">
        <v>2.5534290669607405</v>
      </c>
      <c r="DN77" s="11">
        <v>1.3038404810405295</v>
      </c>
      <c r="DO77" s="11">
        <v>1.0440306508910548</v>
      </c>
      <c r="DP77" s="11">
        <v>1.5362291495737215</v>
      </c>
      <c r="DQ77" s="11">
        <v>0.91651513899116788</v>
      </c>
      <c r="DR77" s="11">
        <v>1.2999999999999998</v>
      </c>
      <c r="DS77" s="11">
        <v>1.5231546211727816</v>
      </c>
      <c r="DT77" s="11">
        <v>1.349073756323204</v>
      </c>
      <c r="DU77" s="11">
        <v>3.1843366656181313</v>
      </c>
      <c r="DV77" s="11">
        <v>2.9681644159311662</v>
      </c>
      <c r="DW77" s="11">
        <v>0.53851648071345048</v>
      </c>
      <c r="DX77" s="11">
        <v>1.8894443627691184</v>
      </c>
      <c r="DY77" s="11">
        <v>1.063014581273465</v>
      </c>
      <c r="DZ77" s="11">
        <v>2.7748873851023217</v>
      </c>
      <c r="EA77" s="11">
        <v>0.7141428428542852</v>
      </c>
      <c r="EB77" s="11">
        <v>1.8055470085267789</v>
      </c>
      <c r="EC77" s="11">
        <v>2.0832666655999659</v>
      </c>
      <c r="ED77" s="11">
        <v>0.73484692283495312</v>
      </c>
      <c r="EE77" s="11">
        <v>0.94868329805051388</v>
      </c>
      <c r="EF77" s="11">
        <v>1.4035668847618197</v>
      </c>
      <c r="EG77" s="11">
        <v>1.8275666882497064</v>
      </c>
      <c r="EH77" s="11">
        <v>2.1260291625469296</v>
      </c>
      <c r="EI77" s="11">
        <v>3.0512292604784714</v>
      </c>
      <c r="EJ77" s="11">
        <v>1.4491376746189435</v>
      </c>
      <c r="EK77" s="11">
        <v>0.85440037453175255</v>
      </c>
      <c r="EL77" s="11">
        <v>1.1789826122551594</v>
      </c>
      <c r="EM77" s="11">
        <v>2.467792535850613</v>
      </c>
      <c r="EN77" s="11">
        <v>1.8627936010197153</v>
      </c>
      <c r="EO77" s="11">
        <v>1.3928388277184118</v>
      </c>
      <c r="EP77" s="11">
        <v>0.92736184954957024</v>
      </c>
      <c r="EQ77" s="11">
        <v>1.5716233645501714</v>
      </c>
      <c r="ER77" s="11">
        <v>1.7549928774784243</v>
      </c>
      <c r="ES77" s="11">
        <v>1.51657508881031</v>
      </c>
      <c r="ET77" s="11">
        <v>0.96436507609929534</v>
      </c>
      <c r="EU77" s="11">
        <v>1.9899748742132399</v>
      </c>
      <c r="EV77" s="11">
        <v>1.9748417658131499</v>
      </c>
      <c r="EW77" s="11">
        <v>1.4212670403551895</v>
      </c>
      <c r="EX77" s="11">
        <v>0.71414284285428486</v>
      </c>
      <c r="EY77" s="11">
        <v>1.2124355652982139</v>
      </c>
      <c r="EZ77" s="11">
        <v>1.7</v>
      </c>
      <c r="FA77" s="11">
        <v>1.0862780491200212</v>
      </c>
    </row>
    <row r="78" spans="1:157" x14ac:dyDescent="0.7">
      <c r="A78">
        <v>6.8</v>
      </c>
      <c r="B78">
        <v>2.8</v>
      </c>
      <c r="C78">
        <v>4.8</v>
      </c>
      <c r="D78">
        <v>1.4</v>
      </c>
      <c r="E78">
        <v>2</v>
      </c>
      <c r="G78" s="9" t="s">
        <v>123</v>
      </c>
      <c r="H78" s="11">
        <v>2.8827070610799148</v>
      </c>
      <c r="I78" s="11">
        <v>2.7928480087537881</v>
      </c>
      <c r="J78" s="11">
        <v>2.9782545223670858</v>
      </c>
      <c r="K78" s="11">
        <v>2.8160255680657449</v>
      </c>
      <c r="L78" s="11">
        <v>2.9376861643136762</v>
      </c>
      <c r="M78" s="11">
        <v>2.7073972741361767</v>
      </c>
      <c r="N78" s="11">
        <v>2.9495762407505253</v>
      </c>
      <c r="O78" s="11">
        <v>2.7820855486487113</v>
      </c>
      <c r="P78" s="11">
        <v>2.9427877939124318</v>
      </c>
      <c r="Q78" s="11">
        <v>2.758622844826744</v>
      </c>
      <c r="R78" s="11">
        <v>2.8372521918222215</v>
      </c>
      <c r="S78" s="11">
        <v>2.7477263328068169</v>
      </c>
      <c r="T78" s="11">
        <v>2.8530685235374214</v>
      </c>
      <c r="U78" s="11">
        <v>3.2832910318764004</v>
      </c>
      <c r="V78" s="11">
        <v>3.22335229225724</v>
      </c>
      <c r="W78" s="11">
        <v>3.1416556144810017</v>
      </c>
      <c r="X78" s="11">
        <v>3.0413812651491097</v>
      </c>
      <c r="Y78" s="11">
        <v>2.8530685235374214</v>
      </c>
      <c r="Z78" s="11">
        <v>2.6795522013948525</v>
      </c>
      <c r="AA78" s="11">
        <v>2.8879058156387303</v>
      </c>
      <c r="AB78" s="11">
        <v>2.5495097567963927</v>
      </c>
      <c r="AC78" s="11">
        <v>2.8178005607210741</v>
      </c>
      <c r="AD78" s="11">
        <v>3.3808283008753937</v>
      </c>
      <c r="AE78" s="11">
        <v>2.4677925358506134</v>
      </c>
      <c r="AF78" s="11">
        <v>2.5019992006393608</v>
      </c>
      <c r="AG78" s="11">
        <v>2.5903667693977237</v>
      </c>
      <c r="AH78" s="11">
        <v>2.6362852652928135</v>
      </c>
      <c r="AI78" s="11">
        <v>2.7802877548915688</v>
      </c>
      <c r="AJ78" s="11">
        <v>2.8337254630609507</v>
      </c>
      <c r="AK78" s="11">
        <v>2.7202941017470885</v>
      </c>
      <c r="AL78" s="11">
        <v>2.6645825188948455</v>
      </c>
      <c r="AM78" s="11">
        <v>2.6645825188948455</v>
      </c>
      <c r="AN78" s="11">
        <v>3.0789608636681303</v>
      </c>
      <c r="AO78" s="11">
        <v>3.1559467676119</v>
      </c>
      <c r="AP78" s="11">
        <v>2.758622844826744</v>
      </c>
      <c r="AQ78" s="11">
        <v>2.9916550603303182</v>
      </c>
      <c r="AR78" s="11">
        <v>2.9291637031753615</v>
      </c>
      <c r="AS78" s="11">
        <v>2.758622844826744</v>
      </c>
      <c r="AT78" s="11">
        <v>3.0430248109405871</v>
      </c>
      <c r="AU78" s="11">
        <v>2.7622454633866265</v>
      </c>
      <c r="AV78" s="11">
        <v>2.9597297173897479</v>
      </c>
      <c r="AW78" s="11">
        <v>2.9410882339705484</v>
      </c>
      <c r="AX78" s="11">
        <v>3.0822070014844876</v>
      </c>
      <c r="AY78" s="11">
        <v>2.6267851073127391</v>
      </c>
      <c r="AZ78" s="11">
        <v>2.535744466621193</v>
      </c>
      <c r="BA78" s="11">
        <v>2.7892651361962706</v>
      </c>
      <c r="BB78" s="11">
        <v>2.8354893757515649</v>
      </c>
      <c r="BC78" s="11">
        <v>2.9240383034426891</v>
      </c>
      <c r="BD78" s="11">
        <v>2.8460498941515415</v>
      </c>
      <c r="BE78" s="11">
        <v>2.8390139133156778</v>
      </c>
      <c r="BF78" s="11">
        <v>1.7832554500127014</v>
      </c>
      <c r="BG78" s="11">
        <v>1.2845232578665136</v>
      </c>
      <c r="BH78" s="11">
        <v>1.7916472867168924</v>
      </c>
      <c r="BI78" s="11">
        <v>0.31622776601683794</v>
      </c>
      <c r="BJ78" s="11">
        <v>1.2449899597988732</v>
      </c>
      <c r="BK78" s="11">
        <v>0.70710678118654757</v>
      </c>
      <c r="BL78" s="11">
        <v>1.4212670403551897</v>
      </c>
      <c r="BM78" s="11">
        <v>0.93273790530888101</v>
      </c>
      <c r="BN78" s="11">
        <v>1.2999999999999998</v>
      </c>
      <c r="BO78" s="11">
        <v>0.53851648071344993</v>
      </c>
      <c r="BP78" s="11">
        <v>0.88317608663278446</v>
      </c>
      <c r="BQ78" s="11">
        <v>0.76811457478686118</v>
      </c>
      <c r="BR78" s="11">
        <v>0.51961524227066336</v>
      </c>
      <c r="BS78" s="11">
        <v>1.0677078252031311</v>
      </c>
      <c r="BT78" s="11">
        <v>0.53851648071345026</v>
      </c>
      <c r="BU78" s="11">
        <v>1.3820274961085259</v>
      </c>
      <c r="BV78" s="11">
        <v>0.87749643873921224</v>
      </c>
      <c r="BW78" s="11">
        <v>0.36055512754639901</v>
      </c>
      <c r="BX78" s="11">
        <v>0.98488578017961081</v>
      </c>
      <c r="BY78" s="11"/>
      <c r="BZ78" s="11">
        <v>1.3711309200802091</v>
      </c>
      <c r="CA78" s="11">
        <v>0.62449979983983972</v>
      </c>
      <c r="CB78" s="11">
        <v>1.2845232578665133</v>
      </c>
      <c r="CC78" s="11">
        <v>0.99498743710662019</v>
      </c>
      <c r="CD78" s="11">
        <v>1.0000000000000004</v>
      </c>
      <c r="CE78" s="11">
        <v>1.2609520212918492</v>
      </c>
      <c r="CF78" s="11">
        <v>1.5588457268119895</v>
      </c>
      <c r="CG78" s="11">
        <v>1.7406895185529214</v>
      </c>
      <c r="CH78" s="11">
        <v>0.9165151389911681</v>
      </c>
      <c r="CI78" s="11">
        <v>0.43588989435406744</v>
      </c>
      <c r="CJ78" s="11">
        <v>0.17320508075688762</v>
      </c>
      <c r="CK78" s="11">
        <v>0.26457513110645881</v>
      </c>
      <c r="CL78" s="11">
        <v>0.30000000000000016</v>
      </c>
      <c r="CM78" s="11">
        <v>1.3747727084867518</v>
      </c>
      <c r="CN78" s="11">
        <v>0.8999999999999998</v>
      </c>
      <c r="CO78" s="11">
        <v>1.2569805089976536</v>
      </c>
      <c r="CP78" s="11">
        <v>1.5394804318340658</v>
      </c>
      <c r="CQ78" s="11">
        <v>0.90553851381374206</v>
      </c>
      <c r="CR78" s="11">
        <v>0.57445626465380273</v>
      </c>
      <c r="CS78" s="11">
        <v>0.24494897427831766</v>
      </c>
      <c r="CT78" s="11">
        <v>0.5291502622129185</v>
      </c>
      <c r="CU78" s="11">
        <v>1.039230484541326</v>
      </c>
      <c r="CV78" s="11">
        <v>0.26457513110645919</v>
      </c>
      <c r="CW78" s="11">
        <v>0.87749643873921213</v>
      </c>
      <c r="CX78" s="11">
        <v>0.41231056256176629</v>
      </c>
      <c r="CY78" s="11">
        <v>0.6000000000000002</v>
      </c>
      <c r="CZ78" s="11">
        <v>0.5477225575051663</v>
      </c>
      <c r="DA78" s="11">
        <v>0.84852813742385724</v>
      </c>
      <c r="DB78" s="11">
        <v>1.0295630140987</v>
      </c>
      <c r="DC78" s="11">
        <v>0.4242640687119284</v>
      </c>
      <c r="DD78" s="11">
        <v>2.7386127875258306</v>
      </c>
      <c r="DE78" s="11">
        <v>1.4696938456699067</v>
      </c>
      <c r="DF78" s="11">
        <v>2.738612787525831</v>
      </c>
      <c r="DG78" s="11">
        <v>2.0074859899884729</v>
      </c>
      <c r="DH78" s="11">
        <v>2.4248711305964283</v>
      </c>
      <c r="DI78" s="11">
        <v>3.5411862419251547</v>
      </c>
      <c r="DJ78" s="11">
        <v>1.0999999999999994</v>
      </c>
      <c r="DK78" s="11">
        <v>3.0495901363953815</v>
      </c>
      <c r="DL78" s="11">
        <v>2.3043437243605829</v>
      </c>
      <c r="DM78" s="11">
        <v>3.2511536414017717</v>
      </c>
      <c r="DN78" s="11">
        <v>1.8841443681416772</v>
      </c>
      <c r="DO78" s="11">
        <v>1.8110770276274835</v>
      </c>
      <c r="DP78" s="11">
        <v>2.2912878474779204</v>
      </c>
      <c r="DQ78" s="11">
        <v>1.4247806848775009</v>
      </c>
      <c r="DR78" s="11">
        <v>1.8055470085267786</v>
      </c>
      <c r="DS78" s="11">
        <v>2.1283796653792764</v>
      </c>
      <c r="DT78" s="11">
        <v>2.0273134932713295</v>
      </c>
      <c r="DU78" s="11">
        <v>3.8923000912057133</v>
      </c>
      <c r="DV78" s="11">
        <v>3.8548670534792771</v>
      </c>
      <c r="DW78" s="11">
        <v>1.2727922061357857</v>
      </c>
      <c r="DX78" s="11">
        <v>2.6191601707417593</v>
      </c>
      <c r="DY78" s="11">
        <v>1.3784048752090223</v>
      </c>
      <c r="DZ78" s="11">
        <v>3.6262928728937496</v>
      </c>
      <c r="EA78" s="11">
        <v>1.4212670403551899</v>
      </c>
      <c r="EB78" s="11">
        <v>2.4677925358506134</v>
      </c>
      <c r="EC78" s="11">
        <v>2.8195744359743373</v>
      </c>
      <c r="ED78" s="11">
        <v>1.3228756555322954</v>
      </c>
      <c r="EE78" s="11">
        <v>1.4106735979665888</v>
      </c>
      <c r="EF78" s="11">
        <v>2.1494185260204679</v>
      </c>
      <c r="EG78" s="11">
        <v>2.5826343140289918</v>
      </c>
      <c r="EH78" s="11">
        <v>2.9681644159311662</v>
      </c>
      <c r="EI78" s="11">
        <v>3.7469987990390394</v>
      </c>
      <c r="EJ78" s="11">
        <v>2.1977260975835913</v>
      </c>
      <c r="EK78" s="11">
        <v>1.4764823060233399</v>
      </c>
      <c r="EL78" s="11">
        <v>1.7999999999999998</v>
      </c>
      <c r="EM78" s="11">
        <v>3.3075670817082456</v>
      </c>
      <c r="EN78" s="11">
        <v>2.4248711305964279</v>
      </c>
      <c r="EO78" s="11">
        <v>2.0124611797498111</v>
      </c>
      <c r="EP78" s="11">
        <v>1.3076696830622021</v>
      </c>
      <c r="EQ78" s="11">
        <v>2.3021728866442683</v>
      </c>
      <c r="ER78" s="11">
        <v>2.4799193535274489</v>
      </c>
      <c r="ES78" s="11">
        <v>2.220360331117452</v>
      </c>
      <c r="ET78" s="11">
        <v>1.4696938456699067</v>
      </c>
      <c r="EU78" s="11">
        <v>2.7147743920996459</v>
      </c>
      <c r="EV78" s="11">
        <v>2.6551836094703511</v>
      </c>
      <c r="EW78" s="11">
        <v>2.142428528562855</v>
      </c>
      <c r="EX78" s="11">
        <v>1.5297058540778354</v>
      </c>
      <c r="EY78" s="11">
        <v>1.8867962264113209</v>
      </c>
      <c r="EZ78" s="11">
        <v>2.2045407685048604</v>
      </c>
      <c r="FA78" s="11">
        <v>1.5066519173319362</v>
      </c>
    </row>
    <row r="79" spans="1:157" x14ac:dyDescent="0.7">
      <c r="A79">
        <v>6.7</v>
      </c>
      <c r="B79">
        <v>3</v>
      </c>
      <c r="C79">
        <v>5</v>
      </c>
      <c r="D79">
        <v>1.7</v>
      </c>
      <c r="E79">
        <v>2</v>
      </c>
      <c r="G79" s="9" t="s">
        <v>124</v>
      </c>
      <c r="H79" s="11">
        <v>3.8535697735995385</v>
      </c>
      <c r="I79" s="11">
        <v>3.8935844667863568</v>
      </c>
      <c r="J79" s="11">
        <v>4.0311288741492746</v>
      </c>
      <c r="K79" s="11">
        <v>3.8923000912057129</v>
      </c>
      <c r="L79" s="11">
        <v>3.8845849199110063</v>
      </c>
      <c r="M79" s="11">
        <v>3.5085609585697664</v>
      </c>
      <c r="N79" s="11">
        <v>3.9420806688854046</v>
      </c>
      <c r="O79" s="11">
        <v>3.7815340802378072</v>
      </c>
      <c r="P79" s="11">
        <v>4.0570925550201586</v>
      </c>
      <c r="Q79" s="11">
        <v>3.8457769046058821</v>
      </c>
      <c r="R79" s="11">
        <v>3.7349698793966195</v>
      </c>
      <c r="S79" s="11">
        <v>3.7483329627982624</v>
      </c>
      <c r="T79" s="11">
        <v>3.9623225512317899</v>
      </c>
      <c r="U79" s="11">
        <v>4.3794976880916376</v>
      </c>
      <c r="V79" s="11">
        <v>4.0211938525766202</v>
      </c>
      <c r="W79" s="11">
        <v>3.7854986461495397</v>
      </c>
      <c r="X79" s="11">
        <v>3.8665229858362409</v>
      </c>
      <c r="Y79" s="11">
        <v>3.8131351929875237</v>
      </c>
      <c r="Z79" s="11">
        <v>3.5014282800023189</v>
      </c>
      <c r="AA79" s="11">
        <v>3.7603191353926331</v>
      </c>
      <c r="AB79" s="11">
        <v>3.5298725189445577</v>
      </c>
      <c r="AC79" s="11">
        <v>3.7067505985701277</v>
      </c>
      <c r="AD79" s="11">
        <v>4.3416586692184822</v>
      </c>
      <c r="AE79" s="11">
        <v>3.4568772034887205</v>
      </c>
      <c r="AF79" s="11">
        <v>3.4957116585897072</v>
      </c>
      <c r="AG79" s="11">
        <v>3.6945906403822333</v>
      </c>
      <c r="AH79" s="11">
        <v>3.6124783736376886</v>
      </c>
      <c r="AI79" s="11">
        <v>3.7456641600656084</v>
      </c>
      <c r="AJ79" s="11">
        <v>3.8275318418009272</v>
      </c>
      <c r="AK79" s="11">
        <v>3.7735924528226414</v>
      </c>
      <c r="AL79" s="11">
        <v>3.744329045369811</v>
      </c>
      <c r="AM79" s="11">
        <v>3.6249137920783712</v>
      </c>
      <c r="AN79" s="11">
        <v>3.8832975677895196</v>
      </c>
      <c r="AO79" s="11">
        <v>3.9089640571384128</v>
      </c>
      <c r="AP79" s="11">
        <v>3.8457769046058821</v>
      </c>
      <c r="AQ79" s="11">
        <v>4.0410394702353498</v>
      </c>
      <c r="AR79" s="11">
        <v>3.8807215823864509</v>
      </c>
      <c r="AS79" s="11">
        <v>3.8457769046058821</v>
      </c>
      <c r="AT79" s="11">
        <v>4.135214625627067</v>
      </c>
      <c r="AU79" s="11">
        <v>3.7589892258425004</v>
      </c>
      <c r="AV79" s="11">
        <v>3.9242833740697169</v>
      </c>
      <c r="AW79" s="11">
        <v>4.1557189510360306</v>
      </c>
      <c r="AX79" s="11">
        <v>4.1303752856126765</v>
      </c>
      <c r="AY79" s="11">
        <v>3.5468295701936396</v>
      </c>
      <c r="AZ79" s="11">
        <v>3.3719430600174731</v>
      </c>
      <c r="BA79" s="11">
        <v>3.8807215823864509</v>
      </c>
      <c r="BB79" s="11">
        <v>3.714835124201342</v>
      </c>
      <c r="BC79" s="11">
        <v>3.9761790704142088</v>
      </c>
      <c r="BD79" s="11">
        <v>3.7496666518505348</v>
      </c>
      <c r="BE79" s="11">
        <v>3.8652296180175374</v>
      </c>
      <c r="BF79" s="11">
        <v>1.1747340124470729</v>
      </c>
      <c r="BG79" s="11">
        <v>0.65574385243020006</v>
      </c>
      <c r="BH79" s="11">
        <v>1.0535653752852738</v>
      </c>
      <c r="BI79" s="11">
        <v>1.3638181696985858</v>
      </c>
      <c r="BJ79" s="11">
        <v>0.80622577482985491</v>
      </c>
      <c r="BK79" s="11">
        <v>0.73484692283495356</v>
      </c>
      <c r="BL79" s="11">
        <v>0.46904157598234236</v>
      </c>
      <c r="BM79" s="11">
        <v>2.1283796653792764</v>
      </c>
      <c r="BN79" s="11">
        <v>0.93273790530888112</v>
      </c>
      <c r="BO79" s="11">
        <v>1.3076696830622021</v>
      </c>
      <c r="BP79" s="11">
        <v>2.1400934559032696</v>
      </c>
      <c r="BQ79" s="11">
        <v>0.69999999999999984</v>
      </c>
      <c r="BR79" s="11">
        <v>1.5132745950421556</v>
      </c>
      <c r="BS79" s="11">
        <v>0.54772255750516607</v>
      </c>
      <c r="BT79" s="11">
        <v>1.3674794331177342</v>
      </c>
      <c r="BU79" s="11">
        <v>0.98488578017961015</v>
      </c>
      <c r="BV79" s="11">
        <v>0.55677643628300255</v>
      </c>
      <c r="BW79" s="11">
        <v>1.1789826122551599</v>
      </c>
      <c r="BX79" s="11">
        <v>1.1269427669584644</v>
      </c>
      <c r="BY79" s="11">
        <v>1.3711309200802091</v>
      </c>
      <c r="BZ79" s="11"/>
      <c r="CA79" s="11">
        <v>1.0440306508910548</v>
      </c>
      <c r="CB79" s="11">
        <v>0.8660254037844386</v>
      </c>
      <c r="CC79" s="11">
        <v>0.75498344352707503</v>
      </c>
      <c r="CD79" s="11">
        <v>0.9165151389911681</v>
      </c>
      <c r="CE79" s="11">
        <v>0.92195444572928809</v>
      </c>
      <c r="CF79" s="11">
        <v>1.0630145812734646</v>
      </c>
      <c r="CG79" s="11">
        <v>0.85440037453175299</v>
      </c>
      <c r="CH79" s="11">
        <v>0.52915026221291817</v>
      </c>
      <c r="CI79" s="11">
        <v>1.6522711641858305</v>
      </c>
      <c r="CJ79" s="11">
        <v>1.5132745950421558</v>
      </c>
      <c r="CK79" s="11">
        <v>1.6278820596099706</v>
      </c>
      <c r="CL79" s="11">
        <v>1.1958260743101399</v>
      </c>
      <c r="CM79" s="11">
        <v>0.62449979983983972</v>
      </c>
      <c r="CN79" s="11">
        <v>0.68556546004010444</v>
      </c>
      <c r="CO79" s="11">
        <v>0.42426406871192818</v>
      </c>
      <c r="CP79" s="11">
        <v>0.86602540378443837</v>
      </c>
      <c r="CQ79" s="11">
        <v>1.1747340124470731</v>
      </c>
      <c r="CR79" s="11">
        <v>0.9327379053088819</v>
      </c>
      <c r="CS79" s="11">
        <v>1.2409673645990857</v>
      </c>
      <c r="CT79" s="11">
        <v>1.019803902718557</v>
      </c>
      <c r="CU79" s="11">
        <v>0.52915026221291805</v>
      </c>
      <c r="CV79" s="11">
        <v>1.1704699910719625</v>
      </c>
      <c r="CW79" s="11">
        <v>2.1236760581595306</v>
      </c>
      <c r="CX79" s="11">
        <v>0.97467943448089633</v>
      </c>
      <c r="CY79" s="11">
        <v>0.89442719099991574</v>
      </c>
      <c r="CZ79" s="11">
        <v>0.86023252670426253</v>
      </c>
      <c r="DA79" s="11">
        <v>0.82462112512353214</v>
      </c>
      <c r="DB79" s="11">
        <v>2.2045407685048604</v>
      </c>
      <c r="DC79" s="11">
        <v>0.96953597148326609</v>
      </c>
      <c r="DD79" s="11">
        <v>1.4491376746189437</v>
      </c>
      <c r="DE79" s="11">
        <v>0.6</v>
      </c>
      <c r="DF79" s="11">
        <v>1.6673332000533065</v>
      </c>
      <c r="DG79" s="11">
        <v>0.94339811320566014</v>
      </c>
      <c r="DH79" s="11">
        <v>1.2489995996796797</v>
      </c>
      <c r="DI79" s="11">
        <v>2.5019992006393599</v>
      </c>
      <c r="DJ79" s="11">
        <v>1.2609520212918492</v>
      </c>
      <c r="DK79" s="11">
        <v>2.0736441353327719</v>
      </c>
      <c r="DL79" s="11">
        <v>1.4594519519326423</v>
      </c>
      <c r="DM79" s="11">
        <v>2.0074859899884729</v>
      </c>
      <c r="DN79" s="11">
        <v>0.69999999999999962</v>
      </c>
      <c r="DO79" s="11">
        <v>0.87177978870813466</v>
      </c>
      <c r="DP79" s="11">
        <v>1.1958260743101397</v>
      </c>
      <c r="DQ79" s="11">
        <v>0.78102496759066564</v>
      </c>
      <c r="DR79" s="11">
        <v>0.78740078740118113</v>
      </c>
      <c r="DS79" s="11">
        <v>0.86602540378443849</v>
      </c>
      <c r="DT79" s="11">
        <v>0.94339811320566036</v>
      </c>
      <c r="DU79" s="11">
        <v>2.7147743920996454</v>
      </c>
      <c r="DV79" s="11">
        <v>2.8740215726399829</v>
      </c>
      <c r="DW79" s="11">
        <v>1.0677078252031311</v>
      </c>
      <c r="DX79" s="11">
        <v>1.4352700094407325</v>
      </c>
      <c r="DY79" s="11">
        <v>0.54772255750516685</v>
      </c>
      <c r="DZ79" s="11">
        <v>2.6551836094703507</v>
      </c>
      <c r="EA79" s="11">
        <v>0.64807406984078575</v>
      </c>
      <c r="EB79" s="11">
        <v>1.2449899597988734</v>
      </c>
      <c r="EC79" s="11">
        <v>1.7691806012954132</v>
      </c>
      <c r="ED79" s="11">
        <v>0.50000000000000022</v>
      </c>
      <c r="EE79" s="11">
        <v>0.29999999999999982</v>
      </c>
      <c r="EF79" s="11">
        <v>1.0677078252031311</v>
      </c>
      <c r="EG79" s="11">
        <v>1.6643316977093237</v>
      </c>
      <c r="EH79" s="11">
        <v>2.027313493271329</v>
      </c>
      <c r="EI79" s="11">
        <v>2.6381811916545841</v>
      </c>
      <c r="EJ79" s="11">
        <v>1.1000000000000001</v>
      </c>
      <c r="EK79" s="11">
        <v>0.70710678118654735</v>
      </c>
      <c r="EL79" s="11">
        <v>1.0954451150103321</v>
      </c>
      <c r="EM79" s="11">
        <v>2.2847319317591723</v>
      </c>
      <c r="EN79" s="11">
        <v>1.0954451150103317</v>
      </c>
      <c r="EO79" s="11">
        <v>0.86602540378443882</v>
      </c>
      <c r="EP79" s="11">
        <v>0.22360679774997896</v>
      </c>
      <c r="EQ79" s="11">
        <v>1.2083045973594575</v>
      </c>
      <c r="ER79" s="11">
        <v>1.2845232578665127</v>
      </c>
      <c r="ES79" s="11">
        <v>1.1618950038622249</v>
      </c>
      <c r="ET79" s="11">
        <v>0.6</v>
      </c>
      <c r="EU79" s="11">
        <v>1.5066519173319362</v>
      </c>
      <c r="EV79" s="11">
        <v>1.3964240043768943</v>
      </c>
      <c r="EW79" s="11">
        <v>1.0440306508910548</v>
      </c>
      <c r="EX79" s="11">
        <v>0.83666002653407556</v>
      </c>
      <c r="EY79" s="11">
        <v>0.77459666924148329</v>
      </c>
      <c r="EZ79" s="11">
        <v>0.86023252670426276</v>
      </c>
      <c r="FA79" s="11">
        <v>0.3605551275463989</v>
      </c>
    </row>
    <row r="80" spans="1:157" x14ac:dyDescent="0.7">
      <c r="A80">
        <v>6</v>
      </c>
      <c r="B80">
        <v>2.9</v>
      </c>
      <c r="C80">
        <v>4.5</v>
      </c>
      <c r="D80">
        <v>1.5</v>
      </c>
      <c r="E80">
        <v>2</v>
      </c>
      <c r="G80" s="9" t="s">
        <v>125</v>
      </c>
      <c r="H80" s="11">
        <v>3.0757112998459397</v>
      </c>
      <c r="I80" s="11">
        <v>3.0740852297878796</v>
      </c>
      <c r="J80" s="11">
        <v>3.2588341473600648</v>
      </c>
      <c r="K80" s="11">
        <v>3.1304951684997055</v>
      </c>
      <c r="L80" s="11">
        <v>3.1336879231984796</v>
      </c>
      <c r="M80" s="11">
        <v>2.7928480087537881</v>
      </c>
      <c r="N80" s="11">
        <v>3.2202484376209237</v>
      </c>
      <c r="O80" s="11">
        <v>3.0049958402633439</v>
      </c>
      <c r="P80" s="11">
        <v>3.2969683043669074</v>
      </c>
      <c r="Q80" s="11">
        <v>3.0364452901377952</v>
      </c>
      <c r="R80" s="11">
        <v>2.9597297173897483</v>
      </c>
      <c r="S80" s="11">
        <v>3.003331483536241</v>
      </c>
      <c r="T80" s="11">
        <v>3.1511902513177459</v>
      </c>
      <c r="U80" s="11">
        <v>3.6235341863986874</v>
      </c>
      <c r="V80" s="11">
        <v>3.2526911934581184</v>
      </c>
      <c r="W80" s="11">
        <v>3.1272991542223783</v>
      </c>
      <c r="X80" s="11">
        <v>3.1304951684997055</v>
      </c>
      <c r="Y80" s="11">
        <v>3.0413812651491097</v>
      </c>
      <c r="Z80" s="11">
        <v>2.7294688127912359</v>
      </c>
      <c r="AA80" s="11">
        <v>3.0413812651491097</v>
      </c>
      <c r="AB80" s="11">
        <v>2.7110883423451915</v>
      </c>
      <c r="AC80" s="11">
        <v>2.9782545223670862</v>
      </c>
      <c r="AD80" s="11">
        <v>3.6193922141707717</v>
      </c>
      <c r="AE80" s="11">
        <v>2.6795522013948525</v>
      </c>
      <c r="AF80" s="11">
        <v>2.7694764848252458</v>
      </c>
      <c r="AG80" s="11">
        <v>2.8670542373662902</v>
      </c>
      <c r="AH80" s="11">
        <v>2.8530685235374209</v>
      </c>
      <c r="AI80" s="11">
        <v>2.9597297173897483</v>
      </c>
      <c r="AJ80" s="11">
        <v>3.0232432915661951</v>
      </c>
      <c r="AK80" s="11">
        <v>3.0149626863362671</v>
      </c>
      <c r="AL80" s="11">
        <v>2.9580398915498081</v>
      </c>
      <c r="AM80" s="11">
        <v>2.8124722220850464</v>
      </c>
      <c r="AN80" s="11">
        <v>3.1921779399024732</v>
      </c>
      <c r="AO80" s="11">
        <v>3.2078029864690882</v>
      </c>
      <c r="AP80" s="11">
        <v>3.0364452901377952</v>
      </c>
      <c r="AQ80" s="11">
        <v>3.2280024783137944</v>
      </c>
      <c r="AR80" s="11">
        <v>3.0577769702841313</v>
      </c>
      <c r="AS80" s="11">
        <v>3.0364452901377952</v>
      </c>
      <c r="AT80" s="11">
        <v>3.3808283008753932</v>
      </c>
      <c r="AU80" s="11">
        <v>2.9698484809834995</v>
      </c>
      <c r="AV80" s="11">
        <v>3.1606961258558215</v>
      </c>
      <c r="AW80" s="11">
        <v>3.3316662497915361</v>
      </c>
      <c r="AX80" s="11">
        <v>3.3985290935932855</v>
      </c>
      <c r="AY80" s="11">
        <v>2.8195744359743369</v>
      </c>
      <c r="AZ80" s="11">
        <v>2.6870057685088806</v>
      </c>
      <c r="BA80" s="11">
        <v>3.0805843601498726</v>
      </c>
      <c r="BB80" s="11">
        <v>2.9949958263743874</v>
      </c>
      <c r="BC80" s="11">
        <v>3.2218007387174028</v>
      </c>
      <c r="BD80" s="11">
        <v>2.98496231131986</v>
      </c>
      <c r="BE80" s="11">
        <v>3.0708305065568178</v>
      </c>
      <c r="BF80" s="11">
        <v>1.2124355652982146</v>
      </c>
      <c r="BG80" s="11">
        <v>0.7348469228349539</v>
      </c>
      <c r="BH80" s="11">
        <v>1.2569805089976542</v>
      </c>
      <c r="BI80" s="11">
        <v>0.7810249675906652</v>
      </c>
      <c r="BJ80" s="11">
        <v>0.74833147735478811</v>
      </c>
      <c r="BK80" s="11">
        <v>0.64031242374328456</v>
      </c>
      <c r="BL80" s="11">
        <v>0.93273790530888168</v>
      </c>
      <c r="BM80" s="11">
        <v>1.4764823060233394</v>
      </c>
      <c r="BN80" s="11">
        <v>0.78740078740118091</v>
      </c>
      <c r="BO80" s="11">
        <v>0.91651513899116743</v>
      </c>
      <c r="BP80" s="11">
        <v>1.4798648586948737</v>
      </c>
      <c r="BQ80" s="11">
        <v>0.3999999999999998</v>
      </c>
      <c r="BR80" s="11">
        <v>0.67823299831252648</v>
      </c>
      <c r="BS80" s="11">
        <v>0.7141428428542852</v>
      </c>
      <c r="BT80" s="11">
        <v>0.64807406984078597</v>
      </c>
      <c r="BU80" s="11">
        <v>0.7874007874011818</v>
      </c>
      <c r="BV80" s="11">
        <v>0.76157731058639089</v>
      </c>
      <c r="BW80" s="11">
        <v>0.44721359549995771</v>
      </c>
      <c r="BX80" s="11">
        <v>0.81240384046359582</v>
      </c>
      <c r="BY80" s="11">
        <v>0.62449979983983972</v>
      </c>
      <c r="BZ80" s="11">
        <v>1.0440306508910548</v>
      </c>
      <c r="CA80" s="11"/>
      <c r="CB80" s="11">
        <v>0.98994949366116691</v>
      </c>
      <c r="CC80" s="11">
        <v>0.70710678118654779</v>
      </c>
      <c r="CD80" s="11">
        <v>0.43588989435406772</v>
      </c>
      <c r="CE80" s="11">
        <v>0.67823299831252704</v>
      </c>
      <c r="CF80" s="11">
        <v>1.0677078252031311</v>
      </c>
      <c r="CG80" s="11">
        <v>1.2489995996796799</v>
      </c>
      <c r="CH80" s="11">
        <v>0.55677643628300211</v>
      </c>
      <c r="CI80" s="11">
        <v>0.73484692283495312</v>
      </c>
      <c r="CJ80" s="11">
        <v>0.77459666924148318</v>
      </c>
      <c r="CK80" s="11">
        <v>0.83666002653407523</v>
      </c>
      <c r="CL80" s="11">
        <v>0.34641016151377529</v>
      </c>
      <c r="CM80" s="11">
        <v>1.1489125293076055</v>
      </c>
      <c r="CN80" s="11">
        <v>0.90553851381374106</v>
      </c>
      <c r="CO80" s="11">
        <v>0.84261497731763602</v>
      </c>
      <c r="CP80" s="11">
        <v>0.98994949366116713</v>
      </c>
      <c r="CQ80" s="11">
        <v>0.67082039324993725</v>
      </c>
      <c r="CR80" s="11">
        <v>0.54772255750516619</v>
      </c>
      <c r="CS80" s="11">
        <v>0.67082039324993659</v>
      </c>
      <c r="CT80" s="11">
        <v>0.7549834435270748</v>
      </c>
      <c r="CU80" s="11">
        <v>0.64031242374328456</v>
      </c>
      <c r="CV80" s="11">
        <v>0.37416573867739383</v>
      </c>
      <c r="CW80" s="11">
        <v>1.42828568570857</v>
      </c>
      <c r="CX80" s="11">
        <v>0.54772255750516619</v>
      </c>
      <c r="CY80" s="11">
        <v>0.49999999999999972</v>
      </c>
      <c r="CZ80" s="11">
        <v>0.45825756949558361</v>
      </c>
      <c r="DA80" s="11">
        <v>0.33166247903554003</v>
      </c>
      <c r="DB80" s="11">
        <v>1.4594519519326423</v>
      </c>
      <c r="DC80" s="11">
        <v>0.41231056256176546</v>
      </c>
      <c r="DD80" s="11">
        <v>2.3937418407171647</v>
      </c>
      <c r="DE80" s="11">
        <v>1.2922847983320083</v>
      </c>
      <c r="DF80" s="11">
        <v>2.3000000000000003</v>
      </c>
      <c r="DG80" s="11">
        <v>1.6911534525287759</v>
      </c>
      <c r="DH80" s="11">
        <v>2.0615528128088303</v>
      </c>
      <c r="DI80" s="11">
        <v>3.1128764832546758</v>
      </c>
      <c r="DJ80" s="11">
        <v>1.3928388277184114</v>
      </c>
      <c r="DK80" s="11">
        <v>2.6438608132804569</v>
      </c>
      <c r="DL80" s="11">
        <v>1.9849433241279208</v>
      </c>
      <c r="DM80" s="11">
        <v>2.7748873851023212</v>
      </c>
      <c r="DN80" s="11">
        <v>1.4212670403551895</v>
      </c>
      <c r="DO80" s="11">
        <v>1.4662878298615178</v>
      </c>
      <c r="DP80" s="11">
        <v>1.8493242008906929</v>
      </c>
      <c r="DQ80" s="11">
        <v>1.3190905958272918</v>
      </c>
      <c r="DR80" s="11">
        <v>1.5842979517754856</v>
      </c>
      <c r="DS80" s="11">
        <v>1.7146428199482244</v>
      </c>
      <c r="DT80" s="11">
        <v>1.6431676725154984</v>
      </c>
      <c r="DU80" s="11">
        <v>3.414674215792775</v>
      </c>
      <c r="DV80" s="11">
        <v>3.4655446902326918</v>
      </c>
      <c r="DW80" s="11">
        <v>1.1874342087037917</v>
      </c>
      <c r="DX80" s="11">
        <v>2.165640782770772</v>
      </c>
      <c r="DY80" s="11">
        <v>1.2449899597988734</v>
      </c>
      <c r="DZ80" s="11">
        <v>3.2155870381627061</v>
      </c>
      <c r="EA80" s="11">
        <v>1.0535653752852743</v>
      </c>
      <c r="EB80" s="11">
        <v>2.0346989949375809</v>
      </c>
      <c r="EC80" s="11">
        <v>2.3706539182259396</v>
      </c>
      <c r="ED80" s="11">
        <v>0.94868329805051366</v>
      </c>
      <c r="EE80" s="11">
        <v>1.0488088481701519</v>
      </c>
      <c r="EF80" s="11">
        <v>1.8138357147217052</v>
      </c>
      <c r="EG80" s="11">
        <v>2.1400934559032696</v>
      </c>
      <c r="EH80" s="11">
        <v>2.5416530054277668</v>
      </c>
      <c r="EI80" s="11">
        <v>3.2388269481403298</v>
      </c>
      <c r="EJ80" s="11">
        <v>1.8601075237738272</v>
      </c>
      <c r="EK80" s="11">
        <v>1.1357816691600544</v>
      </c>
      <c r="EL80" s="11">
        <v>1.6155494421403507</v>
      </c>
      <c r="EM80" s="11">
        <v>2.8301943396169813</v>
      </c>
      <c r="EN80" s="11">
        <v>2.0420577856662137</v>
      </c>
      <c r="EO80" s="11">
        <v>1.6370705543744901</v>
      </c>
      <c r="EP80" s="11">
        <v>0.96953597148326565</v>
      </c>
      <c r="EQ80" s="11">
        <v>1.8248287590894665</v>
      </c>
      <c r="ER80" s="11">
        <v>2.0542638584174138</v>
      </c>
      <c r="ES80" s="11">
        <v>1.7146428199482249</v>
      </c>
      <c r="ET80" s="11">
        <v>1.2922847983320083</v>
      </c>
      <c r="EU80" s="11">
        <v>2.2934689882359431</v>
      </c>
      <c r="EV80" s="11">
        <v>2.2226110770892871</v>
      </c>
      <c r="EW80" s="11">
        <v>1.685229954635272</v>
      </c>
      <c r="EX80" s="11">
        <v>1.2206555615733703</v>
      </c>
      <c r="EY80" s="11">
        <v>1.4594519519326428</v>
      </c>
      <c r="EZ80" s="11">
        <v>1.8248287590894661</v>
      </c>
      <c r="FA80" s="11">
        <v>1.2409673645990853</v>
      </c>
    </row>
    <row r="81" spans="1:157" x14ac:dyDescent="0.7">
      <c r="A81">
        <v>5.7</v>
      </c>
      <c r="B81">
        <v>2.6</v>
      </c>
      <c r="C81">
        <v>3.5</v>
      </c>
      <c r="D81">
        <v>1</v>
      </c>
      <c r="E81">
        <v>2</v>
      </c>
      <c r="G81" s="9" t="s">
        <v>126</v>
      </c>
      <c r="H81" s="11">
        <v>4.0472212689696132</v>
      </c>
      <c r="I81" s="11">
        <v>4.0187062594820242</v>
      </c>
      <c r="J81" s="11">
        <v>4.207136793592527</v>
      </c>
      <c r="K81" s="11">
        <v>4.0620192023179804</v>
      </c>
      <c r="L81" s="11">
        <v>4.1036569057366385</v>
      </c>
      <c r="M81" s="11">
        <v>3.7709415269929609</v>
      </c>
      <c r="N81" s="11">
        <v>4.1701318923986088</v>
      </c>
      <c r="O81" s="11">
        <v>3.9686269665968861</v>
      </c>
      <c r="P81" s="11">
        <v>4.2083250825001635</v>
      </c>
      <c r="Q81" s="11">
        <v>3.9799497484264799</v>
      </c>
      <c r="R81" s="11">
        <v>3.9370039370059056</v>
      </c>
      <c r="S81" s="11">
        <v>3.954743986657038</v>
      </c>
      <c r="T81" s="11">
        <v>4.0877866871939394</v>
      </c>
      <c r="U81" s="11">
        <v>4.5442271070007054</v>
      </c>
      <c r="V81" s="11">
        <v>4.2284749023731951</v>
      </c>
      <c r="W81" s="11">
        <v>4.0914545090957573</v>
      </c>
      <c r="X81" s="11">
        <v>4.1158231254513362</v>
      </c>
      <c r="Y81" s="11">
        <v>4.0162171256046415</v>
      </c>
      <c r="Z81" s="11">
        <v>3.7054014627297809</v>
      </c>
      <c r="AA81" s="11">
        <v>4.0162171256046406</v>
      </c>
      <c r="AB81" s="11">
        <v>3.6810324638611922</v>
      </c>
      <c r="AC81" s="11">
        <v>3.9560080889704969</v>
      </c>
      <c r="AD81" s="11">
        <v>4.5825756949558407</v>
      </c>
      <c r="AE81" s="11">
        <v>3.6496575181789321</v>
      </c>
      <c r="AF81" s="11">
        <v>3.7080992435478315</v>
      </c>
      <c r="AG81" s="11">
        <v>3.8105117766515302</v>
      </c>
      <c r="AH81" s="11">
        <v>3.8209946349085602</v>
      </c>
      <c r="AI81" s="11">
        <v>3.9319206502675002</v>
      </c>
      <c r="AJ81" s="11">
        <v>3.9949968710876362</v>
      </c>
      <c r="AK81" s="11">
        <v>3.9534794801541593</v>
      </c>
      <c r="AL81" s="11">
        <v>3.8974350539810159</v>
      </c>
      <c r="AM81" s="11">
        <v>3.793415347678132</v>
      </c>
      <c r="AN81" s="11">
        <v>4.1581245772583584</v>
      </c>
      <c r="AO81" s="11">
        <v>4.1797129088012737</v>
      </c>
      <c r="AP81" s="11">
        <v>3.9799497484264799</v>
      </c>
      <c r="AQ81" s="11">
        <v>4.1904653679513926</v>
      </c>
      <c r="AR81" s="11">
        <v>4.036087214122114</v>
      </c>
      <c r="AS81" s="11">
        <v>3.9799497484264799</v>
      </c>
      <c r="AT81" s="11">
        <v>4.3023249528597916</v>
      </c>
      <c r="AU81" s="11">
        <v>3.9370039370059056</v>
      </c>
      <c r="AV81" s="11">
        <v>4.1340053217188784</v>
      </c>
      <c r="AW81" s="11">
        <v>4.2047592083257284</v>
      </c>
      <c r="AX81" s="11">
        <v>4.3301270189221936</v>
      </c>
      <c r="AY81" s="11">
        <v>3.793415347678132</v>
      </c>
      <c r="AZ81" s="11">
        <v>3.6523964735499352</v>
      </c>
      <c r="BA81" s="11">
        <v>4.0236799077461427</v>
      </c>
      <c r="BB81" s="11">
        <v>3.963584236521283</v>
      </c>
      <c r="BC81" s="11">
        <v>4.1617304093369629</v>
      </c>
      <c r="BD81" s="11">
        <v>3.9610604640676721</v>
      </c>
      <c r="BE81" s="11">
        <v>4.0336088060197417</v>
      </c>
      <c r="BF81" s="11">
        <v>1.0148891565092222</v>
      </c>
      <c r="BG81" s="11">
        <v>0.81240384046359637</v>
      </c>
      <c r="BH81" s="11">
        <v>0.84852813742385746</v>
      </c>
      <c r="BI81" s="11">
        <v>1.2369316876852983</v>
      </c>
      <c r="BJ81" s="11">
        <v>0.46904157598234342</v>
      </c>
      <c r="BK81" s="11">
        <v>0.8062257748298548</v>
      </c>
      <c r="BL81" s="11">
        <v>0.83066238629180733</v>
      </c>
      <c r="BM81" s="11">
        <v>2.1863211109075449</v>
      </c>
      <c r="BN81" s="11">
        <v>0.61644140029689787</v>
      </c>
      <c r="BO81" s="11">
        <v>1.5033296378372909</v>
      </c>
      <c r="BP81" s="11">
        <v>2.0371548787463363</v>
      </c>
      <c r="BQ81" s="11">
        <v>0.94868329805051377</v>
      </c>
      <c r="BR81" s="11">
        <v>1.1135528725660047</v>
      </c>
      <c r="BS81" s="11">
        <v>0.5</v>
      </c>
      <c r="BT81" s="11">
        <v>1.5427248620541516</v>
      </c>
      <c r="BU81" s="11">
        <v>0.88317608663278491</v>
      </c>
      <c r="BV81" s="11">
        <v>0.94868329805051399</v>
      </c>
      <c r="BW81" s="11">
        <v>1.0862780491200221</v>
      </c>
      <c r="BX81" s="11">
        <v>0.50990195135927863</v>
      </c>
      <c r="BY81" s="11">
        <v>1.2845232578665133</v>
      </c>
      <c r="BZ81" s="11">
        <v>0.8660254037844386</v>
      </c>
      <c r="CA81" s="11">
        <v>0.98994949366116691</v>
      </c>
      <c r="CB81" s="11"/>
      <c r="CC81" s="11">
        <v>0.50990195135927852</v>
      </c>
      <c r="CD81" s="11">
        <v>0.75498344352707547</v>
      </c>
      <c r="CE81" s="11">
        <v>0.77459666924148329</v>
      </c>
      <c r="CF81" s="11">
        <v>0.60000000000000009</v>
      </c>
      <c r="CG81" s="11">
        <v>0.67823299831252692</v>
      </c>
      <c r="CH81" s="11">
        <v>0.64031242374328501</v>
      </c>
      <c r="CI81" s="11">
        <v>1.6062378404209012</v>
      </c>
      <c r="CJ81" s="11">
        <v>1.4212670403551897</v>
      </c>
      <c r="CK81" s="11">
        <v>1.5297058540778354</v>
      </c>
      <c r="CL81" s="11">
        <v>1.1747340124470735</v>
      </c>
      <c r="CM81" s="11">
        <v>0.42426406871192818</v>
      </c>
      <c r="CN81" s="11">
        <v>1.1045361017187258</v>
      </c>
      <c r="CO81" s="11">
        <v>1.03440804327886</v>
      </c>
      <c r="CP81" s="11">
        <v>0.74833147735478855</v>
      </c>
      <c r="CQ81" s="11">
        <v>0.57445626465380295</v>
      </c>
      <c r="CR81" s="11">
        <v>1.191637528781299</v>
      </c>
      <c r="CS81" s="11">
        <v>1.2206555615733703</v>
      </c>
      <c r="CT81" s="11">
        <v>0.99498743710661985</v>
      </c>
      <c r="CU81" s="11">
        <v>0.62449979983984027</v>
      </c>
      <c r="CV81" s="11">
        <v>1.0770329614269012</v>
      </c>
      <c r="CW81" s="11">
        <v>2.1307275752662518</v>
      </c>
      <c r="CX81" s="11">
        <v>1.0295630140987004</v>
      </c>
      <c r="CY81" s="11">
        <v>1.0908712114635715</v>
      </c>
      <c r="CZ81" s="11">
        <v>1.0246950765959597</v>
      </c>
      <c r="DA81" s="11">
        <v>0.75498344352707536</v>
      </c>
      <c r="DB81" s="11">
        <v>2.2825424421026659</v>
      </c>
      <c r="DC81" s="11">
        <v>1.0630145812734653</v>
      </c>
      <c r="DD81" s="11">
        <v>1.6881943016134129</v>
      </c>
      <c r="DE81" s="11">
        <v>0.69999999999999984</v>
      </c>
      <c r="DF81" s="11">
        <v>1.5</v>
      </c>
      <c r="DG81" s="11">
        <v>0.86023252670426198</v>
      </c>
      <c r="DH81" s="11">
        <v>1.260952021291849</v>
      </c>
      <c r="DI81" s="11">
        <v>2.2781571499789028</v>
      </c>
      <c r="DJ81" s="11">
        <v>1.4696938456699065</v>
      </c>
      <c r="DK81" s="11">
        <v>1.7916472867168911</v>
      </c>
      <c r="DL81" s="11">
        <v>1.0295630140986998</v>
      </c>
      <c r="DM81" s="11">
        <v>2.1118712081942874</v>
      </c>
      <c r="DN81" s="11">
        <v>0.90553851381374173</v>
      </c>
      <c r="DO81" s="11">
        <v>0.60827625302982169</v>
      </c>
      <c r="DP81" s="11">
        <v>1.1045361017187261</v>
      </c>
      <c r="DQ81" s="11">
        <v>0.7874007874011808</v>
      </c>
      <c r="DR81" s="11">
        <v>1.0908712114635712</v>
      </c>
      <c r="DS81" s="11">
        <v>1.1401754250991378</v>
      </c>
      <c r="DT81" s="11">
        <v>0.86023252670426253</v>
      </c>
      <c r="DU81" s="11">
        <v>2.7166155414412252</v>
      </c>
      <c r="DV81" s="11">
        <v>2.5709920264364881</v>
      </c>
      <c r="DW81" s="11">
        <v>0.43588989435406705</v>
      </c>
      <c r="DX81" s="11">
        <v>1.4594519519326425</v>
      </c>
      <c r="DY81" s="11">
        <v>0.91104335791443003</v>
      </c>
      <c r="DZ81" s="11">
        <v>2.3537204591879641</v>
      </c>
      <c r="EA81" s="11">
        <v>0.36055512754639907</v>
      </c>
      <c r="EB81" s="11">
        <v>1.3416407864998736</v>
      </c>
      <c r="EC81" s="11">
        <v>1.61245154965971</v>
      </c>
      <c r="ED81" s="11">
        <v>0.44721359549995787</v>
      </c>
      <c r="EE81" s="11">
        <v>0.61644140029689776</v>
      </c>
      <c r="EF81" s="11">
        <v>0.97467943448089589</v>
      </c>
      <c r="EG81" s="11">
        <v>1.3711309200802086</v>
      </c>
      <c r="EH81" s="11">
        <v>1.70293863659264</v>
      </c>
      <c r="EI81" s="11">
        <v>2.5980762113533165</v>
      </c>
      <c r="EJ81" s="11">
        <v>1.039230484541326</v>
      </c>
      <c r="EK81" s="11">
        <v>0.3605551275463984</v>
      </c>
      <c r="EL81" s="11">
        <v>0.74161984870956565</v>
      </c>
      <c r="EM81" s="11">
        <v>2.0712315177207978</v>
      </c>
      <c r="EN81" s="11">
        <v>1.4525839046333946</v>
      </c>
      <c r="EO81" s="11">
        <v>0.90553851381374162</v>
      </c>
      <c r="EP81" s="11">
        <v>0.66332495807108005</v>
      </c>
      <c r="EQ81" s="11">
        <v>1.1532562594670801</v>
      </c>
      <c r="ER81" s="11">
        <v>1.3490737563232038</v>
      </c>
      <c r="ES81" s="11">
        <v>1.1832159566199232</v>
      </c>
      <c r="ET81" s="11">
        <v>0.69999999999999984</v>
      </c>
      <c r="EU81" s="11">
        <v>1.5427248620541512</v>
      </c>
      <c r="EV81" s="11">
        <v>1.5620499351813306</v>
      </c>
      <c r="EW81" s="11">
        <v>1.0677078252031309</v>
      </c>
      <c r="EX81" s="11">
        <v>0.41231056256176585</v>
      </c>
      <c r="EY81" s="11">
        <v>0.79372539331937719</v>
      </c>
      <c r="EZ81" s="11">
        <v>1.3076696830622019</v>
      </c>
      <c r="FA81" s="11">
        <v>0.73484692283495301</v>
      </c>
    </row>
    <row r="82" spans="1:157" x14ac:dyDescent="0.7">
      <c r="A82">
        <v>5.5</v>
      </c>
      <c r="B82">
        <v>2.4</v>
      </c>
      <c r="C82">
        <v>3.8</v>
      </c>
      <c r="D82">
        <v>1.1000000000000001</v>
      </c>
      <c r="E82">
        <v>2</v>
      </c>
      <c r="G82" s="9" t="s">
        <v>127</v>
      </c>
      <c r="H82" s="11">
        <v>3.6578682316343767</v>
      </c>
      <c r="I82" s="11">
        <v>3.6565010597564442</v>
      </c>
      <c r="J82" s="11">
        <v>3.8314488121336034</v>
      </c>
      <c r="K82" s="11">
        <v>3.6851051545376561</v>
      </c>
      <c r="L82" s="11">
        <v>3.7067505985701281</v>
      </c>
      <c r="M82" s="11">
        <v>3.3674916480965473</v>
      </c>
      <c r="N82" s="11">
        <v>3.7828560638755482</v>
      </c>
      <c r="O82" s="11">
        <v>3.5791060336346563</v>
      </c>
      <c r="P82" s="11">
        <v>3.8457769046058821</v>
      </c>
      <c r="Q82" s="11">
        <v>3.602776706930364</v>
      </c>
      <c r="R82" s="11">
        <v>3.5411862419251547</v>
      </c>
      <c r="S82" s="11">
        <v>3.5580893749314391</v>
      </c>
      <c r="T82" s="11">
        <v>3.7188707963574106</v>
      </c>
      <c r="U82" s="11">
        <v>4.1773197148410848</v>
      </c>
      <c r="V82" s="11">
        <v>3.8444765573482171</v>
      </c>
      <c r="W82" s="11">
        <v>3.6878177829171555</v>
      </c>
      <c r="X82" s="11">
        <v>3.7282703764614502</v>
      </c>
      <c r="Y82" s="11">
        <v>3.6318039594669758</v>
      </c>
      <c r="Z82" s="11">
        <v>3.3120990323358388</v>
      </c>
      <c r="AA82" s="11">
        <v>3.6124783736376891</v>
      </c>
      <c r="AB82" s="11">
        <v>3.2939338184001206</v>
      </c>
      <c r="AC82" s="11">
        <v>3.5623026261113755</v>
      </c>
      <c r="AD82" s="11">
        <v>4.1928510586473262</v>
      </c>
      <c r="AE82" s="11">
        <v>3.2771939216347881</v>
      </c>
      <c r="AF82" s="11">
        <v>3.3000000000000003</v>
      </c>
      <c r="AG82" s="11">
        <v>3.443835071544513</v>
      </c>
      <c r="AH82" s="11">
        <v>3.4380226875342168</v>
      </c>
      <c r="AI82" s="11">
        <v>3.5411862419251547</v>
      </c>
      <c r="AJ82" s="11">
        <v>3.6138621999185307</v>
      </c>
      <c r="AK82" s="11">
        <v>3.5679125549822546</v>
      </c>
      <c r="AL82" s="11">
        <v>3.5199431813596083</v>
      </c>
      <c r="AM82" s="11">
        <v>3.4249087579087418</v>
      </c>
      <c r="AN82" s="11">
        <v>3.7349698793966195</v>
      </c>
      <c r="AO82" s="11">
        <v>3.7696153649941531</v>
      </c>
      <c r="AP82" s="11">
        <v>3.602776706930364</v>
      </c>
      <c r="AQ82" s="11">
        <v>3.823610858861032</v>
      </c>
      <c r="AR82" s="11">
        <v>3.6619666847201113</v>
      </c>
      <c r="AS82" s="11">
        <v>3.602776706930364</v>
      </c>
      <c r="AT82" s="11">
        <v>3.9357337308308855</v>
      </c>
      <c r="AU82" s="11">
        <v>3.5496478698597698</v>
      </c>
      <c r="AV82" s="11">
        <v>3.7509998667022106</v>
      </c>
      <c r="AW82" s="11">
        <v>3.8961519477556315</v>
      </c>
      <c r="AX82" s="11">
        <v>3.950949253027682</v>
      </c>
      <c r="AY82" s="11">
        <v>3.4161381705077445</v>
      </c>
      <c r="AZ82" s="11">
        <v>3.2372828112477294</v>
      </c>
      <c r="BA82" s="11">
        <v>3.6646964403617392</v>
      </c>
      <c r="BB82" s="11">
        <v>3.5510561809129411</v>
      </c>
      <c r="BC82" s="11">
        <v>3.7815340802378077</v>
      </c>
      <c r="BD82" s="11">
        <v>3.5623026261113755</v>
      </c>
      <c r="BE82" s="11">
        <v>3.6537651812890224</v>
      </c>
      <c r="BF82" s="11">
        <v>1.0049875621120894</v>
      </c>
      <c r="BG82" s="11">
        <v>0.61644140029689831</v>
      </c>
      <c r="BH82" s="11">
        <v>0.92736184954957113</v>
      </c>
      <c r="BI82" s="11">
        <v>1.0535653752852738</v>
      </c>
      <c r="BJ82" s="11">
        <v>0.50990195135927885</v>
      </c>
      <c r="BK82" s="11">
        <v>0.45825756949558361</v>
      </c>
      <c r="BL82" s="11">
        <v>0.67082039324993703</v>
      </c>
      <c r="BM82" s="11">
        <v>1.8973665961010275</v>
      </c>
      <c r="BN82" s="11">
        <v>0.52915026221291828</v>
      </c>
      <c r="BO82" s="11">
        <v>1.2247448713915889</v>
      </c>
      <c r="BP82" s="11">
        <v>1.8248287590894656</v>
      </c>
      <c r="BQ82" s="11">
        <v>0.64807406984078586</v>
      </c>
      <c r="BR82" s="11">
        <v>0.94868329805051377</v>
      </c>
      <c r="BS82" s="11">
        <v>0.22360679774997896</v>
      </c>
      <c r="BT82" s="11">
        <v>1.216552506059644</v>
      </c>
      <c r="BU82" s="11">
        <v>0.76157731058639133</v>
      </c>
      <c r="BV82" s="11">
        <v>0.64807406984078619</v>
      </c>
      <c r="BW82" s="11">
        <v>0.70710678118654779</v>
      </c>
      <c r="BX82" s="11">
        <v>0.70710678118654746</v>
      </c>
      <c r="BY82" s="11">
        <v>0.99498743710662019</v>
      </c>
      <c r="BZ82" s="11">
        <v>0.75498344352707503</v>
      </c>
      <c r="CA82" s="11">
        <v>0.70710678118654779</v>
      </c>
      <c r="CB82" s="11">
        <v>0.50990195135927852</v>
      </c>
      <c r="CC82" s="11"/>
      <c r="CD82" s="11">
        <v>0.51961524227066391</v>
      </c>
      <c r="CE82" s="11">
        <v>0.64807406984078597</v>
      </c>
      <c r="CF82" s="11">
        <v>0.73484692283495356</v>
      </c>
      <c r="CG82" s="11">
        <v>0.86023252670426309</v>
      </c>
      <c r="CH82" s="11">
        <v>0.38729833462074176</v>
      </c>
      <c r="CI82" s="11">
        <v>1.2961481396815719</v>
      </c>
      <c r="CJ82" s="11">
        <v>1.1575836902790226</v>
      </c>
      <c r="CK82" s="11">
        <v>1.2489995996796794</v>
      </c>
      <c r="CL82" s="11">
        <v>0.86023252670426287</v>
      </c>
      <c r="CM82" s="11">
        <v>0.58309518948452965</v>
      </c>
      <c r="CN82" s="11">
        <v>0.81240384046359548</v>
      </c>
      <c r="CO82" s="11">
        <v>0.75498344352707514</v>
      </c>
      <c r="CP82" s="11">
        <v>0.73484692283495401</v>
      </c>
      <c r="CQ82" s="11">
        <v>0.62449979983983983</v>
      </c>
      <c r="CR82" s="11">
        <v>0.81240384046359648</v>
      </c>
      <c r="CS82" s="11">
        <v>0.97467943448089622</v>
      </c>
      <c r="CT82" s="11">
        <v>0.69999999999999951</v>
      </c>
      <c r="CU82" s="11">
        <v>0.30000000000000027</v>
      </c>
      <c r="CV82" s="11">
        <v>0.78740078740118113</v>
      </c>
      <c r="CW82" s="11">
        <v>1.8601075237738276</v>
      </c>
      <c r="CX82" s="11">
        <v>0.72111025509279791</v>
      </c>
      <c r="CY82" s="11">
        <v>0.67082039324993659</v>
      </c>
      <c r="CZ82" s="11">
        <v>0.65574385243019973</v>
      </c>
      <c r="DA82" s="11">
        <v>0.43588989435406783</v>
      </c>
      <c r="DB82" s="11">
        <v>1.9974984355438179</v>
      </c>
      <c r="DC82" s="11">
        <v>0.72801098892805205</v>
      </c>
      <c r="DD82" s="11">
        <v>1.9157244060668017</v>
      </c>
      <c r="DE82" s="11">
        <v>0.86602540378443826</v>
      </c>
      <c r="DF82" s="11">
        <v>1.8138357147217057</v>
      </c>
      <c r="DG82" s="11">
        <v>1.1045361017187258</v>
      </c>
      <c r="DH82" s="11">
        <v>1.5524174696260025</v>
      </c>
      <c r="DI82" s="11">
        <v>2.5903667693977237</v>
      </c>
      <c r="DJ82" s="11">
        <v>1.3490737563232036</v>
      </c>
      <c r="DK82" s="11">
        <v>2.0904544960366871</v>
      </c>
      <c r="DL82" s="11">
        <v>1.4212670403551895</v>
      </c>
      <c r="DM82" s="11">
        <v>2.3452078799117149</v>
      </c>
      <c r="DN82" s="11">
        <v>1.0583005244258363</v>
      </c>
      <c r="DO82" s="11">
        <v>0.97467943448089633</v>
      </c>
      <c r="DP82" s="11">
        <v>1.4071247279470289</v>
      </c>
      <c r="DQ82" s="11">
        <v>0.98994949366116625</v>
      </c>
      <c r="DR82" s="11">
        <v>1.2999999999999998</v>
      </c>
      <c r="DS82" s="11">
        <v>1.3490737563232043</v>
      </c>
      <c r="DT82" s="11">
        <v>1.0954451150103324</v>
      </c>
      <c r="DU82" s="11">
        <v>2.925747767665559</v>
      </c>
      <c r="DV82" s="11">
        <v>2.9410882339705489</v>
      </c>
      <c r="DW82" s="11">
        <v>0.74161984870956599</v>
      </c>
      <c r="DX82" s="11">
        <v>1.7349351572897476</v>
      </c>
      <c r="DY82" s="11">
        <v>0.96436507609929556</v>
      </c>
      <c r="DZ82" s="11">
        <v>2.6832815729997481</v>
      </c>
      <c r="EA82" s="11">
        <v>0.67082039324993703</v>
      </c>
      <c r="EB82" s="11">
        <v>1.5556349186104048</v>
      </c>
      <c r="EC82" s="11">
        <v>1.8493242008906932</v>
      </c>
      <c r="ED82" s="11">
        <v>0.61644140029689776</v>
      </c>
      <c r="EE82" s="11">
        <v>0.66332495807108016</v>
      </c>
      <c r="EF82" s="11">
        <v>1.3076696830622019</v>
      </c>
      <c r="EG82" s="11">
        <v>1.6186414056238647</v>
      </c>
      <c r="EH82" s="11">
        <v>2.0346989949375804</v>
      </c>
      <c r="EI82" s="11">
        <v>2.7874719729532713</v>
      </c>
      <c r="EJ82" s="11">
        <v>1.3784048752090221</v>
      </c>
      <c r="EK82" s="11">
        <v>0.53851648071345015</v>
      </c>
      <c r="EL82" s="11">
        <v>0.94339811320565981</v>
      </c>
      <c r="EM82" s="11">
        <v>2.4020824298928627</v>
      </c>
      <c r="EN82" s="11">
        <v>1.6278820596099706</v>
      </c>
      <c r="EO82" s="11">
        <v>1.0862780491200217</v>
      </c>
      <c r="EP82" s="11">
        <v>0.64807406984078608</v>
      </c>
      <c r="EQ82" s="11">
        <v>1.4247806848775015</v>
      </c>
      <c r="ER82" s="11">
        <v>1.6431676725154982</v>
      </c>
      <c r="ES82" s="11">
        <v>1.4491376746189439</v>
      </c>
      <c r="ET82" s="11">
        <v>0.86602540378443826</v>
      </c>
      <c r="EU82" s="11">
        <v>1.8165902124584952</v>
      </c>
      <c r="EV82" s="11">
        <v>1.8165902124584952</v>
      </c>
      <c r="EW82" s="11">
        <v>1.3638181696985858</v>
      </c>
      <c r="EX82" s="11">
        <v>0.84261497731763568</v>
      </c>
      <c r="EY82" s="11">
        <v>1.0440306508910553</v>
      </c>
      <c r="EZ82" s="11">
        <v>1.438749456993816</v>
      </c>
      <c r="FA82" s="11">
        <v>0.77459666924148296</v>
      </c>
    </row>
    <row r="83" spans="1:157" x14ac:dyDescent="0.7">
      <c r="A83">
        <v>5.5</v>
      </c>
      <c r="B83">
        <v>2.4</v>
      </c>
      <c r="C83">
        <v>3.7</v>
      </c>
      <c r="D83">
        <v>1</v>
      </c>
      <c r="E83">
        <v>2</v>
      </c>
      <c r="G83" s="9" t="s">
        <v>128</v>
      </c>
      <c r="H83" s="11">
        <v>3.4161381705077449</v>
      </c>
      <c r="I83" s="11">
        <v>3.4467375879228173</v>
      </c>
      <c r="J83" s="11">
        <v>3.6318039594669758</v>
      </c>
      <c r="K83" s="11">
        <v>3.5114099732158879</v>
      </c>
      <c r="L83" s="11">
        <v>3.4741905532080422</v>
      </c>
      <c r="M83" s="11">
        <v>3.0935416596516037</v>
      </c>
      <c r="N83" s="11">
        <v>3.5916569992135945</v>
      </c>
      <c r="O83" s="11">
        <v>3.3555923471125038</v>
      </c>
      <c r="P83" s="11">
        <v>3.6905284174491872</v>
      </c>
      <c r="Q83" s="11">
        <v>3.4014702703389896</v>
      </c>
      <c r="R83" s="11">
        <v>3.2695565448543631</v>
      </c>
      <c r="S83" s="11">
        <v>3.3630343441600474</v>
      </c>
      <c r="T83" s="11">
        <v>3.5242020373412193</v>
      </c>
      <c r="U83" s="11">
        <v>4.0124805295477763</v>
      </c>
      <c r="V83" s="11">
        <v>3.5199431813596083</v>
      </c>
      <c r="W83" s="11">
        <v>3.3749074061372411</v>
      </c>
      <c r="X83" s="11">
        <v>3.4365680554879168</v>
      </c>
      <c r="Y83" s="11">
        <v>3.385262175962152</v>
      </c>
      <c r="Z83" s="11">
        <v>3.0099833886584819</v>
      </c>
      <c r="AA83" s="11">
        <v>3.3674916480965473</v>
      </c>
      <c r="AB83" s="11">
        <v>3.0364452901377952</v>
      </c>
      <c r="AC83" s="11">
        <v>3.3136083051561784</v>
      </c>
      <c r="AD83" s="11">
        <v>3.9786932528155523</v>
      </c>
      <c r="AE83" s="11">
        <v>3.0413812651491097</v>
      </c>
      <c r="AF83" s="11">
        <v>3.1272991542223783</v>
      </c>
      <c r="AG83" s="11">
        <v>3.2357379374726873</v>
      </c>
      <c r="AH83" s="11">
        <v>3.2109188716004646</v>
      </c>
      <c r="AI83" s="11">
        <v>3.2939338184001206</v>
      </c>
      <c r="AJ83" s="11">
        <v>3.3630343441600479</v>
      </c>
      <c r="AK83" s="11">
        <v>3.3882148692194831</v>
      </c>
      <c r="AL83" s="11">
        <v>3.3316662497915366</v>
      </c>
      <c r="AM83" s="11">
        <v>3.1464265445104549</v>
      </c>
      <c r="AN83" s="11">
        <v>3.4871191548325386</v>
      </c>
      <c r="AO83" s="11">
        <v>3.4813790371058424</v>
      </c>
      <c r="AP83" s="11">
        <v>3.4014702703389896</v>
      </c>
      <c r="AQ83" s="11">
        <v>3.5874782229304194</v>
      </c>
      <c r="AR83" s="11">
        <v>3.3734255586866007</v>
      </c>
      <c r="AS83" s="11">
        <v>3.4014702703389896</v>
      </c>
      <c r="AT83" s="11">
        <v>3.7709415269929605</v>
      </c>
      <c r="AU83" s="11">
        <v>3.3151168908501556</v>
      </c>
      <c r="AV83" s="11">
        <v>3.5099857549568489</v>
      </c>
      <c r="AW83" s="11">
        <v>3.7376463182061519</v>
      </c>
      <c r="AX83" s="11">
        <v>3.7815340802378077</v>
      </c>
      <c r="AY83" s="11">
        <v>3.1780497164141406</v>
      </c>
      <c r="AZ83" s="11">
        <v>3.0116440692751199</v>
      </c>
      <c r="BA83" s="11">
        <v>3.4612136599753565</v>
      </c>
      <c r="BB83" s="11">
        <v>3.3166247903553998</v>
      </c>
      <c r="BC83" s="11">
        <v>3.5986108430893169</v>
      </c>
      <c r="BD83" s="11">
        <v>3.301514803843836</v>
      </c>
      <c r="BE83" s="11">
        <v>3.4263683398023632</v>
      </c>
      <c r="BF83" s="11">
        <v>0.78740078740118113</v>
      </c>
      <c r="BG83" s="11">
        <v>0.41231056256176629</v>
      </c>
      <c r="BH83" s="11">
        <v>0.830662386291808</v>
      </c>
      <c r="BI83" s="11">
        <v>1.1224972160321827</v>
      </c>
      <c r="BJ83" s="11">
        <v>0.38729833462074148</v>
      </c>
      <c r="BK83" s="11">
        <v>0.73484692283495368</v>
      </c>
      <c r="BL83" s="11">
        <v>0.6480740698407863</v>
      </c>
      <c r="BM83" s="11">
        <v>1.8947295321496416</v>
      </c>
      <c r="BN83" s="11">
        <v>0.3605551275463984</v>
      </c>
      <c r="BO83" s="11">
        <v>1.2845232578665129</v>
      </c>
      <c r="BP83" s="11">
        <v>1.8708286933869709</v>
      </c>
      <c r="BQ83" s="11">
        <v>0.55677643628300211</v>
      </c>
      <c r="BR83" s="11">
        <v>0.91104335791442981</v>
      </c>
      <c r="BS83" s="11">
        <v>0.50990195135927918</v>
      </c>
      <c r="BT83" s="11">
        <v>1.0630145812734653</v>
      </c>
      <c r="BU83" s="11">
        <v>0.38729833462074176</v>
      </c>
      <c r="BV83" s="11">
        <v>0.85440037453175377</v>
      </c>
      <c r="BW83" s="11">
        <v>0.72801098892805227</v>
      </c>
      <c r="BX83" s="11">
        <v>0.7810249675906652</v>
      </c>
      <c r="BY83" s="11">
        <v>1.0000000000000004</v>
      </c>
      <c r="BZ83" s="11">
        <v>0.9165151389911681</v>
      </c>
      <c r="CA83" s="11">
        <v>0.43588989435406772</v>
      </c>
      <c r="CB83" s="11">
        <v>0.75498344352707547</v>
      </c>
      <c r="CC83" s="11">
        <v>0.51961524227066391</v>
      </c>
      <c r="CD83" s="11"/>
      <c r="CE83" s="11">
        <v>0.26457513110645869</v>
      </c>
      <c r="CF83" s="11">
        <v>0.65574385243019973</v>
      </c>
      <c r="CG83" s="11">
        <v>0.86602540378443871</v>
      </c>
      <c r="CH83" s="11">
        <v>0.48989794855663593</v>
      </c>
      <c r="CI83" s="11">
        <v>1.1445523142259597</v>
      </c>
      <c r="CJ83" s="11">
        <v>1.1618950038622253</v>
      </c>
      <c r="CK83" s="11">
        <v>1.2288205727444508</v>
      </c>
      <c r="CL83" s="11">
        <v>0.75498344352707536</v>
      </c>
      <c r="CM83" s="11">
        <v>0.96436507609929545</v>
      </c>
      <c r="CN83" s="11">
        <v>1.0440306508910551</v>
      </c>
      <c r="CO83" s="11">
        <v>0.73484692283495368</v>
      </c>
      <c r="CP83" s="11">
        <v>0.57445626465380306</v>
      </c>
      <c r="CQ83" s="11">
        <v>0.61644140029689787</v>
      </c>
      <c r="CR83" s="11">
        <v>0.83066238629180822</v>
      </c>
      <c r="CS83" s="11">
        <v>1.0295630140987002</v>
      </c>
      <c r="CT83" s="11">
        <v>0.95916630466254427</v>
      </c>
      <c r="CU83" s="11">
        <v>0.44721359549995832</v>
      </c>
      <c r="CV83" s="11">
        <v>0.74161984870956665</v>
      </c>
      <c r="CW83" s="11">
        <v>1.846618531261939</v>
      </c>
      <c r="CX83" s="11">
        <v>0.83066238629180811</v>
      </c>
      <c r="CY83" s="11">
        <v>0.72111025509279802</v>
      </c>
      <c r="CZ83" s="11">
        <v>0.70710678118654768</v>
      </c>
      <c r="DA83" s="11">
        <v>0.20000000000000018</v>
      </c>
      <c r="DB83" s="11">
        <v>1.8920887928424504</v>
      </c>
      <c r="DC83" s="11">
        <v>0.73484692283495368</v>
      </c>
      <c r="DD83" s="11">
        <v>2.1213203435596424</v>
      </c>
      <c r="DE83" s="11">
        <v>1.1832159566199232</v>
      </c>
      <c r="DF83" s="11">
        <v>1.9235384061671348</v>
      </c>
      <c r="DG83" s="11">
        <v>1.3964240043768938</v>
      </c>
      <c r="DH83" s="11">
        <v>1.7549928774784245</v>
      </c>
      <c r="DI83" s="11">
        <v>2.7166155414412243</v>
      </c>
      <c r="DJ83" s="11">
        <v>1.6155494421403513</v>
      </c>
      <c r="DK83" s="11">
        <v>2.2494443758403984</v>
      </c>
      <c r="DL83" s="11">
        <v>1.6583123951776999</v>
      </c>
      <c r="DM83" s="11">
        <v>2.4103941586387898</v>
      </c>
      <c r="DN83" s="11">
        <v>1.1090536506409416</v>
      </c>
      <c r="DO83" s="11">
        <v>1.1832159566199232</v>
      </c>
      <c r="DP83" s="11">
        <v>1.5</v>
      </c>
      <c r="DQ83" s="11">
        <v>1.2767145334803707</v>
      </c>
      <c r="DR83" s="11">
        <v>1.489966442575134</v>
      </c>
      <c r="DS83" s="11">
        <v>1.4456832294800961</v>
      </c>
      <c r="DT83" s="11">
        <v>1.3076696830622023</v>
      </c>
      <c r="DU83" s="11">
        <v>3.0116440692751199</v>
      </c>
      <c r="DV83" s="11">
        <v>3.0886890422961004</v>
      </c>
      <c r="DW83" s="11">
        <v>1.0862780491200217</v>
      </c>
      <c r="DX83" s="11">
        <v>1.8165902124584952</v>
      </c>
      <c r="DY83" s="11">
        <v>1.2247448713915898</v>
      </c>
      <c r="DZ83" s="11">
        <v>2.8195744359743369</v>
      </c>
      <c r="EA83" s="11">
        <v>0.81240384046359637</v>
      </c>
      <c r="EB83" s="11">
        <v>1.6881943016134136</v>
      </c>
      <c r="EC83" s="11">
        <v>1.9672315572906003</v>
      </c>
      <c r="ED83" s="11">
        <v>0.74161984870956632</v>
      </c>
      <c r="EE83" s="11">
        <v>0.84261497731763646</v>
      </c>
      <c r="EF83" s="11">
        <v>1.5297058540778354</v>
      </c>
      <c r="EG83" s="11">
        <v>1.729161646579058</v>
      </c>
      <c r="EH83" s="11">
        <v>2.1470910553583886</v>
      </c>
      <c r="EI83" s="11">
        <v>2.8213471959331771</v>
      </c>
      <c r="EJ83" s="11">
        <v>1.5842979517754858</v>
      </c>
      <c r="EK83" s="11">
        <v>0.83666002653407534</v>
      </c>
      <c r="EL83" s="11">
        <v>1.3711309200802089</v>
      </c>
      <c r="EM83" s="11">
        <v>2.4372115213907874</v>
      </c>
      <c r="EN83" s="11">
        <v>1.7776388834631176</v>
      </c>
      <c r="EO83" s="11">
        <v>1.3152946437965907</v>
      </c>
      <c r="EP83" s="11">
        <v>0.81853527718724517</v>
      </c>
      <c r="EQ83" s="11">
        <v>1.4628738838327799</v>
      </c>
      <c r="ER83" s="11">
        <v>1.7406895185529208</v>
      </c>
      <c r="ES83" s="11">
        <v>1.3892443989449801</v>
      </c>
      <c r="ET83" s="11">
        <v>1.1832159566199232</v>
      </c>
      <c r="EU83" s="11">
        <v>1.9519221295943137</v>
      </c>
      <c r="EV83" s="11">
        <v>1.9104973174542803</v>
      </c>
      <c r="EW83" s="11">
        <v>1.3820274961085255</v>
      </c>
      <c r="EX83" s="11">
        <v>1.0099504938362078</v>
      </c>
      <c r="EY83" s="11">
        <v>1.1489125293076059</v>
      </c>
      <c r="EZ83" s="11">
        <v>1.58113883008419</v>
      </c>
      <c r="FA83" s="11">
        <v>1.0723805294763606</v>
      </c>
    </row>
    <row r="84" spans="1:157" x14ac:dyDescent="0.7">
      <c r="A84">
        <v>5.8</v>
      </c>
      <c r="B84">
        <v>2.7</v>
      </c>
      <c r="C84">
        <v>3.9</v>
      </c>
      <c r="D84">
        <v>1.2</v>
      </c>
      <c r="E84">
        <v>2</v>
      </c>
      <c r="G84" s="9" t="s">
        <v>129</v>
      </c>
      <c r="H84" s="11">
        <v>3.5972211497209901</v>
      </c>
      <c r="I84" s="11">
        <v>3.6510272527057368</v>
      </c>
      <c r="J84" s="11">
        <v>3.8340579025361627</v>
      </c>
      <c r="K84" s="11">
        <v>3.722902093797257</v>
      </c>
      <c r="L84" s="11">
        <v>3.6551333764994132</v>
      </c>
      <c r="M84" s="11">
        <v>3.246536616149585</v>
      </c>
      <c r="N84" s="11">
        <v>3.7907782842049733</v>
      </c>
      <c r="O84" s="11">
        <v>3.5454195802471675</v>
      </c>
      <c r="P84" s="11">
        <v>3.9102429592034307</v>
      </c>
      <c r="Q84" s="11">
        <v>3.6055512754639891</v>
      </c>
      <c r="R84" s="11">
        <v>3.4322004603461025</v>
      </c>
      <c r="S84" s="11">
        <v>3.5608987629529714</v>
      </c>
      <c r="T84" s="11">
        <v>3.7322915213043046</v>
      </c>
      <c r="U84" s="11">
        <v>4.2272922775696502</v>
      </c>
      <c r="V84" s="11">
        <v>3.6496575181789321</v>
      </c>
      <c r="W84" s="11">
        <v>3.4899856733230297</v>
      </c>
      <c r="X84" s="11">
        <v>3.5860842154082215</v>
      </c>
      <c r="Y84" s="11">
        <v>3.5651086939951777</v>
      </c>
      <c r="Z84" s="11">
        <v>3.1543620591175006</v>
      </c>
      <c r="AA84" s="11">
        <v>3.5369478367654787</v>
      </c>
      <c r="AB84" s="11">
        <v>3.2140317359976391</v>
      </c>
      <c r="AC84" s="11">
        <v>3.4856850115866753</v>
      </c>
      <c r="AD84" s="11">
        <v>4.1665333311999317</v>
      </c>
      <c r="AE84" s="11">
        <v>3.2310988842807027</v>
      </c>
      <c r="AF84" s="11">
        <v>3.3301651610693428</v>
      </c>
      <c r="AG84" s="11">
        <v>3.4409301068170506</v>
      </c>
      <c r="AH84" s="11">
        <v>3.4</v>
      </c>
      <c r="AI84" s="11">
        <v>3.4727510708370679</v>
      </c>
      <c r="AJ84" s="11">
        <v>3.54400902933387</v>
      </c>
      <c r="AK84" s="11">
        <v>3.5958309192730407</v>
      </c>
      <c r="AL84" s="11">
        <v>3.5397740040855719</v>
      </c>
      <c r="AM84" s="11">
        <v>3.3181320046074116</v>
      </c>
      <c r="AN84" s="11">
        <v>3.6428011200173969</v>
      </c>
      <c r="AO84" s="11">
        <v>3.6180105030251091</v>
      </c>
      <c r="AP84" s="11">
        <v>3.6055512754639891</v>
      </c>
      <c r="AQ84" s="11">
        <v>3.7788887255382368</v>
      </c>
      <c r="AR84" s="11">
        <v>3.5369478367654792</v>
      </c>
      <c r="AS84" s="11">
        <v>3.6055512754639891</v>
      </c>
      <c r="AT84" s="11">
        <v>3.9862262855989496</v>
      </c>
      <c r="AU84" s="11">
        <v>3.5014282800023193</v>
      </c>
      <c r="AV84" s="11">
        <v>3.6918829883949464</v>
      </c>
      <c r="AW84" s="11">
        <v>3.9648455203198019</v>
      </c>
      <c r="AX84" s="11">
        <v>3.9912404086950213</v>
      </c>
      <c r="AY84" s="11">
        <v>3.3600595232822887</v>
      </c>
      <c r="AZ84" s="11">
        <v>3.1843366656181318</v>
      </c>
      <c r="BA84" s="11">
        <v>3.66742416417845</v>
      </c>
      <c r="BB84" s="11">
        <v>3.4885527085024814</v>
      </c>
      <c r="BC84" s="11">
        <v>3.8052595180880897</v>
      </c>
      <c r="BD84" s="11">
        <v>3.4684290392049251</v>
      </c>
      <c r="BE84" s="11">
        <v>3.6180105030251091</v>
      </c>
      <c r="BF84" s="11">
        <v>0.5385164807134506</v>
      </c>
      <c r="BG84" s="11">
        <v>0.31622776601683755</v>
      </c>
      <c r="BH84" s="11">
        <v>0.60000000000000031</v>
      </c>
      <c r="BI84" s="11">
        <v>1.3674794331177342</v>
      </c>
      <c r="BJ84" s="11">
        <v>0.31622776601683755</v>
      </c>
      <c r="BK84" s="11">
        <v>0.93273790530888101</v>
      </c>
      <c r="BL84" s="11">
        <v>0.556776436283002</v>
      </c>
      <c r="BM84" s="11">
        <v>2.1494185260204675</v>
      </c>
      <c r="BN84" s="11">
        <v>0.24494897427831722</v>
      </c>
      <c r="BO84" s="11">
        <v>1.5165750888103098</v>
      </c>
      <c r="BP84" s="11">
        <v>2.1283796653792759</v>
      </c>
      <c r="BQ84" s="11">
        <v>0.73484692283495279</v>
      </c>
      <c r="BR84" s="11">
        <v>1.1489125293076055</v>
      </c>
      <c r="BS84" s="11">
        <v>0.59160797830996159</v>
      </c>
      <c r="BT84" s="11">
        <v>1.2884098726725126</v>
      </c>
      <c r="BU84" s="11">
        <v>0.14142135623730995</v>
      </c>
      <c r="BV84" s="11">
        <v>1.0099504938362078</v>
      </c>
      <c r="BW84" s="11">
        <v>0.98994949366116647</v>
      </c>
      <c r="BX84" s="11">
        <v>0.90553851381374117</v>
      </c>
      <c r="BY84" s="11">
        <v>1.2609520212918492</v>
      </c>
      <c r="BZ84" s="11">
        <v>0.92195444572928809</v>
      </c>
      <c r="CA84" s="11">
        <v>0.67823299831252704</v>
      </c>
      <c r="CB84" s="11">
        <v>0.77459666924148329</v>
      </c>
      <c r="CC84" s="11">
        <v>0.64807406984078597</v>
      </c>
      <c r="CD84" s="11">
        <v>0.26457513110645869</v>
      </c>
      <c r="CE84" s="11"/>
      <c r="CF84" s="11">
        <v>0.48989794855663532</v>
      </c>
      <c r="CG84" s="11">
        <v>0.67823299831252659</v>
      </c>
      <c r="CH84" s="11">
        <v>0.6244997998398395</v>
      </c>
      <c r="CI84" s="11">
        <v>1.3928388277184118</v>
      </c>
      <c r="CJ84" s="11">
        <v>1.4212670403551895</v>
      </c>
      <c r="CK84" s="11">
        <v>1.489966442575134</v>
      </c>
      <c r="CL84" s="11">
        <v>1.0099504938362078</v>
      </c>
      <c r="CM84" s="11">
        <v>0.9899494936611658</v>
      </c>
      <c r="CN84" s="11">
        <v>1.2083045973594566</v>
      </c>
      <c r="CO84" s="11">
        <v>0.75498344352707469</v>
      </c>
      <c r="CP84" s="11">
        <v>0.34641016151377552</v>
      </c>
      <c r="CQ84" s="11">
        <v>0.76811457478686096</v>
      </c>
      <c r="CR84" s="11">
        <v>1.0488088481701519</v>
      </c>
      <c r="CS84" s="11">
        <v>1.2767145334803702</v>
      </c>
      <c r="CT84" s="11">
        <v>1.1874342087037915</v>
      </c>
      <c r="CU84" s="11">
        <v>0.53851648071345015</v>
      </c>
      <c r="CV84" s="11">
        <v>0.99999999999999989</v>
      </c>
      <c r="CW84" s="11">
        <v>2.1023796041628637</v>
      </c>
      <c r="CX84" s="11">
        <v>1.0677078252031311</v>
      </c>
      <c r="CY84" s="11">
        <v>0.94339811320565981</v>
      </c>
      <c r="CZ84" s="11">
        <v>0.93273790530888101</v>
      </c>
      <c r="DA84" s="11">
        <v>0.435889894354067</v>
      </c>
      <c r="DB84" s="11">
        <v>2.1330729007701543</v>
      </c>
      <c r="DC84" s="11">
        <v>0.97467943448089611</v>
      </c>
      <c r="DD84" s="11">
        <v>1.9874606914351787</v>
      </c>
      <c r="DE84" s="11">
        <v>1.2124355652982135</v>
      </c>
      <c r="DF84" s="11">
        <v>1.7291616465790582</v>
      </c>
      <c r="DG84" s="11">
        <v>1.3038404810405291</v>
      </c>
      <c r="DH84" s="11">
        <v>1.6155494421403509</v>
      </c>
      <c r="DI84" s="11">
        <v>2.5159491250818244</v>
      </c>
      <c r="DJ84" s="11">
        <v>1.7999999999999992</v>
      </c>
      <c r="DK84" s="11">
        <v>2.0663978319771821</v>
      </c>
      <c r="DL84" s="11">
        <v>1.5427248620541507</v>
      </c>
      <c r="DM84" s="11">
        <v>2.1954498400100144</v>
      </c>
      <c r="DN84" s="11">
        <v>0.94868329805051332</v>
      </c>
      <c r="DO84" s="11">
        <v>1.0908712114635708</v>
      </c>
      <c r="DP84" s="11">
        <v>1.3190905958272918</v>
      </c>
      <c r="DQ84" s="11">
        <v>1.3341664064126331</v>
      </c>
      <c r="DR84" s="11">
        <v>1.4730919862656231</v>
      </c>
      <c r="DS84" s="11">
        <v>1.3038404810405293</v>
      </c>
      <c r="DT84" s="11">
        <v>1.1747340124470729</v>
      </c>
      <c r="DU84" s="11">
        <v>2.7892651361962706</v>
      </c>
      <c r="DV84" s="11">
        <v>2.9034462281915951</v>
      </c>
      <c r="DW84" s="11">
        <v>1.170469991071962</v>
      </c>
      <c r="DX84" s="11">
        <v>1.6217274740226855</v>
      </c>
      <c r="DY84" s="11">
        <v>1.2845232578665129</v>
      </c>
      <c r="DZ84" s="11">
        <v>2.6267851073127395</v>
      </c>
      <c r="EA84" s="11">
        <v>0.76811457478686085</v>
      </c>
      <c r="EB84" s="11">
        <v>1.5099668870541498</v>
      </c>
      <c r="EC84" s="11">
        <v>1.7663521732655694</v>
      </c>
      <c r="ED84" s="11">
        <v>0.72111025509279736</v>
      </c>
      <c r="EE84" s="11">
        <v>0.81240384046359615</v>
      </c>
      <c r="EF84" s="11">
        <v>1.417744687875782</v>
      </c>
      <c r="EG84" s="11">
        <v>1.5362291495737213</v>
      </c>
      <c r="EH84" s="11">
        <v>1.9544820285692059</v>
      </c>
      <c r="EI84" s="11">
        <v>2.5865034312755131</v>
      </c>
      <c r="EJ84" s="11">
        <v>1.4696938456699065</v>
      </c>
      <c r="EK84" s="11">
        <v>0.79372539331937653</v>
      </c>
      <c r="EL84" s="11">
        <v>1.3601470508735438</v>
      </c>
      <c r="EM84" s="11">
        <v>2.2158519806160335</v>
      </c>
      <c r="EN84" s="11">
        <v>1.640121946685672</v>
      </c>
      <c r="EO84" s="11">
        <v>1.1916375287812981</v>
      </c>
      <c r="EP84" s="11">
        <v>0.8246211251235317</v>
      </c>
      <c r="EQ84" s="11">
        <v>1.2609520212918495</v>
      </c>
      <c r="ER84" s="11">
        <v>1.5684387141358116</v>
      </c>
      <c r="ES84" s="11">
        <v>1.183215956619923</v>
      </c>
      <c r="ET84" s="11">
        <v>1.2124355652982135</v>
      </c>
      <c r="EU84" s="11">
        <v>1.772004514666935</v>
      </c>
      <c r="EV84" s="11">
        <v>1.7320508075688772</v>
      </c>
      <c r="EW84" s="11">
        <v>1.2083045973594571</v>
      </c>
      <c r="EX84" s="11">
        <v>0.97467943448089611</v>
      </c>
      <c r="EY84" s="11">
        <v>1.004987562112089</v>
      </c>
      <c r="EZ84" s="11">
        <v>1.4594519519326421</v>
      </c>
      <c r="FA84" s="11">
        <v>1.0677078252031302</v>
      </c>
    </row>
    <row r="85" spans="1:157" x14ac:dyDescent="0.7">
      <c r="A85">
        <v>6</v>
      </c>
      <c r="B85">
        <v>2.7</v>
      </c>
      <c r="C85">
        <v>5.0999999999999996</v>
      </c>
      <c r="D85">
        <v>1.6</v>
      </c>
      <c r="E85">
        <v>2</v>
      </c>
      <c r="G85" s="9" t="s">
        <v>130</v>
      </c>
      <c r="H85" s="11">
        <v>4.0472212689696123</v>
      </c>
      <c r="I85" s="11">
        <v>4.080441152620633</v>
      </c>
      <c r="J85" s="11">
        <v>4.2731721238442999</v>
      </c>
      <c r="K85" s="11">
        <v>4.1545156155681982</v>
      </c>
      <c r="L85" s="11">
        <v>4.1085277168348275</v>
      </c>
      <c r="M85" s="11">
        <v>3.7121422386541165</v>
      </c>
      <c r="N85" s="11">
        <v>4.2391036788453285</v>
      </c>
      <c r="O85" s="11">
        <v>3.9912404086950208</v>
      </c>
      <c r="P85" s="11">
        <v>4.3324358044868934</v>
      </c>
      <c r="Q85" s="11">
        <v>4.0348482003664019</v>
      </c>
      <c r="R85" s="11">
        <v>3.8858718455450894</v>
      </c>
      <c r="S85" s="11">
        <v>4.0049968789001573</v>
      </c>
      <c r="T85" s="11">
        <v>4.1581245772583584</v>
      </c>
      <c r="U85" s="11">
        <v>4.6551047249229525</v>
      </c>
      <c r="V85" s="11">
        <v>4.1036569057366385</v>
      </c>
      <c r="W85" s="11">
        <v>3.9572717874818757</v>
      </c>
      <c r="X85" s="11">
        <v>4.052159917870962</v>
      </c>
      <c r="Y85" s="11">
        <v>4.0187062594820233</v>
      </c>
      <c r="Z85" s="11">
        <v>3.6097091295560082</v>
      </c>
      <c r="AA85" s="11">
        <v>3.9987498046264407</v>
      </c>
      <c r="AB85" s="11">
        <v>3.6565010597564438</v>
      </c>
      <c r="AC85" s="11">
        <v>3.9484174044799265</v>
      </c>
      <c r="AD85" s="11">
        <v>4.6216880033165371</v>
      </c>
      <c r="AE85" s="11">
        <v>3.6823905279043938</v>
      </c>
      <c r="AF85" s="11">
        <v>3.7696153649941526</v>
      </c>
      <c r="AG85" s="11">
        <v>3.8678159211627428</v>
      </c>
      <c r="AH85" s="11">
        <v>3.8522720568516444</v>
      </c>
      <c r="AI85" s="11">
        <v>3.9217343102255153</v>
      </c>
      <c r="AJ85" s="11">
        <v>3.989987468652</v>
      </c>
      <c r="AK85" s="11">
        <v>4.0311288741492746</v>
      </c>
      <c r="AL85" s="11">
        <v>3.9711459303329559</v>
      </c>
      <c r="AM85" s="11">
        <v>3.7696153649941526</v>
      </c>
      <c r="AN85" s="11">
        <v>4.1024382993532029</v>
      </c>
      <c r="AO85" s="11">
        <v>4.080441152620633</v>
      </c>
      <c r="AP85" s="11">
        <v>4.0348482003664019</v>
      </c>
      <c r="AQ85" s="11">
        <v>4.2190046219457971</v>
      </c>
      <c r="AR85" s="11">
        <v>3.9837168574084179</v>
      </c>
      <c r="AS85" s="11">
        <v>4.0348482003664019</v>
      </c>
      <c r="AT85" s="11">
        <v>4.4147480109288226</v>
      </c>
      <c r="AU85" s="11">
        <v>3.9471508711981103</v>
      </c>
      <c r="AV85" s="11">
        <v>4.1460824883255762</v>
      </c>
      <c r="AW85" s="11">
        <v>4.358898943540674</v>
      </c>
      <c r="AX85" s="11">
        <v>4.4283179650969053</v>
      </c>
      <c r="AY85" s="11">
        <v>3.8223029707232783</v>
      </c>
      <c r="AZ85" s="11">
        <v>3.646916505762094</v>
      </c>
      <c r="BA85" s="11">
        <v>4.0999999999999996</v>
      </c>
      <c r="BB85" s="11">
        <v>3.9458839313897713</v>
      </c>
      <c r="BC85" s="11">
        <v>4.2426406871192848</v>
      </c>
      <c r="BD85" s="11">
        <v>3.9230090491866059</v>
      </c>
      <c r="BE85" s="11">
        <v>4.0607881008493907</v>
      </c>
      <c r="BF85" s="11">
        <v>0.45825756949558427</v>
      </c>
      <c r="BG85" s="11">
        <v>0.64807406984078586</v>
      </c>
      <c r="BH85" s="11">
        <v>0.34641016151377602</v>
      </c>
      <c r="BI85" s="11">
        <v>1.6093476939431077</v>
      </c>
      <c r="BJ85" s="11">
        <v>0.37416573867739411</v>
      </c>
      <c r="BK85" s="11">
        <v>1.1445523142259593</v>
      </c>
      <c r="BL85" s="11">
        <v>0.74161984870956621</v>
      </c>
      <c r="BM85" s="11">
        <v>2.48596057893121</v>
      </c>
      <c r="BN85" s="11">
        <v>0.31622776601683816</v>
      </c>
      <c r="BO85" s="11">
        <v>1.838477631085023</v>
      </c>
      <c r="BP85" s="11">
        <v>2.3937418407171642</v>
      </c>
      <c r="BQ85" s="11">
        <v>1.1045361017187254</v>
      </c>
      <c r="BR85" s="11">
        <v>1.3416407864998734</v>
      </c>
      <c r="BS85" s="11">
        <v>0.7141428428542852</v>
      </c>
      <c r="BT85" s="11">
        <v>1.70293863659264</v>
      </c>
      <c r="BU85" s="11">
        <v>0.50990195135927818</v>
      </c>
      <c r="BV85" s="11">
        <v>1.2569805089976536</v>
      </c>
      <c r="BW85" s="11">
        <v>1.2884098726725126</v>
      </c>
      <c r="BX85" s="11">
        <v>0.90553851381374117</v>
      </c>
      <c r="BY85" s="11">
        <v>1.5588457268119895</v>
      </c>
      <c r="BZ85" s="11">
        <v>1.0630145812734646</v>
      </c>
      <c r="CA85" s="11">
        <v>1.0677078252031311</v>
      </c>
      <c r="CB85" s="11">
        <v>0.60000000000000009</v>
      </c>
      <c r="CC85" s="11">
        <v>0.73484692283495356</v>
      </c>
      <c r="CD85" s="11">
        <v>0.65574385243019973</v>
      </c>
      <c r="CE85" s="11">
        <v>0.48989794855663532</v>
      </c>
      <c r="CF85" s="11"/>
      <c r="CG85" s="11">
        <v>0.42426406871192862</v>
      </c>
      <c r="CH85" s="11">
        <v>0.86602540378443837</v>
      </c>
      <c r="CI85" s="11">
        <v>1.7606816861659005</v>
      </c>
      <c r="CJ85" s="11">
        <v>1.7146428199482244</v>
      </c>
      <c r="CK85" s="11">
        <v>1.7944358444926358</v>
      </c>
      <c r="CL85" s="11">
        <v>1.3638181696985856</v>
      </c>
      <c r="CM85" s="11">
        <v>0.88317608663278435</v>
      </c>
      <c r="CN85" s="11">
        <v>1.4491376746189435</v>
      </c>
      <c r="CO85" s="11">
        <v>1.0630145812734648</v>
      </c>
      <c r="CP85" s="11">
        <v>0.34641016151377552</v>
      </c>
      <c r="CQ85" s="11">
        <v>0.81853527718724473</v>
      </c>
      <c r="CR85" s="11">
        <v>1.4071247279470291</v>
      </c>
      <c r="CS85" s="11">
        <v>1.5588457268119893</v>
      </c>
      <c r="CT85" s="11">
        <v>1.3892443989449801</v>
      </c>
      <c r="CU85" s="11">
        <v>0.75498344352707525</v>
      </c>
      <c r="CV85" s="11">
        <v>1.3114877048603999</v>
      </c>
      <c r="CW85" s="11">
        <v>2.4289915602982237</v>
      </c>
      <c r="CX85" s="11">
        <v>1.3490737563232043</v>
      </c>
      <c r="CY85" s="11">
        <v>1.2845232578665124</v>
      </c>
      <c r="CZ85" s="11">
        <v>1.2609520212918488</v>
      </c>
      <c r="DA85" s="11">
        <v>0.79372539331937697</v>
      </c>
      <c r="DB85" s="11">
        <v>2.5119713374160941</v>
      </c>
      <c r="DC85" s="11">
        <v>1.3076696830622019</v>
      </c>
      <c r="DD85" s="11">
        <v>1.7748239349298849</v>
      </c>
      <c r="DE85" s="11">
        <v>1.1618950038622251</v>
      </c>
      <c r="DF85" s="11">
        <v>1.3527749258468686</v>
      </c>
      <c r="DG85" s="11">
        <v>1.0295630140987</v>
      </c>
      <c r="DH85" s="11">
        <v>1.3304134695650072</v>
      </c>
      <c r="DI85" s="11">
        <v>2.0999999999999996</v>
      </c>
      <c r="DJ85" s="11">
        <v>1.9697715603592203</v>
      </c>
      <c r="DK85" s="11">
        <v>1.6340134638368191</v>
      </c>
      <c r="DL85" s="11">
        <v>1.1224972160321824</v>
      </c>
      <c r="DM85" s="11">
        <v>1.9235384061671346</v>
      </c>
      <c r="DN85" s="11">
        <v>0.83666002653407567</v>
      </c>
      <c r="DO85" s="11">
        <v>0.81853527718724473</v>
      </c>
      <c r="DP85" s="11">
        <v>1.0099504938362081</v>
      </c>
      <c r="DQ85" s="11">
        <v>1.3038404810405295</v>
      </c>
      <c r="DR85" s="11">
        <v>1.4456832294800961</v>
      </c>
      <c r="DS85" s="11">
        <v>1.1747340124470729</v>
      </c>
      <c r="DT85" s="11">
        <v>0.88317608663278491</v>
      </c>
      <c r="DU85" s="11">
        <v>2.4617067250182347</v>
      </c>
      <c r="DV85" s="11">
        <v>2.4637369989509841</v>
      </c>
      <c r="DW85" s="11">
        <v>1.0246950765959595</v>
      </c>
      <c r="DX85" s="11">
        <v>1.3379088160259656</v>
      </c>
      <c r="DY85" s="11">
        <v>1.3453624047073711</v>
      </c>
      <c r="DZ85" s="11">
        <v>2.1863211109075449</v>
      </c>
      <c r="EA85" s="11">
        <v>0.65574385243020017</v>
      </c>
      <c r="EB85" s="11">
        <v>1.2489995996796799</v>
      </c>
      <c r="EC85" s="11">
        <v>1.3856406460551023</v>
      </c>
      <c r="ED85" s="11">
        <v>0.72111025509279769</v>
      </c>
      <c r="EE85" s="11">
        <v>0.8366600265340759</v>
      </c>
      <c r="EF85" s="11">
        <v>1.1357816691600546</v>
      </c>
      <c r="EG85" s="11">
        <v>1.1135528725660047</v>
      </c>
      <c r="EH85" s="11">
        <v>1.5165750888103102</v>
      </c>
      <c r="EI85" s="11">
        <v>2.2649503305812257</v>
      </c>
      <c r="EJ85" s="11">
        <v>1.2</v>
      </c>
      <c r="EK85" s="11">
        <v>0.59160797830996159</v>
      </c>
      <c r="EL85" s="11">
        <v>1.0816653826391966</v>
      </c>
      <c r="EM85" s="11">
        <v>1.8303005217723125</v>
      </c>
      <c r="EN85" s="11">
        <v>1.5</v>
      </c>
      <c r="EO85" s="11">
        <v>0.94868329805051388</v>
      </c>
      <c r="EP85" s="11">
        <v>0.91651513899116788</v>
      </c>
      <c r="EQ85" s="11">
        <v>0.974679434480897</v>
      </c>
      <c r="ER85" s="11">
        <v>1.3190905958272918</v>
      </c>
      <c r="ES85" s="11">
        <v>1</v>
      </c>
      <c r="ET85" s="11">
        <v>1.1618950038622251</v>
      </c>
      <c r="EU85" s="11">
        <v>1.4764823060233405</v>
      </c>
      <c r="EV85" s="11">
        <v>1.5099668870541503</v>
      </c>
      <c r="EW85" s="11">
        <v>1.0099504938362078</v>
      </c>
      <c r="EX85" s="11">
        <v>0.79372539331937719</v>
      </c>
      <c r="EY85" s="11">
        <v>0.80622577482985514</v>
      </c>
      <c r="EZ85" s="11">
        <v>1.374772708486752</v>
      </c>
      <c r="FA85" s="11">
        <v>1.048808848170151</v>
      </c>
    </row>
    <row r="86" spans="1:157" x14ac:dyDescent="0.7">
      <c r="A86">
        <v>5.4</v>
      </c>
      <c r="B86">
        <v>3</v>
      </c>
      <c r="C86">
        <v>4.5</v>
      </c>
      <c r="D86">
        <v>1.5</v>
      </c>
      <c r="E86">
        <v>2</v>
      </c>
      <c r="G86" s="9" t="s">
        <v>131</v>
      </c>
      <c r="H86" s="11">
        <v>4.2449970553582252</v>
      </c>
      <c r="I86" s="11">
        <v>4.2953463189829062</v>
      </c>
      <c r="J86" s="11">
        <v>4.4698993277254022</v>
      </c>
      <c r="K86" s="11">
        <v>4.349712634186309</v>
      </c>
      <c r="L86" s="11">
        <v>4.2965102117881671</v>
      </c>
      <c r="M86" s="11">
        <v>3.8832975677895192</v>
      </c>
      <c r="N86" s="11">
        <v>4.4147480109288235</v>
      </c>
      <c r="O86" s="11">
        <v>4.1892720131306822</v>
      </c>
      <c r="P86" s="11">
        <v>4.5287967496897004</v>
      </c>
      <c r="Q86" s="11">
        <v>4.2497058721751557</v>
      </c>
      <c r="R86" s="11">
        <v>4.0841155713324273</v>
      </c>
      <c r="S86" s="11">
        <v>4.1928510586473253</v>
      </c>
      <c r="T86" s="11">
        <v>4.3737855457258075</v>
      </c>
      <c r="U86" s="11">
        <v>4.8507731342539611</v>
      </c>
      <c r="V86" s="11">
        <v>4.3011626335213133</v>
      </c>
      <c r="W86" s="11">
        <v>4.1109609582188931</v>
      </c>
      <c r="X86" s="11">
        <v>4.2284749023731951</v>
      </c>
      <c r="Y86" s="11">
        <v>4.2107006542854606</v>
      </c>
      <c r="Z86" s="11">
        <v>3.8065732621348558</v>
      </c>
      <c r="AA86" s="11">
        <v>4.1725292090050132</v>
      </c>
      <c r="AB86" s="11">
        <v>3.8716921365211876</v>
      </c>
      <c r="AC86" s="11">
        <v>4.1218927691049903</v>
      </c>
      <c r="AD86" s="11">
        <v>4.7979162143580627</v>
      </c>
      <c r="AE86" s="11">
        <v>3.8704004960727256</v>
      </c>
      <c r="AF86" s="11">
        <v>3.9534794801541593</v>
      </c>
      <c r="AG86" s="11">
        <v>4.0865633483405102</v>
      </c>
      <c r="AH86" s="11">
        <v>4.0373258476372698</v>
      </c>
      <c r="AI86" s="11">
        <v>4.1231056256176606</v>
      </c>
      <c r="AJ86" s="11">
        <v>4.1976183723630713</v>
      </c>
      <c r="AK86" s="11">
        <v>4.2249260348555211</v>
      </c>
      <c r="AL86" s="11">
        <v>4.1749251490296206</v>
      </c>
      <c r="AM86" s="11">
        <v>3.9736632972611052</v>
      </c>
      <c r="AN86" s="11">
        <v>4.2743420546325019</v>
      </c>
      <c r="AO86" s="11">
        <v>4.2532340636273478</v>
      </c>
      <c r="AP86" s="11">
        <v>4.2497058721751557</v>
      </c>
      <c r="AQ86" s="11">
        <v>4.4294469180700204</v>
      </c>
      <c r="AR86" s="11">
        <v>4.1988093550434034</v>
      </c>
      <c r="AS86" s="11">
        <v>4.2497058721751557</v>
      </c>
      <c r="AT86" s="11">
        <v>4.6076024134033089</v>
      </c>
      <c r="AU86" s="11">
        <v>4.1496987842492858</v>
      </c>
      <c r="AV86" s="11">
        <v>4.3347433603386492</v>
      </c>
      <c r="AW86" s="11">
        <v>4.5803929962395156</v>
      </c>
      <c r="AX86" s="11">
        <v>4.6119410230400826</v>
      </c>
      <c r="AY86" s="11">
        <v>3.9887341350358261</v>
      </c>
      <c r="AZ86" s="11">
        <v>3.8078865529319543</v>
      </c>
      <c r="BA86" s="11">
        <v>4.3046486500061771</v>
      </c>
      <c r="BB86" s="11">
        <v>4.1243181254602561</v>
      </c>
      <c r="BC86" s="11">
        <v>4.4339598554790731</v>
      </c>
      <c r="BD86" s="11">
        <v>4.1170377700477809</v>
      </c>
      <c r="BE86" s="11">
        <v>4.2649736224272248</v>
      </c>
      <c r="BF86" s="11">
        <v>0.55677643628300211</v>
      </c>
      <c r="BG86" s="11">
        <v>0.64807406984078597</v>
      </c>
      <c r="BH86" s="11">
        <v>0.31622776601683794</v>
      </c>
      <c r="BI86" s="11">
        <v>1.7578395831246947</v>
      </c>
      <c r="BJ86" s="11">
        <v>0.5291502622129185</v>
      </c>
      <c r="BK86" s="11">
        <v>1.2041594578792296</v>
      </c>
      <c r="BL86" s="11">
        <v>0.59160797830996159</v>
      </c>
      <c r="BM86" s="11">
        <v>2.6419689627245813</v>
      </c>
      <c r="BN86" s="11">
        <v>0.58309518948453032</v>
      </c>
      <c r="BO86" s="11">
        <v>1.9078784028338913</v>
      </c>
      <c r="BP86" s="11">
        <v>2.5748786379167465</v>
      </c>
      <c r="BQ86" s="11">
        <v>1.1489125293076055</v>
      </c>
      <c r="BR86" s="11">
        <v>1.6186414056238645</v>
      </c>
      <c r="BS86" s="11">
        <v>0.74161984870956665</v>
      </c>
      <c r="BT86" s="11">
        <v>1.8275666882497068</v>
      </c>
      <c r="BU86" s="11">
        <v>0.67823299831252659</v>
      </c>
      <c r="BV86" s="11">
        <v>1.2247448713915896</v>
      </c>
      <c r="BW86" s="11">
        <v>1.4832396974191329</v>
      </c>
      <c r="BX86" s="11">
        <v>1.0862780491200215</v>
      </c>
      <c r="BY86" s="11">
        <v>1.7406895185529214</v>
      </c>
      <c r="BZ86" s="11">
        <v>0.85440037453175299</v>
      </c>
      <c r="CA86" s="11">
        <v>1.2489995996796799</v>
      </c>
      <c r="CB86" s="11">
        <v>0.67823299831252692</v>
      </c>
      <c r="CC86" s="11">
        <v>0.86023252670426309</v>
      </c>
      <c r="CD86" s="11">
        <v>0.86602540378443871</v>
      </c>
      <c r="CE86" s="11">
        <v>0.67823299831252659</v>
      </c>
      <c r="CF86" s="11">
        <v>0.42426406871192862</v>
      </c>
      <c r="CG86" s="11"/>
      <c r="CH86" s="11">
        <v>0.88881944173155902</v>
      </c>
      <c r="CI86" s="11">
        <v>1.9748417658131499</v>
      </c>
      <c r="CJ86" s="11">
        <v>1.8973665961010278</v>
      </c>
      <c r="CK86" s="11">
        <v>1.9949937343260002</v>
      </c>
      <c r="CL86" s="11">
        <v>1.5362291495737219</v>
      </c>
      <c r="CM86" s="11">
        <v>0.7745966692414834</v>
      </c>
      <c r="CN86" s="11">
        <v>1.4071247279470287</v>
      </c>
      <c r="CO86" s="11">
        <v>0.95393920141694577</v>
      </c>
      <c r="CP86" s="11">
        <v>0.374165738677394</v>
      </c>
      <c r="CQ86" s="11">
        <v>1.0816653826391969</v>
      </c>
      <c r="CR86" s="11">
        <v>1.4764823060233405</v>
      </c>
      <c r="CS86" s="11">
        <v>1.6881943016134133</v>
      </c>
      <c r="CT86" s="11">
        <v>1.4866068747318506</v>
      </c>
      <c r="CU86" s="11">
        <v>0.78102496759066609</v>
      </c>
      <c r="CV86" s="11">
        <v>1.4899664425751342</v>
      </c>
      <c r="CW86" s="11">
        <v>2.6</v>
      </c>
      <c r="CX86" s="11">
        <v>1.4491376746189439</v>
      </c>
      <c r="CY86" s="11">
        <v>1.3747727084867518</v>
      </c>
      <c r="CZ86" s="11">
        <v>1.3453624047073709</v>
      </c>
      <c r="DA86" s="11">
        <v>0.95393920141694577</v>
      </c>
      <c r="DB86" s="11">
        <v>2.6776855677991773</v>
      </c>
      <c r="DC86" s="11">
        <v>1.4177446878757827</v>
      </c>
      <c r="DD86" s="11">
        <v>1.374772708486752</v>
      </c>
      <c r="DE86" s="11">
        <v>0.97467943448089656</v>
      </c>
      <c r="DF86" s="11">
        <v>1.063014581273465</v>
      </c>
      <c r="DG86" s="11">
        <v>0.73484692283495334</v>
      </c>
      <c r="DH86" s="11">
        <v>0.96436507609929545</v>
      </c>
      <c r="DI86" s="11">
        <v>1.8788294228055931</v>
      </c>
      <c r="DJ86" s="11">
        <v>1.9339079605813714</v>
      </c>
      <c r="DK86" s="11">
        <v>1.4387494569938157</v>
      </c>
      <c r="DL86" s="11">
        <v>0.94868329805051366</v>
      </c>
      <c r="DM86" s="11">
        <v>1.568438714135812</v>
      </c>
      <c r="DN86" s="11">
        <v>0.42426406871192862</v>
      </c>
      <c r="DO86" s="11">
        <v>0.55677643628300189</v>
      </c>
      <c r="DP86" s="11">
        <v>0.64807406984078608</v>
      </c>
      <c r="DQ86" s="11">
        <v>1.1575836902790226</v>
      </c>
      <c r="DR86" s="11">
        <v>1.1618950038622253</v>
      </c>
      <c r="DS86" s="11">
        <v>0.76157731058639055</v>
      </c>
      <c r="DT86" s="11">
        <v>0.54772255750516619</v>
      </c>
      <c r="DU86" s="11">
        <v>2.1863211109075449</v>
      </c>
      <c r="DV86" s="11">
        <v>2.2649503305812253</v>
      </c>
      <c r="DW86" s="11">
        <v>1.0816653826391966</v>
      </c>
      <c r="DX86" s="11">
        <v>0.96436507609929556</v>
      </c>
      <c r="DY86" s="11">
        <v>1.1618950038622256</v>
      </c>
      <c r="DZ86" s="11">
        <v>2.0049937655763421</v>
      </c>
      <c r="EA86" s="11">
        <v>0.51961524227066336</v>
      </c>
      <c r="EB86" s="11">
        <v>0.86023252670426287</v>
      </c>
      <c r="EC86" s="11">
        <v>1.1401754250991381</v>
      </c>
      <c r="ED86" s="11">
        <v>0.58309518948453021</v>
      </c>
      <c r="EE86" s="11">
        <v>0.61644140029689809</v>
      </c>
      <c r="EF86" s="11">
        <v>0.8062257748298548</v>
      </c>
      <c r="EG86" s="11">
        <v>0.94868329805051366</v>
      </c>
      <c r="EH86" s="11">
        <v>1.3341664064126333</v>
      </c>
      <c r="EI86" s="11">
        <v>2.0322401432901578</v>
      </c>
      <c r="EJ86" s="11">
        <v>0.86023252670426253</v>
      </c>
      <c r="EK86" s="11">
        <v>0.50000000000000022</v>
      </c>
      <c r="EL86" s="11">
        <v>0.98488578017961059</v>
      </c>
      <c r="EM86" s="11">
        <v>1.6031219541881394</v>
      </c>
      <c r="EN86" s="11">
        <v>1.0816653826391966</v>
      </c>
      <c r="EO86" s="11">
        <v>0.6</v>
      </c>
      <c r="EP86" s="11">
        <v>0.73484692283495368</v>
      </c>
      <c r="EQ86" s="11">
        <v>0.60827625302982236</v>
      </c>
      <c r="ER86" s="11">
        <v>0.92736184954957013</v>
      </c>
      <c r="ES86" s="11">
        <v>0.64807406984078586</v>
      </c>
      <c r="ET86" s="11">
        <v>0.97467943448089656</v>
      </c>
      <c r="EU86" s="11">
        <v>1.1045361017187263</v>
      </c>
      <c r="EV86" s="11">
        <v>1.1045361017187261</v>
      </c>
      <c r="EW86" s="11">
        <v>0.63245553203367577</v>
      </c>
      <c r="EX86" s="11">
        <v>0.67082039324993703</v>
      </c>
      <c r="EY86" s="11">
        <v>0.41231056256176624</v>
      </c>
      <c r="EZ86" s="11">
        <v>0.96436507609929545</v>
      </c>
      <c r="FA86" s="11">
        <v>0.81240384046359582</v>
      </c>
    </row>
    <row r="87" spans="1:157" x14ac:dyDescent="0.7">
      <c r="A87">
        <v>6</v>
      </c>
      <c r="B87">
        <v>3.4</v>
      </c>
      <c r="C87">
        <v>4.5</v>
      </c>
      <c r="D87">
        <v>1.6</v>
      </c>
      <c r="E87">
        <v>2</v>
      </c>
      <c r="G87" s="9" t="s">
        <v>132</v>
      </c>
      <c r="H87" s="11">
        <v>3.5312887166019151</v>
      </c>
      <c r="I87" s="11">
        <v>3.5383612025908264</v>
      </c>
      <c r="J87" s="11">
        <v>3.7027017163147238</v>
      </c>
      <c r="K87" s="11">
        <v>3.5623026261113755</v>
      </c>
      <c r="L87" s="11">
        <v>3.5763109484495335</v>
      </c>
      <c r="M87" s="11">
        <v>3.2264531609803355</v>
      </c>
      <c r="N87" s="11">
        <v>3.6414282912066249</v>
      </c>
      <c r="O87" s="11">
        <v>3.455430508634199</v>
      </c>
      <c r="P87" s="11">
        <v>3.722902093797257</v>
      </c>
      <c r="Q87" s="11">
        <v>3.4942810419312296</v>
      </c>
      <c r="R87" s="11">
        <v>3.4190641994557516</v>
      </c>
      <c r="S87" s="11">
        <v>3.4336569426778794</v>
      </c>
      <c r="T87" s="11">
        <v>3.6083237105337433</v>
      </c>
      <c r="U87" s="11">
        <v>4.052159917870962</v>
      </c>
      <c r="V87" s="11">
        <v>3.7188707963574101</v>
      </c>
      <c r="W87" s="11">
        <v>3.5425979167836705</v>
      </c>
      <c r="X87" s="11">
        <v>3.5791060336346563</v>
      </c>
      <c r="Y87" s="11">
        <v>3.4957116585897072</v>
      </c>
      <c r="Z87" s="11">
        <v>3.190611226708763</v>
      </c>
      <c r="AA87" s="11">
        <v>3.4727510708370679</v>
      </c>
      <c r="AB87" s="11">
        <v>3.1843366656181313</v>
      </c>
      <c r="AC87" s="11">
        <v>3.414674215792775</v>
      </c>
      <c r="AD87" s="11">
        <v>4.0484564959994325</v>
      </c>
      <c r="AE87" s="11">
        <v>3.1320919526731648</v>
      </c>
      <c r="AF87" s="11">
        <v>3.1843366656181318</v>
      </c>
      <c r="AG87" s="11">
        <v>3.3331666624997918</v>
      </c>
      <c r="AH87" s="11">
        <v>3.2969683043669074</v>
      </c>
      <c r="AI87" s="11">
        <v>3.4190641994557516</v>
      </c>
      <c r="AJ87" s="11">
        <v>3.491418050019218</v>
      </c>
      <c r="AK87" s="11">
        <v>3.4467375879228173</v>
      </c>
      <c r="AL87" s="11">
        <v>3.4029399054347111</v>
      </c>
      <c r="AM87" s="11">
        <v>3.2893768406797053</v>
      </c>
      <c r="AN87" s="11">
        <v>3.6110940170535573</v>
      </c>
      <c r="AO87" s="11">
        <v>3.6386810797320508</v>
      </c>
      <c r="AP87" s="11">
        <v>3.4942810419312296</v>
      </c>
      <c r="AQ87" s="11">
        <v>3.6972963094672298</v>
      </c>
      <c r="AR87" s="11">
        <v>3.5411862419251547</v>
      </c>
      <c r="AS87" s="11">
        <v>3.4942810419312296</v>
      </c>
      <c r="AT87" s="11">
        <v>3.8078865529319543</v>
      </c>
      <c r="AU87" s="11">
        <v>3.427827300200522</v>
      </c>
      <c r="AV87" s="11">
        <v>3.6110940170535577</v>
      </c>
      <c r="AW87" s="11">
        <v>3.7802116342871601</v>
      </c>
      <c r="AX87" s="11">
        <v>3.8183766184073566</v>
      </c>
      <c r="AY87" s="11">
        <v>3.2526911934581184</v>
      </c>
      <c r="AZ87" s="11">
        <v>3.0967725134404049</v>
      </c>
      <c r="BA87" s="11">
        <v>3.5355339059327378</v>
      </c>
      <c r="BB87" s="11">
        <v>3.4234485537247381</v>
      </c>
      <c r="BC87" s="11">
        <v>3.6537651812890224</v>
      </c>
      <c r="BD87" s="11">
        <v>3.4380226875342168</v>
      </c>
      <c r="BE87" s="11">
        <v>3.5298725189445581</v>
      </c>
      <c r="BF87" s="11">
        <v>1.0677078252031311</v>
      </c>
      <c r="BG87" s="11">
        <v>0.50000000000000044</v>
      </c>
      <c r="BH87" s="11">
        <v>1.0049875621120894</v>
      </c>
      <c r="BI87" s="11">
        <v>0.94868329805051388</v>
      </c>
      <c r="BJ87" s="11">
        <v>0.51961524227066314</v>
      </c>
      <c r="BK87" s="11">
        <v>0.374165738677394</v>
      </c>
      <c r="BL87" s="11">
        <v>0.54772255750516607</v>
      </c>
      <c r="BM87" s="11">
        <v>1.7748239349298847</v>
      </c>
      <c r="BN87" s="11">
        <v>0.64031242374328445</v>
      </c>
      <c r="BO87" s="11">
        <v>1.0246950765959597</v>
      </c>
      <c r="BP87" s="11">
        <v>1.74928556845359</v>
      </c>
      <c r="BQ87" s="11">
        <v>0.33166247903553975</v>
      </c>
      <c r="BR87" s="11">
        <v>0.99498743710661974</v>
      </c>
      <c r="BS87" s="11">
        <v>0.24494897427831785</v>
      </c>
      <c r="BT87" s="11">
        <v>1.004987562112089</v>
      </c>
      <c r="BU87" s="11">
        <v>0.74161984870956643</v>
      </c>
      <c r="BV87" s="11">
        <v>0.4123105625617664</v>
      </c>
      <c r="BW87" s="11">
        <v>0.70000000000000018</v>
      </c>
      <c r="BX87" s="11">
        <v>0.72801098892805161</v>
      </c>
      <c r="BY87" s="11">
        <v>0.9165151389911681</v>
      </c>
      <c r="BZ87" s="11">
        <v>0.52915026221291817</v>
      </c>
      <c r="CA87" s="11">
        <v>0.55677643628300211</v>
      </c>
      <c r="CB87" s="11">
        <v>0.64031242374328501</v>
      </c>
      <c r="CC87" s="11">
        <v>0.38729833462074176</v>
      </c>
      <c r="CD87" s="11">
        <v>0.48989794855663593</v>
      </c>
      <c r="CE87" s="11">
        <v>0.6244997998398395</v>
      </c>
      <c r="CF87" s="11">
        <v>0.86602540378443837</v>
      </c>
      <c r="CG87" s="11">
        <v>0.88881944173155902</v>
      </c>
      <c r="CH87" s="11"/>
      <c r="CI87" s="11">
        <v>1.1958260743101397</v>
      </c>
      <c r="CJ87" s="11">
        <v>1.0723805294763609</v>
      </c>
      <c r="CK87" s="11">
        <v>1.1789826122551594</v>
      </c>
      <c r="CL87" s="11">
        <v>0.72801098892805183</v>
      </c>
      <c r="CM87" s="11">
        <v>0.64031242374328445</v>
      </c>
      <c r="CN87" s="11">
        <v>0.60827625302982169</v>
      </c>
      <c r="CO87" s="11">
        <v>0.50990195135927852</v>
      </c>
      <c r="CP87" s="11">
        <v>0.75498344352707525</v>
      </c>
      <c r="CQ87" s="11">
        <v>0.70710678118654746</v>
      </c>
      <c r="CR87" s="11">
        <v>0.60827625302982247</v>
      </c>
      <c r="CS87" s="11">
        <v>0.83666002653407556</v>
      </c>
      <c r="CT87" s="11">
        <v>0.66332495807107994</v>
      </c>
      <c r="CU87" s="11">
        <v>0.19999999999999973</v>
      </c>
      <c r="CV87" s="11">
        <v>0.68556546004010444</v>
      </c>
      <c r="CW87" s="11">
        <v>1.7464249196572983</v>
      </c>
      <c r="CX87" s="11">
        <v>0.57445626465380295</v>
      </c>
      <c r="CY87" s="11">
        <v>0.52915026221291794</v>
      </c>
      <c r="CZ87" s="11">
        <v>0.4690415759823427</v>
      </c>
      <c r="DA87" s="11">
        <v>0.34641016151377563</v>
      </c>
      <c r="DB87" s="11">
        <v>1.8384776310850237</v>
      </c>
      <c r="DC87" s="11">
        <v>0.5477225575051663</v>
      </c>
      <c r="DD87" s="11">
        <v>1.8708286933869707</v>
      </c>
      <c r="DE87" s="11">
        <v>0.77459666924148296</v>
      </c>
      <c r="DF87" s="11">
        <v>1.8814887722226781</v>
      </c>
      <c r="DG87" s="11">
        <v>1.1789826122551592</v>
      </c>
      <c r="DH87" s="11">
        <v>1.5620499351813308</v>
      </c>
      <c r="DI87" s="11">
        <v>2.709243436828813</v>
      </c>
      <c r="DJ87" s="11">
        <v>1.1874342087037915</v>
      </c>
      <c r="DK87" s="11">
        <v>2.2405356502408078</v>
      </c>
      <c r="DL87" s="11">
        <v>1.5588457268119895</v>
      </c>
      <c r="DM87" s="11">
        <v>2.3430749027719964</v>
      </c>
      <c r="DN87" s="11">
        <v>0.97467943448089622</v>
      </c>
      <c r="DO87" s="11">
        <v>0.99999999999999989</v>
      </c>
      <c r="DP87" s="11">
        <v>1.4177446878757824</v>
      </c>
      <c r="DQ87" s="11">
        <v>0.86602540378443849</v>
      </c>
      <c r="DR87" s="11">
        <v>1.1045361017187258</v>
      </c>
      <c r="DS87" s="11">
        <v>1.236931687685298</v>
      </c>
      <c r="DT87" s="11">
        <v>1.1618950038622251</v>
      </c>
      <c r="DU87" s="11">
        <v>3.0049958402633439</v>
      </c>
      <c r="DV87" s="11">
        <v>3.0626785662227114</v>
      </c>
      <c r="DW87" s="11">
        <v>0.86023252670426242</v>
      </c>
      <c r="DX87" s="11">
        <v>1.726267650163207</v>
      </c>
      <c r="DY87" s="11">
        <v>0.76157731058639122</v>
      </c>
      <c r="DZ87" s="11">
        <v>2.8266588050205144</v>
      </c>
      <c r="EA87" s="11">
        <v>0.61644140029689765</v>
      </c>
      <c r="EB87" s="11">
        <v>1.5652475842498532</v>
      </c>
      <c r="EC87" s="11">
        <v>1.9672315572906003</v>
      </c>
      <c r="ED87" s="11">
        <v>0.47958315233127197</v>
      </c>
      <c r="EE87" s="11">
        <v>0.51961524227066347</v>
      </c>
      <c r="EF87" s="11">
        <v>1.3190905958272918</v>
      </c>
      <c r="EG87" s="11">
        <v>1.7748239349298849</v>
      </c>
      <c r="EH87" s="11">
        <v>2.1656407827707715</v>
      </c>
      <c r="EI87" s="11">
        <v>2.8774989139876319</v>
      </c>
      <c r="EJ87" s="11">
        <v>1.3674794331177342</v>
      </c>
      <c r="EK87" s="11">
        <v>0.67823299831252648</v>
      </c>
      <c r="EL87" s="11">
        <v>1.1489125293076055</v>
      </c>
      <c r="EM87" s="11">
        <v>2.4698178070456938</v>
      </c>
      <c r="EN87" s="11">
        <v>1.5362291495737213</v>
      </c>
      <c r="EO87" s="11">
        <v>1.1357816691600549</v>
      </c>
      <c r="EP87" s="11">
        <v>0.43588989435406728</v>
      </c>
      <c r="EQ87" s="11">
        <v>1.4212670403551899</v>
      </c>
      <c r="ER87" s="11">
        <v>1.5968719422671311</v>
      </c>
      <c r="ES87" s="11">
        <v>1.3601470508735443</v>
      </c>
      <c r="ET87" s="11">
        <v>0.77459666924148296</v>
      </c>
      <c r="EU87" s="11">
        <v>1.8248287590894661</v>
      </c>
      <c r="EV87" s="11">
        <v>1.7578395831246947</v>
      </c>
      <c r="EW87" s="11">
        <v>1.2767145334803707</v>
      </c>
      <c r="EX87" s="11">
        <v>0.81240384046359582</v>
      </c>
      <c r="EY87" s="11">
        <v>1</v>
      </c>
      <c r="EZ87" s="11">
        <v>1.319090595827292</v>
      </c>
      <c r="FA87" s="11">
        <v>0.6855654600401041</v>
      </c>
    </row>
    <row r="88" spans="1:157" x14ac:dyDescent="0.7">
      <c r="A88">
        <v>6.7</v>
      </c>
      <c r="B88">
        <v>3.1</v>
      </c>
      <c r="C88">
        <v>4.7</v>
      </c>
      <c r="D88">
        <v>1.5</v>
      </c>
      <c r="E88">
        <v>2</v>
      </c>
      <c r="G88" s="9" t="s">
        <v>133</v>
      </c>
      <c r="H88" s="11">
        <v>2.4939927826679855</v>
      </c>
      <c r="I88" s="11">
        <v>2.4186773244895647</v>
      </c>
      <c r="J88" s="11">
        <v>2.6153393661244047</v>
      </c>
      <c r="K88" s="11">
        <v>2.4698178070456942</v>
      </c>
      <c r="L88" s="11">
        <v>2.5573423705088847</v>
      </c>
      <c r="M88" s="11">
        <v>2.3194827009486403</v>
      </c>
      <c r="N88" s="11">
        <v>2.598076211353316</v>
      </c>
      <c r="O88" s="11">
        <v>2.4020824298928627</v>
      </c>
      <c r="P88" s="11">
        <v>2.613426869074396</v>
      </c>
      <c r="Q88" s="11">
        <v>2.3874672772626644</v>
      </c>
      <c r="R88" s="11">
        <v>2.4372115213907879</v>
      </c>
      <c r="S88" s="11">
        <v>2.3874672772626648</v>
      </c>
      <c r="T88" s="11">
        <v>2.4879710609249459</v>
      </c>
      <c r="U88" s="11">
        <v>2.947880594596735</v>
      </c>
      <c r="V88" s="11">
        <v>2.8106938645110389</v>
      </c>
      <c r="W88" s="11">
        <v>2.7568097504180447</v>
      </c>
      <c r="X88" s="11">
        <v>2.6419689627245813</v>
      </c>
      <c r="Y88" s="11">
        <v>2.4637369989509841</v>
      </c>
      <c r="Z88" s="11">
        <v>2.2737634001804143</v>
      </c>
      <c r="AA88" s="11">
        <v>2.5079872407968904</v>
      </c>
      <c r="AB88" s="11">
        <v>2.1470910553583886</v>
      </c>
      <c r="AC88" s="11">
        <v>2.4351591323771844</v>
      </c>
      <c r="AD88" s="11">
        <v>3.0166206257996713</v>
      </c>
      <c r="AE88" s="11">
        <v>2.0832666655999659</v>
      </c>
      <c r="AF88" s="11">
        <v>2.1563858652847827</v>
      </c>
      <c r="AG88" s="11">
        <v>2.2135943621178655</v>
      </c>
      <c r="AH88" s="11">
        <v>2.2583179581272432</v>
      </c>
      <c r="AI88" s="11">
        <v>2.3874672772626644</v>
      </c>
      <c r="AJ88" s="11">
        <v>2.4372115213907879</v>
      </c>
      <c r="AK88" s="11">
        <v>2.368543856465402</v>
      </c>
      <c r="AL88" s="11">
        <v>2.3043437243605824</v>
      </c>
      <c r="AM88" s="11">
        <v>2.2561028345356955</v>
      </c>
      <c r="AN88" s="11">
        <v>2.7037011669191546</v>
      </c>
      <c r="AO88" s="11">
        <v>2.7658633371878665</v>
      </c>
      <c r="AP88" s="11">
        <v>2.3874672772626644</v>
      </c>
      <c r="AQ88" s="11">
        <v>2.6038433132583072</v>
      </c>
      <c r="AR88" s="11">
        <v>2.5159491250818249</v>
      </c>
      <c r="AS88" s="11">
        <v>2.3874672772626644</v>
      </c>
      <c r="AT88" s="11">
        <v>2.7073972741361767</v>
      </c>
      <c r="AU88" s="11">
        <v>2.3748684174075834</v>
      </c>
      <c r="AV88" s="11">
        <v>2.5748786379167465</v>
      </c>
      <c r="AW88" s="11">
        <v>2.6191601707417593</v>
      </c>
      <c r="AX88" s="11">
        <v>2.7440845468024491</v>
      </c>
      <c r="AY88" s="11">
        <v>2.2516660498395407</v>
      </c>
      <c r="AZ88" s="11">
        <v>2.1725560982400434</v>
      </c>
      <c r="BA88" s="11">
        <v>2.4228082879171438</v>
      </c>
      <c r="BB88" s="11">
        <v>2.459674775249769</v>
      </c>
      <c r="BC88" s="11">
        <v>2.5729360660537215</v>
      </c>
      <c r="BD88" s="11">
        <v>2.4515301344262528</v>
      </c>
      <c r="BE88" s="11">
        <v>2.4556058315617348</v>
      </c>
      <c r="BF88" s="11">
        <v>1.9104973174542801</v>
      </c>
      <c r="BG88" s="11">
        <v>1.4491376746189439</v>
      </c>
      <c r="BH88" s="11">
        <v>1.9748417658131503</v>
      </c>
      <c r="BI88" s="11">
        <v>0.68556546004010455</v>
      </c>
      <c r="BJ88" s="11">
        <v>1.4628738838327788</v>
      </c>
      <c r="BK88" s="11">
        <v>1.0630145812734648</v>
      </c>
      <c r="BL88" s="11">
        <v>1.6278820596099706</v>
      </c>
      <c r="BM88" s="11">
        <v>0.84852813742385691</v>
      </c>
      <c r="BN88" s="11">
        <v>1.483239697419132</v>
      </c>
      <c r="BO88" s="11">
        <v>0.76157731058639078</v>
      </c>
      <c r="BP88" s="11">
        <v>0.92195444572928886</v>
      </c>
      <c r="BQ88" s="11">
        <v>0.96953597148326598</v>
      </c>
      <c r="BR88" s="11">
        <v>0.70710678118654746</v>
      </c>
      <c r="BS88" s="11">
        <v>1.3601470508735443</v>
      </c>
      <c r="BT88" s="11">
        <v>0.44721359549995804</v>
      </c>
      <c r="BU88" s="11">
        <v>1.4899664425751342</v>
      </c>
      <c r="BV88" s="11">
        <v>1.1916375287812984</v>
      </c>
      <c r="BW88" s="11">
        <v>0.61644140029689731</v>
      </c>
      <c r="BX88" s="11">
        <v>1.2884098726725126</v>
      </c>
      <c r="BY88" s="11">
        <v>0.43588989435406744</v>
      </c>
      <c r="BZ88" s="11">
        <v>1.6522711641858305</v>
      </c>
      <c r="CA88" s="11">
        <v>0.73484692283495312</v>
      </c>
      <c r="CB88" s="11">
        <v>1.6062378404209012</v>
      </c>
      <c r="CC88" s="11">
        <v>1.2961481396815719</v>
      </c>
      <c r="CD88" s="11">
        <v>1.1445523142259597</v>
      </c>
      <c r="CE88" s="11">
        <v>1.3928388277184118</v>
      </c>
      <c r="CF88" s="11">
        <v>1.7606816861659005</v>
      </c>
      <c r="CG88" s="11">
        <v>1.9748417658131499</v>
      </c>
      <c r="CH88" s="11">
        <v>1.1958260743101397</v>
      </c>
      <c r="CI88" s="11"/>
      <c r="CJ88" s="11">
        <v>0.42426406871192857</v>
      </c>
      <c r="CK88" s="11">
        <v>0.34641016151377579</v>
      </c>
      <c r="CL88" s="11">
        <v>0.46904157598234281</v>
      </c>
      <c r="CM88" s="11">
        <v>1.7378147196982763</v>
      </c>
      <c r="CN88" s="11">
        <v>1.2247448713915889</v>
      </c>
      <c r="CO88" s="11">
        <v>1.4456832294800961</v>
      </c>
      <c r="CP88" s="11">
        <v>1.7146428199482249</v>
      </c>
      <c r="CQ88" s="11">
        <v>1.1618950038622251</v>
      </c>
      <c r="CR88" s="11">
        <v>0.78740078740118091</v>
      </c>
      <c r="CS88" s="11">
        <v>0.62449979983983994</v>
      </c>
      <c r="CT88" s="11">
        <v>0.94339811320566069</v>
      </c>
      <c r="CU88" s="11">
        <v>1.2999999999999996</v>
      </c>
      <c r="CV88" s="11">
        <v>0.54772255750516607</v>
      </c>
      <c r="CW88" s="11">
        <v>0.78740078740118136</v>
      </c>
      <c r="CX88" s="11">
        <v>0.77459666924148363</v>
      </c>
      <c r="CY88" s="11">
        <v>0.83066238629180755</v>
      </c>
      <c r="CZ88" s="11">
        <v>0.81853527718724506</v>
      </c>
      <c r="DA88" s="11">
        <v>1.0344080432788598</v>
      </c>
      <c r="DB88" s="11">
        <v>0.79372539331937764</v>
      </c>
      <c r="DC88" s="11">
        <v>0.69999999999999962</v>
      </c>
      <c r="DD88" s="11">
        <v>3.0577769702841309</v>
      </c>
      <c r="DE88" s="11">
        <v>1.8411952639521965</v>
      </c>
      <c r="DF88" s="11">
        <v>3.0149626863362671</v>
      </c>
      <c r="DG88" s="11">
        <v>2.3452078799117144</v>
      </c>
      <c r="DH88" s="11">
        <v>2.7440845468024486</v>
      </c>
      <c r="DI88" s="11">
        <v>3.8196858509568554</v>
      </c>
      <c r="DJ88" s="11">
        <v>1.4628738838327793</v>
      </c>
      <c r="DK88" s="11">
        <v>3.3361654635224554</v>
      </c>
      <c r="DL88" s="11">
        <v>2.6343879744638978</v>
      </c>
      <c r="DM88" s="11">
        <v>3.5014282800023189</v>
      </c>
      <c r="DN88" s="11">
        <v>2.1354156504062618</v>
      </c>
      <c r="DO88" s="11">
        <v>2.1330729007701543</v>
      </c>
      <c r="DP88" s="11">
        <v>2.565151067676132</v>
      </c>
      <c r="DQ88" s="11">
        <v>1.8055470085267789</v>
      </c>
      <c r="DR88" s="11">
        <v>2.1377558326431947</v>
      </c>
      <c r="DS88" s="11">
        <v>2.4041630560342613</v>
      </c>
      <c r="DT88" s="11">
        <v>2.3323807579381199</v>
      </c>
      <c r="DU88" s="11">
        <v>4.1376321731154402</v>
      </c>
      <c r="DV88" s="11">
        <v>4.1533119314590374</v>
      </c>
      <c r="DW88" s="11">
        <v>1.6583123951776999</v>
      </c>
      <c r="DX88" s="11">
        <v>2.8861739379323628</v>
      </c>
      <c r="DY88" s="11">
        <v>1.7349351572897476</v>
      </c>
      <c r="DZ88" s="11">
        <v>3.9089640571384128</v>
      </c>
      <c r="EA88" s="11">
        <v>1.7233687939614089</v>
      </c>
      <c r="EB88" s="11">
        <v>2.745906043549196</v>
      </c>
      <c r="EC88" s="11">
        <v>3.082207001484488</v>
      </c>
      <c r="ED88" s="11">
        <v>1.6186414056238645</v>
      </c>
      <c r="EE88" s="11">
        <v>1.7088007490635064</v>
      </c>
      <c r="EF88" s="11">
        <v>2.4799193535274484</v>
      </c>
      <c r="EG88" s="11">
        <v>2.8390139133156778</v>
      </c>
      <c r="EH88" s="11">
        <v>3.2403703492039297</v>
      </c>
      <c r="EI88" s="11">
        <v>3.9610604640676721</v>
      </c>
      <c r="EJ88" s="11">
        <v>2.5258661880630173</v>
      </c>
      <c r="EK88" s="11">
        <v>1.7916472867168911</v>
      </c>
      <c r="EL88" s="11">
        <v>2.1748563170931541</v>
      </c>
      <c r="EM88" s="11">
        <v>3.5510561809129402</v>
      </c>
      <c r="EN88" s="11">
        <v>2.714774392099645</v>
      </c>
      <c r="EO88" s="11">
        <v>2.3194827009486407</v>
      </c>
      <c r="EP88" s="11">
        <v>1.6062378404209008</v>
      </c>
      <c r="EQ88" s="11">
        <v>2.5514701644346149</v>
      </c>
      <c r="ER88" s="11">
        <v>2.7604347483684517</v>
      </c>
      <c r="ES88" s="11">
        <v>2.4372115213907879</v>
      </c>
      <c r="ET88" s="11">
        <v>1.8411952639521965</v>
      </c>
      <c r="EU88" s="11">
        <v>3.003331483536241</v>
      </c>
      <c r="EV88" s="11">
        <v>2.9291637031753619</v>
      </c>
      <c r="EW88" s="11">
        <v>2.3958297101421877</v>
      </c>
      <c r="EX88" s="11">
        <v>1.8520259177452134</v>
      </c>
      <c r="EY88" s="11">
        <v>2.1656407827707715</v>
      </c>
      <c r="EZ88" s="11">
        <v>2.4879710609249459</v>
      </c>
      <c r="FA88" s="11">
        <v>1.8439088914585773</v>
      </c>
    </row>
    <row r="89" spans="1:157" x14ac:dyDescent="0.7">
      <c r="A89">
        <v>6.3</v>
      </c>
      <c r="B89">
        <v>2.2999999999999998</v>
      </c>
      <c r="C89">
        <v>4.4000000000000004</v>
      </c>
      <c r="D89">
        <v>1.3</v>
      </c>
      <c r="E89">
        <v>2</v>
      </c>
      <c r="G89" s="9" t="s">
        <v>134</v>
      </c>
      <c r="H89" s="11">
        <v>2.8178005607210745</v>
      </c>
      <c r="I89" s="11">
        <v>2.7</v>
      </c>
      <c r="J89" s="11">
        <v>2.8879058156387303</v>
      </c>
      <c r="K89" s="11">
        <v>2.7202941017470885</v>
      </c>
      <c r="L89" s="11">
        <v>2.8740215726399829</v>
      </c>
      <c r="M89" s="11">
        <v>2.6758176320519302</v>
      </c>
      <c r="N89" s="11">
        <v>2.8653097563788807</v>
      </c>
      <c r="O89" s="11">
        <v>2.7110883423451919</v>
      </c>
      <c r="P89" s="11">
        <v>2.8337254630609507</v>
      </c>
      <c r="Q89" s="11">
        <v>2.6720778431774774</v>
      </c>
      <c r="R89" s="11">
        <v>2.7928480087537886</v>
      </c>
      <c r="S89" s="11">
        <v>2.6720778431774774</v>
      </c>
      <c r="T89" s="11">
        <v>2.7586228448267445</v>
      </c>
      <c r="U89" s="11">
        <v>3.1764760348537178</v>
      </c>
      <c r="V89" s="11">
        <v>3.1968734726291559</v>
      </c>
      <c r="W89" s="11">
        <v>3.13368792319848</v>
      </c>
      <c r="X89" s="11">
        <v>3</v>
      </c>
      <c r="Y89" s="11">
        <v>2.7874719729532709</v>
      </c>
      <c r="Z89" s="11">
        <v>2.6551836094703507</v>
      </c>
      <c r="AA89" s="11">
        <v>2.8372521918222211</v>
      </c>
      <c r="AB89" s="11">
        <v>2.4959967948697366</v>
      </c>
      <c r="AC89" s="11">
        <v>2.7622454633866269</v>
      </c>
      <c r="AD89" s="11">
        <v>3.3015148038438356</v>
      </c>
      <c r="AE89" s="11">
        <v>2.3958297101421877</v>
      </c>
      <c r="AF89" s="11">
        <v>2.4310491562286436</v>
      </c>
      <c r="AG89" s="11">
        <v>2.5019992006393608</v>
      </c>
      <c r="AH89" s="11">
        <v>2.565151067676132</v>
      </c>
      <c r="AI89" s="11">
        <v>2.7202941017470885</v>
      </c>
      <c r="AJ89" s="11">
        <v>2.7676705006196096</v>
      </c>
      <c r="AK89" s="11">
        <v>2.6324893162176366</v>
      </c>
      <c r="AL89" s="11">
        <v>2.5748786379167465</v>
      </c>
      <c r="AM89" s="11">
        <v>2.6057628441590763</v>
      </c>
      <c r="AN89" s="11">
        <v>3.0446674695276656</v>
      </c>
      <c r="AO89" s="11">
        <v>3.1320919526731652</v>
      </c>
      <c r="AP89" s="11">
        <v>2.6720778431774774</v>
      </c>
      <c r="AQ89" s="11">
        <v>2.9086079144497972</v>
      </c>
      <c r="AR89" s="11">
        <v>2.8757607689096809</v>
      </c>
      <c r="AS89" s="11">
        <v>2.6720778431774774</v>
      </c>
      <c r="AT89" s="11">
        <v>2.9376861643136762</v>
      </c>
      <c r="AU89" s="11">
        <v>2.6944387170614958</v>
      </c>
      <c r="AV89" s="11">
        <v>2.8896366553599777</v>
      </c>
      <c r="AW89" s="11">
        <v>2.8106938645110393</v>
      </c>
      <c r="AX89" s="11">
        <v>2.98496231131986</v>
      </c>
      <c r="AY89" s="11">
        <v>2.5592967784139451</v>
      </c>
      <c r="AZ89" s="11">
        <v>2.4939927826679855</v>
      </c>
      <c r="BA89" s="11">
        <v>2.6925824035672519</v>
      </c>
      <c r="BB89" s="11">
        <v>2.7874719729532709</v>
      </c>
      <c r="BC89" s="11">
        <v>2.8319604517012595</v>
      </c>
      <c r="BD89" s="11">
        <v>2.7982137159266447</v>
      </c>
      <c r="BE89" s="11">
        <v>2.7622454633866265</v>
      </c>
      <c r="BF89" s="11">
        <v>1.9467922333931786</v>
      </c>
      <c r="BG89" s="11">
        <v>1.4491376746189444</v>
      </c>
      <c r="BH89" s="11">
        <v>1.9544820285692071</v>
      </c>
      <c r="BI89" s="11">
        <v>0.3000000000000001</v>
      </c>
      <c r="BJ89" s="11">
        <v>1.4</v>
      </c>
      <c r="BK89" s="11">
        <v>0.85440037453175322</v>
      </c>
      <c r="BL89" s="11">
        <v>1.584297951775486</v>
      </c>
      <c r="BM89" s="11">
        <v>0.78740078740118091</v>
      </c>
      <c r="BN89" s="11">
        <v>1.4628738838327788</v>
      </c>
      <c r="BO89" s="11">
        <v>0.52915026221291805</v>
      </c>
      <c r="BP89" s="11">
        <v>0.71414284285428498</v>
      </c>
      <c r="BQ89" s="11">
        <v>0.91651513899116832</v>
      </c>
      <c r="BR89" s="11">
        <v>0.5830951894845301</v>
      </c>
      <c r="BS89" s="11">
        <v>1.2288205727444508</v>
      </c>
      <c r="BT89" s="11">
        <v>0.58309518948452987</v>
      </c>
      <c r="BU89" s="11">
        <v>1.5427248620541516</v>
      </c>
      <c r="BV89" s="11">
        <v>1.0099504938362078</v>
      </c>
      <c r="BW89" s="11">
        <v>0.52915026221291805</v>
      </c>
      <c r="BX89" s="11">
        <v>1.0862780491200217</v>
      </c>
      <c r="BY89" s="11">
        <v>0.17320508075688762</v>
      </c>
      <c r="BZ89" s="11">
        <v>1.5132745950421558</v>
      </c>
      <c r="CA89" s="11">
        <v>0.77459666924148318</v>
      </c>
      <c r="CB89" s="11">
        <v>1.4212670403551897</v>
      </c>
      <c r="CC89" s="11">
        <v>1.1575836902790226</v>
      </c>
      <c r="CD89" s="11">
        <v>1.1618950038622253</v>
      </c>
      <c r="CE89" s="11">
        <v>1.4212670403551895</v>
      </c>
      <c r="CF89" s="11">
        <v>1.7146428199482244</v>
      </c>
      <c r="CG89" s="11">
        <v>1.8973665961010278</v>
      </c>
      <c r="CH89" s="11">
        <v>1.0723805294763609</v>
      </c>
      <c r="CI89" s="11">
        <v>0.42426406871192857</v>
      </c>
      <c r="CJ89" s="11"/>
      <c r="CK89" s="11">
        <v>0.14142135623730931</v>
      </c>
      <c r="CL89" s="11">
        <v>0.44721359549995798</v>
      </c>
      <c r="CM89" s="11">
        <v>1.5099668870541498</v>
      </c>
      <c r="CN89" s="11">
        <v>1.0099504938362078</v>
      </c>
      <c r="CO89" s="11">
        <v>1.4106735979665885</v>
      </c>
      <c r="CP89" s="11">
        <v>1.7029386365926404</v>
      </c>
      <c r="CQ89" s="11">
        <v>1.0246950765959599</v>
      </c>
      <c r="CR89" s="11">
        <v>0.70710678118654746</v>
      </c>
      <c r="CS89" s="11">
        <v>0.3000000000000001</v>
      </c>
      <c r="CT89" s="11">
        <v>0.64031242374328545</v>
      </c>
      <c r="CU89" s="11">
        <v>1.2041594578792292</v>
      </c>
      <c r="CV89" s="11">
        <v>0.42426406871192857</v>
      </c>
      <c r="CW89" s="11">
        <v>0.72111025509279791</v>
      </c>
      <c r="CX89" s="11">
        <v>0.54772255750516641</v>
      </c>
      <c r="CY89" s="11">
        <v>0.75498344352707536</v>
      </c>
      <c r="CZ89" s="11">
        <v>0.70000000000000029</v>
      </c>
      <c r="DA89" s="11">
        <v>1.0148891565092222</v>
      </c>
      <c r="DB89" s="11">
        <v>0.9</v>
      </c>
      <c r="DC89" s="11">
        <v>0.57445626465380273</v>
      </c>
      <c r="DD89" s="11">
        <v>2.8722813232690143</v>
      </c>
      <c r="DE89" s="11">
        <v>1.5842979517754858</v>
      </c>
      <c r="DF89" s="11">
        <v>2.8861739379323628</v>
      </c>
      <c r="DG89" s="11">
        <v>2.1494185260204675</v>
      </c>
      <c r="DH89" s="11">
        <v>2.5632011235952592</v>
      </c>
      <c r="DI89" s="11">
        <v>3.689173349139343</v>
      </c>
      <c r="DJ89" s="11">
        <v>1.1045361017187261</v>
      </c>
      <c r="DK89" s="11">
        <v>3.1984371183438949</v>
      </c>
      <c r="DL89" s="11">
        <v>2.4372115213907883</v>
      </c>
      <c r="DM89" s="11">
        <v>3.4029399054347111</v>
      </c>
      <c r="DN89" s="11">
        <v>2.0346989949375804</v>
      </c>
      <c r="DO89" s="11">
        <v>1.9467922333931786</v>
      </c>
      <c r="DP89" s="11">
        <v>2.4372115213907883</v>
      </c>
      <c r="DQ89" s="11">
        <v>1.5165750888103102</v>
      </c>
      <c r="DR89" s="11">
        <v>1.9052558883257649</v>
      </c>
      <c r="DS89" s="11">
        <v>2.2671568097509267</v>
      </c>
      <c r="DT89" s="11">
        <v>2.1771541057077242</v>
      </c>
      <c r="DU89" s="11">
        <v>4.052159917870962</v>
      </c>
      <c r="DV89" s="11">
        <v>3.9912404086950217</v>
      </c>
      <c r="DW89" s="11">
        <v>1.374772708486752</v>
      </c>
      <c r="DX89" s="11">
        <v>2.7658633371878665</v>
      </c>
      <c r="DY89" s="11">
        <v>1.4798648586948744</v>
      </c>
      <c r="DZ89" s="11">
        <v>3.7709415269929609</v>
      </c>
      <c r="EA89" s="11">
        <v>1.5588457268119897</v>
      </c>
      <c r="EB89" s="11">
        <v>2.6191601707417593</v>
      </c>
      <c r="EC89" s="11">
        <v>2.9765752132274437</v>
      </c>
      <c r="ED89" s="11">
        <v>1.4628738838327795</v>
      </c>
      <c r="EE89" s="11">
        <v>1.5556349186104048</v>
      </c>
      <c r="EF89" s="11">
        <v>2.2825424421026654</v>
      </c>
      <c r="EG89" s="11">
        <v>2.7386127875258306</v>
      </c>
      <c r="EH89" s="11">
        <v>3.1144823004794873</v>
      </c>
      <c r="EI89" s="11">
        <v>3.9102429592034311</v>
      </c>
      <c r="EJ89" s="11">
        <v>2.328089345364563</v>
      </c>
      <c r="EK89" s="11">
        <v>1.6278820596099706</v>
      </c>
      <c r="EL89" s="11">
        <v>1.9313207915827961</v>
      </c>
      <c r="EM89" s="11">
        <v>3.4539832078341086</v>
      </c>
      <c r="EN89" s="11">
        <v>2.5632011235952592</v>
      </c>
      <c r="EO89" s="11">
        <v>2.1633307652783937</v>
      </c>
      <c r="EP89" s="11">
        <v>1.4491376746189439</v>
      </c>
      <c r="EQ89" s="11">
        <v>2.4515301344262532</v>
      </c>
      <c r="ER89" s="11">
        <v>2.6191601707417589</v>
      </c>
      <c r="ES89" s="11">
        <v>2.3622023622035435</v>
      </c>
      <c r="ET89" s="11">
        <v>1.5842979517754858</v>
      </c>
      <c r="EU89" s="11">
        <v>2.8600699292150185</v>
      </c>
      <c r="EV89" s="11">
        <v>2.7964262908219126</v>
      </c>
      <c r="EW89" s="11">
        <v>2.2803508501982761</v>
      </c>
      <c r="EX89" s="11">
        <v>1.6522711641858305</v>
      </c>
      <c r="EY89" s="11">
        <v>2.0322401432901578</v>
      </c>
      <c r="EZ89" s="11">
        <v>2.3430749027719968</v>
      </c>
      <c r="FA89" s="11">
        <v>1.6431676725154982</v>
      </c>
    </row>
    <row r="90" spans="1:157" x14ac:dyDescent="0.7">
      <c r="A90">
        <v>5.6</v>
      </c>
      <c r="B90">
        <v>3</v>
      </c>
      <c r="C90">
        <v>4.0999999999999996</v>
      </c>
      <c r="D90">
        <v>1.3</v>
      </c>
      <c r="E90">
        <v>2</v>
      </c>
      <c r="G90" s="9" t="s">
        <v>135</v>
      </c>
      <c r="H90" s="11">
        <v>2.7018512172212596</v>
      </c>
      <c r="I90" s="11">
        <v>2.5787593916455256</v>
      </c>
      <c r="J90" s="11">
        <v>2.7712812921102041</v>
      </c>
      <c r="K90" s="11">
        <v>2.6038433132583076</v>
      </c>
      <c r="L90" s="11">
        <v>2.7604347483684526</v>
      </c>
      <c r="M90" s="11">
        <v>2.5729360660537215</v>
      </c>
      <c r="N90" s="11">
        <v>2.7549954627911823</v>
      </c>
      <c r="O90" s="11">
        <v>2.5942243542145698</v>
      </c>
      <c r="P90" s="11">
        <v>2.7184554438136375</v>
      </c>
      <c r="Q90" s="11">
        <v>2.5495097567963922</v>
      </c>
      <c r="R90" s="11">
        <v>2.679552201394853</v>
      </c>
      <c r="S90" s="11">
        <v>2.5573423705088847</v>
      </c>
      <c r="T90" s="11">
        <v>2.6362852652928135</v>
      </c>
      <c r="U90" s="11">
        <v>3.0610455730027937</v>
      </c>
      <c r="V90" s="11">
        <v>3.0886890422961004</v>
      </c>
      <c r="W90" s="11">
        <v>3.039736830714133</v>
      </c>
      <c r="X90" s="11">
        <v>2.8948229652260258</v>
      </c>
      <c r="Y90" s="11">
        <v>2.6739483914241879</v>
      </c>
      <c r="Z90" s="11">
        <v>2.5475478405713994</v>
      </c>
      <c r="AA90" s="11">
        <v>2.7294688127912363</v>
      </c>
      <c r="AB90" s="11">
        <v>2.3769728648009427</v>
      </c>
      <c r="AC90" s="11">
        <v>2.6551836094703511</v>
      </c>
      <c r="AD90" s="11">
        <v>3.1906112267087638</v>
      </c>
      <c r="AE90" s="11">
        <v>2.2847319317591723</v>
      </c>
      <c r="AF90" s="11">
        <v>2.3173260452512938</v>
      </c>
      <c r="AG90" s="11">
        <v>2.3790754506740637</v>
      </c>
      <c r="AH90" s="11">
        <v>2.4535688292770597</v>
      </c>
      <c r="AI90" s="11">
        <v>2.6038433132583076</v>
      </c>
      <c r="AJ90" s="11">
        <v>2.6495282598983545</v>
      </c>
      <c r="AK90" s="11">
        <v>2.5159491250818249</v>
      </c>
      <c r="AL90" s="11">
        <v>2.4556058315617353</v>
      </c>
      <c r="AM90" s="11">
        <v>2.4919871588754225</v>
      </c>
      <c r="AN90" s="11">
        <v>2.9376861643136762</v>
      </c>
      <c r="AO90" s="11">
        <v>3.0282007859453444</v>
      </c>
      <c r="AP90" s="11">
        <v>2.5495097567963922</v>
      </c>
      <c r="AQ90" s="11">
        <v>2.7892651361962706</v>
      </c>
      <c r="AR90" s="11">
        <v>2.7586228448267445</v>
      </c>
      <c r="AS90" s="11">
        <v>2.5495097567963922</v>
      </c>
      <c r="AT90" s="11">
        <v>2.8231188426986211</v>
      </c>
      <c r="AU90" s="11">
        <v>2.5768197453450252</v>
      </c>
      <c r="AV90" s="11">
        <v>2.7766886753829643</v>
      </c>
      <c r="AW90" s="11">
        <v>2.6944387170614963</v>
      </c>
      <c r="AX90" s="11">
        <v>2.8722813232690148</v>
      </c>
      <c r="AY90" s="11">
        <v>2.4556058315617348</v>
      </c>
      <c r="AZ90" s="11">
        <v>2.3916521486202797</v>
      </c>
      <c r="BA90" s="11">
        <v>2.574878637916747</v>
      </c>
      <c r="BB90" s="11">
        <v>2.6776855677991769</v>
      </c>
      <c r="BC90" s="11">
        <v>2.7166155414412256</v>
      </c>
      <c r="BD90" s="11">
        <v>2.6851443164195108</v>
      </c>
      <c r="BE90" s="11">
        <v>2.6438608132804573</v>
      </c>
      <c r="BF90" s="11">
        <v>2.0124611797498111</v>
      </c>
      <c r="BG90" s="11">
        <v>1.5297058540778357</v>
      </c>
      <c r="BH90" s="11">
        <v>2.0346989949375809</v>
      </c>
      <c r="BI90" s="11">
        <v>0.43588989435406728</v>
      </c>
      <c r="BJ90" s="11">
        <v>1.4899664425751336</v>
      </c>
      <c r="BK90" s="11">
        <v>0.96436507609929534</v>
      </c>
      <c r="BL90" s="11">
        <v>1.6763054614240209</v>
      </c>
      <c r="BM90" s="11">
        <v>0.7211102550927978</v>
      </c>
      <c r="BN90" s="11">
        <v>1.536229149573721</v>
      </c>
      <c r="BO90" s="11">
        <v>0.61644140029689753</v>
      </c>
      <c r="BP90" s="11">
        <v>0.67082039324993692</v>
      </c>
      <c r="BQ90" s="11">
        <v>1.0099504938362081</v>
      </c>
      <c r="BR90" s="11">
        <v>0.61644140029689753</v>
      </c>
      <c r="BS90" s="11">
        <v>1.3304134695650069</v>
      </c>
      <c r="BT90" s="11">
        <v>0.6</v>
      </c>
      <c r="BU90" s="11">
        <v>1.6062378404209015</v>
      </c>
      <c r="BV90" s="11">
        <v>1.1224972160321822</v>
      </c>
      <c r="BW90" s="11">
        <v>0.58309518948452976</v>
      </c>
      <c r="BX90" s="11">
        <v>1.1916375287812984</v>
      </c>
      <c r="BY90" s="11">
        <v>0.26457513110645881</v>
      </c>
      <c r="BZ90" s="11">
        <v>1.6278820596099706</v>
      </c>
      <c r="CA90" s="11">
        <v>0.83666002653407523</v>
      </c>
      <c r="CB90" s="11">
        <v>1.5297058540778354</v>
      </c>
      <c r="CC90" s="11">
        <v>1.2489995996796794</v>
      </c>
      <c r="CD90" s="11">
        <v>1.2288205727444508</v>
      </c>
      <c r="CE90" s="11">
        <v>1.489966442575134</v>
      </c>
      <c r="CF90" s="11">
        <v>1.7944358444926358</v>
      </c>
      <c r="CG90" s="11">
        <v>1.9949937343260002</v>
      </c>
      <c r="CH90" s="11">
        <v>1.1789826122551594</v>
      </c>
      <c r="CI90" s="11">
        <v>0.34641016151377579</v>
      </c>
      <c r="CJ90" s="11">
        <v>0.14142135623730931</v>
      </c>
      <c r="CK90" s="11"/>
      <c r="CL90" s="11">
        <v>0.5099019513592784</v>
      </c>
      <c r="CM90" s="11">
        <v>1.6309506430300085</v>
      </c>
      <c r="CN90" s="11">
        <v>1.1224972160321822</v>
      </c>
      <c r="CO90" s="11">
        <v>1.5</v>
      </c>
      <c r="CP90" s="11">
        <v>1.7832554500127009</v>
      </c>
      <c r="CQ90" s="11">
        <v>1.1090536506409416</v>
      </c>
      <c r="CR90" s="11">
        <v>0.78740078740118091</v>
      </c>
      <c r="CS90" s="11">
        <v>0.43588989435406728</v>
      </c>
      <c r="CT90" s="11">
        <v>0.75498344352707514</v>
      </c>
      <c r="CU90" s="11">
        <v>1.2999999999999996</v>
      </c>
      <c r="CV90" s="11">
        <v>0.50990195135927829</v>
      </c>
      <c r="CW90" s="11">
        <v>0.64807406984078619</v>
      </c>
      <c r="CX90" s="11">
        <v>0.66332495807108005</v>
      </c>
      <c r="CY90" s="11">
        <v>0.83066238629180755</v>
      </c>
      <c r="CZ90" s="11">
        <v>0.7937253933193773</v>
      </c>
      <c r="DA90" s="11">
        <v>1.0908712114635715</v>
      </c>
      <c r="DB90" s="11">
        <v>0.81853527718724539</v>
      </c>
      <c r="DC90" s="11">
        <v>0.67082039324993659</v>
      </c>
      <c r="DD90" s="11">
        <v>2.9983328701129897</v>
      </c>
      <c r="DE90" s="11">
        <v>1.7175564037317663</v>
      </c>
      <c r="DF90" s="11">
        <v>2.9949958263743874</v>
      </c>
      <c r="DG90" s="11">
        <v>2.2671568097509267</v>
      </c>
      <c r="DH90" s="11">
        <v>2.6851443164195103</v>
      </c>
      <c r="DI90" s="11">
        <v>3.7934153476781312</v>
      </c>
      <c r="DJ90" s="11">
        <v>1.2247448713915887</v>
      </c>
      <c r="DK90" s="11">
        <v>3.2999999999999994</v>
      </c>
      <c r="DL90" s="11">
        <v>2.5495097567963922</v>
      </c>
      <c r="DM90" s="11">
        <v>3.5128336140500589</v>
      </c>
      <c r="DN90" s="11">
        <v>2.1447610589527213</v>
      </c>
      <c r="DO90" s="11">
        <v>2.0663978319771825</v>
      </c>
      <c r="DP90" s="11">
        <v>2.5495097567963922</v>
      </c>
      <c r="DQ90" s="11">
        <v>1.6552945357246847</v>
      </c>
      <c r="DR90" s="11">
        <v>2.0420577856662132</v>
      </c>
      <c r="DS90" s="11">
        <v>2.3874672772626644</v>
      </c>
      <c r="DT90" s="11">
        <v>2.2891046284519194</v>
      </c>
      <c r="DU90" s="11">
        <v>4.1521078984053394</v>
      </c>
      <c r="DV90" s="11">
        <v>4.1000000000000005</v>
      </c>
      <c r="DW90" s="11">
        <v>1.4933184523068077</v>
      </c>
      <c r="DX90" s="11">
        <v>2.879236009777594</v>
      </c>
      <c r="DY90" s="11">
        <v>1.6155494421403513</v>
      </c>
      <c r="DZ90" s="11">
        <v>3.872983346207417</v>
      </c>
      <c r="EA90" s="11">
        <v>1.6763054614240211</v>
      </c>
      <c r="EB90" s="11">
        <v>2.7313000567495327</v>
      </c>
      <c r="EC90" s="11">
        <v>3.0757112998459397</v>
      </c>
      <c r="ED90" s="11">
        <v>1.5811388300841895</v>
      </c>
      <c r="EE90" s="11">
        <v>1.6733200530681511</v>
      </c>
      <c r="EF90" s="11">
        <v>2.4062418831031924</v>
      </c>
      <c r="EG90" s="11">
        <v>2.8319604517012591</v>
      </c>
      <c r="EH90" s="11">
        <v>3.2155870381627052</v>
      </c>
      <c r="EI90" s="11">
        <v>4.0012498047485119</v>
      </c>
      <c r="EJ90" s="11">
        <v>2.4535688292770592</v>
      </c>
      <c r="EK90" s="11">
        <v>1.7349351572897467</v>
      </c>
      <c r="EL90" s="11">
        <v>2.0420577856662132</v>
      </c>
      <c r="EM90" s="11">
        <v>3.5566838487557475</v>
      </c>
      <c r="EN90" s="11">
        <v>2.6851443164195099</v>
      </c>
      <c r="EO90" s="11">
        <v>2.2759613353482084</v>
      </c>
      <c r="EP90" s="11">
        <v>1.568438714135812</v>
      </c>
      <c r="EQ90" s="11">
        <v>2.559296778413946</v>
      </c>
      <c r="ER90" s="11">
        <v>2.7386127875258306</v>
      </c>
      <c r="ES90" s="11">
        <v>2.4698178070456938</v>
      </c>
      <c r="ET90" s="11">
        <v>1.7175564037317663</v>
      </c>
      <c r="EU90" s="11">
        <v>2.9765752132274432</v>
      </c>
      <c r="EV90" s="11">
        <v>2.9154759474226504</v>
      </c>
      <c r="EW90" s="11">
        <v>2.3958297101421877</v>
      </c>
      <c r="EX90" s="11">
        <v>1.7748239349298844</v>
      </c>
      <c r="EY90" s="11">
        <v>2.1470910553583891</v>
      </c>
      <c r="EZ90" s="11">
        <v>2.4637369989509841</v>
      </c>
      <c r="FA90" s="11">
        <v>1.7663521732655689</v>
      </c>
    </row>
    <row r="91" spans="1:157" x14ac:dyDescent="0.7">
      <c r="A91">
        <v>5.5</v>
      </c>
      <c r="B91">
        <v>2.5</v>
      </c>
      <c r="C91">
        <v>4</v>
      </c>
      <c r="D91">
        <v>1.3</v>
      </c>
      <c r="E91">
        <v>2</v>
      </c>
      <c r="G91" s="9" t="s">
        <v>136</v>
      </c>
      <c r="H91" s="11">
        <v>2.8948229652260253</v>
      </c>
      <c r="I91" s="11">
        <v>2.8548204847240393</v>
      </c>
      <c r="J91" s="11">
        <v>3.0364452901377947</v>
      </c>
      <c r="K91" s="11">
        <v>2.8913664589601922</v>
      </c>
      <c r="L91" s="11">
        <v>2.9495762407505248</v>
      </c>
      <c r="M91" s="11">
        <v>2.6608269391300139</v>
      </c>
      <c r="N91" s="11">
        <v>2.9983328701129901</v>
      </c>
      <c r="O91" s="11">
        <v>2.8089143810376278</v>
      </c>
      <c r="P91" s="11">
        <v>3.0413812651491097</v>
      </c>
      <c r="Q91" s="11">
        <v>2.8178005607210741</v>
      </c>
      <c r="R91" s="11">
        <v>2.8142494558940578</v>
      </c>
      <c r="S91" s="11">
        <v>2.7892651361962701</v>
      </c>
      <c r="T91" s="11">
        <v>2.9240383034426891</v>
      </c>
      <c r="U91" s="11">
        <v>3.3749074061372406</v>
      </c>
      <c r="V91" s="11">
        <v>3.1591137997862631</v>
      </c>
      <c r="W91" s="11">
        <v>3.0495901363953815</v>
      </c>
      <c r="X91" s="11">
        <v>2.9999999999999996</v>
      </c>
      <c r="Y91" s="11">
        <v>2.8618176042508368</v>
      </c>
      <c r="Z91" s="11">
        <v>2.6210684844162313</v>
      </c>
      <c r="AA91" s="11">
        <v>2.8757607689096809</v>
      </c>
      <c r="AB91" s="11">
        <v>2.5475478405713994</v>
      </c>
      <c r="AC91" s="11">
        <v>2.8089143810376278</v>
      </c>
      <c r="AD91" s="11">
        <v>3.4146742157927745</v>
      </c>
      <c r="AE91" s="11">
        <v>2.4859605789312109</v>
      </c>
      <c r="AF91" s="11">
        <v>2.5475478405713994</v>
      </c>
      <c r="AG91" s="11">
        <v>2.6495282598983536</v>
      </c>
      <c r="AH91" s="11">
        <v>2.6570660511172841</v>
      </c>
      <c r="AI91" s="11">
        <v>2.7856776554368237</v>
      </c>
      <c r="AJ91" s="11">
        <v>2.8460498941515415</v>
      </c>
      <c r="AK91" s="11">
        <v>2.7838821814150108</v>
      </c>
      <c r="AL91" s="11">
        <v>2.7294688127912359</v>
      </c>
      <c r="AM91" s="11">
        <v>2.6551836094703507</v>
      </c>
      <c r="AN91" s="11">
        <v>3.0479501308256336</v>
      </c>
      <c r="AO91" s="11">
        <v>3.0967725134404045</v>
      </c>
      <c r="AP91" s="11">
        <v>2.8178005607210741</v>
      </c>
      <c r="AQ91" s="11">
        <v>3.0298514815086235</v>
      </c>
      <c r="AR91" s="11">
        <v>2.9137604568666928</v>
      </c>
      <c r="AS91" s="11">
        <v>2.8178005607210741</v>
      </c>
      <c r="AT91" s="11">
        <v>3.1320919526731648</v>
      </c>
      <c r="AU91" s="11">
        <v>2.7820855486487108</v>
      </c>
      <c r="AV91" s="11">
        <v>2.9748949561287028</v>
      </c>
      <c r="AW91" s="11">
        <v>3.0692018506445611</v>
      </c>
      <c r="AX91" s="11">
        <v>3.1575306807693879</v>
      </c>
      <c r="AY91" s="11">
        <v>2.6324893162176366</v>
      </c>
      <c r="AZ91" s="11">
        <v>2.517935662402834</v>
      </c>
      <c r="BA91" s="11">
        <v>2.8548204847240397</v>
      </c>
      <c r="BB91" s="11">
        <v>2.8266588050205135</v>
      </c>
      <c r="BC91" s="11">
        <v>2.9899832775452109</v>
      </c>
      <c r="BD91" s="11">
        <v>2.8301943396169813</v>
      </c>
      <c r="BE91" s="11">
        <v>2.8722813232690143</v>
      </c>
      <c r="BF91" s="11">
        <v>1.5394804318340656</v>
      </c>
      <c r="BG91" s="11">
        <v>1.0295630140987004</v>
      </c>
      <c r="BH91" s="11">
        <v>1.5684387141358127</v>
      </c>
      <c r="BI91" s="11">
        <v>0.51961524227066336</v>
      </c>
      <c r="BJ91" s="11">
        <v>1.0392304845413263</v>
      </c>
      <c r="BK91" s="11">
        <v>0.62449979983983983</v>
      </c>
      <c r="BL91" s="11">
        <v>1.1874342087037917</v>
      </c>
      <c r="BM91" s="11">
        <v>1.1401754250991376</v>
      </c>
      <c r="BN91" s="11">
        <v>1.0862780491200212</v>
      </c>
      <c r="BO91" s="11">
        <v>0.63245553203367555</v>
      </c>
      <c r="BP91" s="11">
        <v>1.1532562594670794</v>
      </c>
      <c r="BQ91" s="11">
        <v>0.52915026221291828</v>
      </c>
      <c r="BR91" s="11">
        <v>0.5830951894845301</v>
      </c>
      <c r="BS91" s="11">
        <v>0.90000000000000013</v>
      </c>
      <c r="BT91" s="11">
        <v>0.4242640687119284</v>
      </c>
      <c r="BU91" s="11">
        <v>1.1224972160321829</v>
      </c>
      <c r="BV91" s="11">
        <v>0.76157731058639089</v>
      </c>
      <c r="BW91" s="11">
        <v>0.28284271247461878</v>
      </c>
      <c r="BX91" s="11">
        <v>0.92736184954957057</v>
      </c>
      <c r="BY91" s="11">
        <v>0.30000000000000016</v>
      </c>
      <c r="BZ91" s="11">
        <v>1.1958260743101399</v>
      </c>
      <c r="CA91" s="11">
        <v>0.34641016151377529</v>
      </c>
      <c r="CB91" s="11">
        <v>1.1747340124470735</v>
      </c>
      <c r="CC91" s="11">
        <v>0.86023252670426287</v>
      </c>
      <c r="CD91" s="11">
        <v>0.75498344352707536</v>
      </c>
      <c r="CE91" s="11">
        <v>1.0099504938362078</v>
      </c>
      <c r="CF91" s="11">
        <v>1.3638181696985856</v>
      </c>
      <c r="CG91" s="11">
        <v>1.5362291495737219</v>
      </c>
      <c r="CH91" s="11">
        <v>0.72801098892805183</v>
      </c>
      <c r="CI91" s="11">
        <v>0.46904157598234281</v>
      </c>
      <c r="CJ91" s="11">
        <v>0.44721359549995798</v>
      </c>
      <c r="CK91" s="11">
        <v>0.5099019513592784</v>
      </c>
      <c r="CL91" s="11"/>
      <c r="CM91" s="11">
        <v>1.2806248474865696</v>
      </c>
      <c r="CN91" s="11">
        <v>0.83666002653407534</v>
      </c>
      <c r="CO91" s="11">
        <v>1.0246950765959597</v>
      </c>
      <c r="CP91" s="11">
        <v>1.3038404810405302</v>
      </c>
      <c r="CQ91" s="11">
        <v>0.81853527718724539</v>
      </c>
      <c r="CR91" s="11">
        <v>0.4242640687119284</v>
      </c>
      <c r="CS91" s="11">
        <v>0.3872983346207417</v>
      </c>
      <c r="CT91" s="11">
        <v>0.59160797830996192</v>
      </c>
      <c r="CU91" s="11">
        <v>0.84261497731763546</v>
      </c>
      <c r="CV91" s="11">
        <v>0.14142135623730964</v>
      </c>
      <c r="CW91" s="11">
        <v>1.0954451150103324</v>
      </c>
      <c r="CX91" s="11">
        <v>0.37416573867739444</v>
      </c>
      <c r="CY91" s="11">
        <v>0.43588989435406733</v>
      </c>
      <c r="CZ91" s="11">
        <v>0.3872983346207417</v>
      </c>
      <c r="DA91" s="11">
        <v>0.60827625302982202</v>
      </c>
      <c r="DB91" s="11">
        <v>1.1618950038622251</v>
      </c>
      <c r="DC91" s="11">
        <v>0.26457513110645864</v>
      </c>
      <c r="DD91" s="11">
        <v>2.5903667693977237</v>
      </c>
      <c r="DE91" s="11">
        <v>1.3892443989449801</v>
      </c>
      <c r="DF91" s="11">
        <v>2.5670995305986875</v>
      </c>
      <c r="DG91" s="11">
        <v>1.8814887722226776</v>
      </c>
      <c r="DH91" s="11">
        <v>2.2781571499789037</v>
      </c>
      <c r="DI91" s="11">
        <v>3.3808283008753932</v>
      </c>
      <c r="DJ91" s="11">
        <v>1.2083045973594568</v>
      </c>
      <c r="DK91" s="11">
        <v>2.9</v>
      </c>
      <c r="DL91" s="11">
        <v>2.1954498400100153</v>
      </c>
      <c r="DM91" s="11">
        <v>3.049590136395381</v>
      </c>
      <c r="DN91" s="11">
        <v>1.6792855623746665</v>
      </c>
      <c r="DO91" s="11">
        <v>1.6763054614240209</v>
      </c>
      <c r="DP91" s="11">
        <v>2.1118712081942879</v>
      </c>
      <c r="DQ91" s="11">
        <v>1.3784048752090223</v>
      </c>
      <c r="DR91" s="11">
        <v>1.6999999999999997</v>
      </c>
      <c r="DS91" s="11">
        <v>1.944222209522358</v>
      </c>
      <c r="DT91" s="11">
        <v>1.8708286933869709</v>
      </c>
      <c r="DU91" s="11">
        <v>3.695943722515266</v>
      </c>
      <c r="DV91" s="11">
        <v>3.718870796357411</v>
      </c>
      <c r="DW91" s="11">
        <v>1.2609520212918492</v>
      </c>
      <c r="DX91" s="11">
        <v>2.431049156228644</v>
      </c>
      <c r="DY91" s="11">
        <v>1.3000000000000005</v>
      </c>
      <c r="DZ91" s="11">
        <v>3.4785054261852175</v>
      </c>
      <c r="EA91" s="11">
        <v>1.2688577540449524</v>
      </c>
      <c r="EB91" s="11">
        <v>2.2847319317591728</v>
      </c>
      <c r="EC91" s="11">
        <v>2.6419689627245817</v>
      </c>
      <c r="ED91" s="11">
        <v>1.1575836902790226</v>
      </c>
      <c r="EE91" s="11">
        <v>1.240967364599086</v>
      </c>
      <c r="EF91" s="11">
        <v>2.0174241001832014</v>
      </c>
      <c r="EG91" s="11">
        <v>2.4124676163629641</v>
      </c>
      <c r="EH91" s="11">
        <v>2.8106938645110393</v>
      </c>
      <c r="EI91" s="11">
        <v>3.5369478367654792</v>
      </c>
      <c r="EJ91" s="11">
        <v>2.0639767440550294</v>
      </c>
      <c r="EK91" s="11">
        <v>1.3379088160259649</v>
      </c>
      <c r="EL91" s="11">
        <v>1.7406895185529208</v>
      </c>
      <c r="EM91" s="11">
        <v>3.1224989991991987</v>
      </c>
      <c r="EN91" s="11">
        <v>2.2516660498395402</v>
      </c>
      <c r="EO91" s="11">
        <v>1.8547236990991411</v>
      </c>
      <c r="EP91" s="11">
        <v>1.1401754250991378</v>
      </c>
      <c r="EQ91" s="11">
        <v>2.1047565179849195</v>
      </c>
      <c r="ER91" s="11">
        <v>2.3021728866442674</v>
      </c>
      <c r="ES91" s="11">
        <v>2.0049937655763421</v>
      </c>
      <c r="ET91" s="11">
        <v>1.3892443989449801</v>
      </c>
      <c r="EU91" s="11">
        <v>2.5416530054277673</v>
      </c>
      <c r="EV91" s="11">
        <v>2.4698178070456942</v>
      </c>
      <c r="EW91" s="11">
        <v>1.9493588689617929</v>
      </c>
      <c r="EX91" s="11">
        <v>1.4106735979665885</v>
      </c>
      <c r="EY91" s="11">
        <v>1.7058722109231983</v>
      </c>
      <c r="EZ91" s="11">
        <v>2.0273134932713295</v>
      </c>
      <c r="FA91" s="11">
        <v>1.3784048752090219</v>
      </c>
    </row>
    <row r="92" spans="1:157" x14ac:dyDescent="0.7">
      <c r="A92">
        <v>5.5</v>
      </c>
      <c r="B92">
        <v>2.6</v>
      </c>
      <c r="C92">
        <v>4.4000000000000004</v>
      </c>
      <c r="D92">
        <v>1.2</v>
      </c>
      <c r="E92">
        <v>2</v>
      </c>
      <c r="G92" s="9" t="s">
        <v>137</v>
      </c>
      <c r="H92" s="11">
        <v>4.1352146256270661</v>
      </c>
      <c r="I92" s="11">
        <v>4.11703777004778</v>
      </c>
      <c r="J92" s="11">
        <v>4.2825226210727712</v>
      </c>
      <c r="K92" s="11">
        <v>4.1279534881100588</v>
      </c>
      <c r="L92" s="11">
        <v>4.1785164831552351</v>
      </c>
      <c r="M92" s="11">
        <v>3.8470768123342687</v>
      </c>
      <c r="N92" s="11">
        <v>4.2225584661434823</v>
      </c>
      <c r="O92" s="11">
        <v>4.0509258201058183</v>
      </c>
      <c r="P92" s="11">
        <v>4.2720018726587652</v>
      </c>
      <c r="Q92" s="11">
        <v>4.0718546143004666</v>
      </c>
      <c r="R92" s="11">
        <v>4.0348482003664028</v>
      </c>
      <c r="S92" s="11">
        <v>4.0174618853201327</v>
      </c>
      <c r="T92" s="11">
        <v>4.1797129088012728</v>
      </c>
      <c r="U92" s="11">
        <v>4.6076024134033089</v>
      </c>
      <c r="V92" s="11">
        <v>4.3474130238568307</v>
      </c>
      <c r="W92" s="11">
        <v>4.1689327171351662</v>
      </c>
      <c r="X92" s="11">
        <v>4.2047592083257275</v>
      </c>
      <c r="Y92" s="11">
        <v>4.1024382993532029</v>
      </c>
      <c r="Z92" s="11">
        <v>3.8144462245521296</v>
      </c>
      <c r="AA92" s="11">
        <v>4.0828911325187205</v>
      </c>
      <c r="AB92" s="11">
        <v>3.7907782842049729</v>
      </c>
      <c r="AC92" s="11">
        <v>4.026164427839479</v>
      </c>
      <c r="AD92" s="11">
        <v>4.6411205543489169</v>
      </c>
      <c r="AE92" s="11">
        <v>3.7336309405188937</v>
      </c>
      <c r="AF92" s="11">
        <v>3.7589892258425004</v>
      </c>
      <c r="AG92" s="11">
        <v>3.9115214431215888</v>
      </c>
      <c r="AH92" s="11">
        <v>3.896151947755631</v>
      </c>
      <c r="AI92" s="11">
        <v>4.0249223594996213</v>
      </c>
      <c r="AJ92" s="11">
        <v>4.0963398296528082</v>
      </c>
      <c r="AK92" s="11">
        <v>4.0187062594820233</v>
      </c>
      <c r="AL92" s="11">
        <v>3.9761790704142084</v>
      </c>
      <c r="AM92" s="11">
        <v>3.9051248379533265</v>
      </c>
      <c r="AN92" s="11">
        <v>4.2201895692018381</v>
      </c>
      <c r="AO92" s="11">
        <v>4.2602816808281583</v>
      </c>
      <c r="AP92" s="11">
        <v>4.0718546143004666</v>
      </c>
      <c r="AQ92" s="11">
        <v>4.2918527467749863</v>
      </c>
      <c r="AR92" s="11">
        <v>4.1581245772583584</v>
      </c>
      <c r="AS92" s="11">
        <v>4.0718546143004666</v>
      </c>
      <c r="AT92" s="11">
        <v>4.364630568559039</v>
      </c>
      <c r="AU92" s="11">
        <v>4.0274061131204535</v>
      </c>
      <c r="AV92" s="11">
        <v>4.2154477816715987</v>
      </c>
      <c r="AW92" s="11">
        <v>4.3058100283221972</v>
      </c>
      <c r="AX92" s="11">
        <v>4.3829214001622256</v>
      </c>
      <c r="AY92" s="11">
        <v>3.858756276314947</v>
      </c>
      <c r="AZ92" s="11">
        <v>3.7013511046643495</v>
      </c>
      <c r="BA92" s="11">
        <v>4.112177038990418</v>
      </c>
      <c r="BB92" s="11">
        <v>4.0286474156967369</v>
      </c>
      <c r="BC92" s="11">
        <v>4.2261093218230874</v>
      </c>
      <c r="BD92" s="11">
        <v>4.0509258201058183</v>
      </c>
      <c r="BE92" s="11">
        <v>4.1243181254602561</v>
      </c>
      <c r="BF92" s="11">
        <v>1.2041594578792294</v>
      </c>
      <c r="BG92" s="11">
        <v>0.88317608663278457</v>
      </c>
      <c r="BH92" s="11">
        <v>1.0099504938362078</v>
      </c>
      <c r="BI92" s="11">
        <v>1.3076696830622019</v>
      </c>
      <c r="BJ92" s="11">
        <v>0.72111025509279791</v>
      </c>
      <c r="BK92" s="11">
        <v>0.74161984870956588</v>
      </c>
      <c r="BL92" s="11">
        <v>0.78102496759066486</v>
      </c>
      <c r="BM92" s="11">
        <v>2.2135943621178655</v>
      </c>
      <c r="BN92" s="11">
        <v>0.86023252670426242</v>
      </c>
      <c r="BO92" s="11">
        <v>1.4560219778561034</v>
      </c>
      <c r="BP92" s="11">
        <v>2.0999999999999996</v>
      </c>
      <c r="BQ92" s="11">
        <v>0.95916630466254338</v>
      </c>
      <c r="BR92" s="11">
        <v>1.349073756323204</v>
      </c>
      <c r="BS92" s="11">
        <v>0.4999999999999995</v>
      </c>
      <c r="BT92" s="11">
        <v>1.5937377450509222</v>
      </c>
      <c r="BU92" s="11">
        <v>1.0862780491200212</v>
      </c>
      <c r="BV92" s="11">
        <v>0.78740078740118091</v>
      </c>
      <c r="BW92" s="11">
        <v>1.1832159566199232</v>
      </c>
      <c r="BX92" s="11">
        <v>0.81240384046359582</v>
      </c>
      <c r="BY92" s="11">
        <v>1.3747727084867518</v>
      </c>
      <c r="BZ92" s="11">
        <v>0.62449979983983972</v>
      </c>
      <c r="CA92" s="11">
        <v>1.1489125293076055</v>
      </c>
      <c r="CB92" s="11">
        <v>0.42426406871192818</v>
      </c>
      <c r="CC92" s="11">
        <v>0.58309518948452965</v>
      </c>
      <c r="CD92" s="11">
        <v>0.96436507609929545</v>
      </c>
      <c r="CE92" s="11">
        <v>0.9899494936611658</v>
      </c>
      <c r="CF92" s="11">
        <v>0.88317608663278435</v>
      </c>
      <c r="CG92" s="11">
        <v>0.7745966692414834</v>
      </c>
      <c r="CH92" s="11">
        <v>0.64031242374328445</v>
      </c>
      <c r="CI92" s="11">
        <v>1.7378147196982763</v>
      </c>
      <c r="CJ92" s="11">
        <v>1.5099668870541498</v>
      </c>
      <c r="CK92" s="11">
        <v>1.6309506430300085</v>
      </c>
      <c r="CL92" s="11">
        <v>1.2806248474865696</v>
      </c>
      <c r="CM92" s="11"/>
      <c r="CN92" s="11">
        <v>0.90553851381374117</v>
      </c>
      <c r="CO92" s="11">
        <v>0.92195444572928831</v>
      </c>
      <c r="CP92" s="11">
        <v>0.90553851381374151</v>
      </c>
      <c r="CQ92" s="11">
        <v>0.91104335791442947</v>
      </c>
      <c r="CR92" s="11">
        <v>1.1575836902790226</v>
      </c>
      <c r="CS92" s="11">
        <v>1.260952021291849</v>
      </c>
      <c r="CT92" s="11">
        <v>0.95393920141694521</v>
      </c>
      <c r="CU92" s="11">
        <v>0.62449979983983972</v>
      </c>
      <c r="CV92" s="11">
        <v>1.1916375287812984</v>
      </c>
      <c r="CW92" s="11">
        <v>2.1817424229271429</v>
      </c>
      <c r="CX92" s="11">
        <v>1.0295630140986998</v>
      </c>
      <c r="CY92" s="11">
        <v>1.0723805294763604</v>
      </c>
      <c r="CZ92" s="11">
        <v>1.0148891565092215</v>
      </c>
      <c r="DA92" s="11">
        <v>0.8999999999999998</v>
      </c>
      <c r="DB92" s="11">
        <v>2.3473389188611002</v>
      </c>
      <c r="DC92" s="11">
        <v>1.0908712114635715</v>
      </c>
      <c r="DD92" s="11">
        <v>1.438749456993816</v>
      </c>
      <c r="DE92" s="11">
        <v>0.3605551275463989</v>
      </c>
      <c r="DF92" s="11">
        <v>1.4798648586948744</v>
      </c>
      <c r="DG92" s="11">
        <v>0.64807406984078586</v>
      </c>
      <c r="DH92" s="11">
        <v>1.0908712114635717</v>
      </c>
      <c r="DI92" s="11">
        <v>2.2693611435820431</v>
      </c>
      <c r="DJ92" s="11">
        <v>1.2727922061357853</v>
      </c>
      <c r="DK92" s="11">
        <v>1.7916472867168918</v>
      </c>
      <c r="DL92" s="11">
        <v>1.0295630140987004</v>
      </c>
      <c r="DM92" s="11">
        <v>2.0149441679609885</v>
      </c>
      <c r="DN92" s="11">
        <v>0.81240384046359604</v>
      </c>
      <c r="DO92" s="11">
        <v>0.5385164807134506</v>
      </c>
      <c r="DP92" s="11">
        <v>1.0677078252031309</v>
      </c>
      <c r="DQ92" s="11">
        <v>0.54772255750516596</v>
      </c>
      <c r="DR92" s="11">
        <v>0.83066238629180733</v>
      </c>
      <c r="DS92" s="11">
        <v>0.96953597148326576</v>
      </c>
      <c r="DT92" s="11">
        <v>0.73484692283495356</v>
      </c>
      <c r="DU92" s="11">
        <v>2.6495282598983545</v>
      </c>
      <c r="DV92" s="11">
        <v>2.574878637916747</v>
      </c>
      <c r="DW92" s="11">
        <v>0.51961524227066314</v>
      </c>
      <c r="DX92" s="11">
        <v>1.3820274961085257</v>
      </c>
      <c r="DY92" s="11">
        <v>0.6082762530298218</v>
      </c>
      <c r="DZ92" s="11">
        <v>2.3706539182259401</v>
      </c>
      <c r="EA92" s="11">
        <v>0.41231056256176557</v>
      </c>
      <c r="EB92" s="11">
        <v>1.2083045973594573</v>
      </c>
      <c r="EC92" s="11">
        <v>1.5937377450509229</v>
      </c>
      <c r="ED92" s="11">
        <v>0.4242640687119284</v>
      </c>
      <c r="EE92" s="11">
        <v>0.42426406871192796</v>
      </c>
      <c r="EF92" s="11">
        <v>0.81853527718724506</v>
      </c>
      <c r="EG92" s="11">
        <v>1.4212670403551897</v>
      </c>
      <c r="EH92" s="11">
        <v>1.7492855684535904</v>
      </c>
      <c r="EI92" s="11">
        <v>2.5826343140289922</v>
      </c>
      <c r="EJ92" s="11">
        <v>0.8831760866327848</v>
      </c>
      <c r="EK92" s="11">
        <v>0.33166247903553975</v>
      </c>
      <c r="EL92" s="11">
        <v>0.55677643628300222</v>
      </c>
      <c r="EM92" s="11">
        <v>2.1142374511865976</v>
      </c>
      <c r="EN92" s="11">
        <v>1.2124355652982137</v>
      </c>
      <c r="EO92" s="11">
        <v>0.72111025509279814</v>
      </c>
      <c r="EP92" s="11">
        <v>0.4690415759823427</v>
      </c>
      <c r="EQ92" s="11">
        <v>1.1445523142259602</v>
      </c>
      <c r="ER92" s="11">
        <v>1.2409673645990855</v>
      </c>
      <c r="ES92" s="11">
        <v>1.2083045973594573</v>
      </c>
      <c r="ET92" s="11">
        <v>0.3605551275463989</v>
      </c>
      <c r="EU92" s="11">
        <v>1.4212670403551897</v>
      </c>
      <c r="EV92" s="11">
        <v>1.4212670403551897</v>
      </c>
      <c r="EW92" s="11">
        <v>1.0392304845413263</v>
      </c>
      <c r="EX92" s="11">
        <v>0.47958315233127174</v>
      </c>
      <c r="EY92" s="11">
        <v>0.71414284285428498</v>
      </c>
      <c r="EZ92" s="11">
        <v>1.0535653752852738</v>
      </c>
      <c r="FA92" s="11">
        <v>0.37416573867739383</v>
      </c>
    </row>
    <row r="93" spans="1:157" x14ac:dyDescent="0.7">
      <c r="A93">
        <v>6.1</v>
      </c>
      <c r="B93">
        <v>3</v>
      </c>
      <c r="C93">
        <v>4.5999999999999996</v>
      </c>
      <c r="D93">
        <v>1.4</v>
      </c>
      <c r="E93">
        <v>2</v>
      </c>
      <c r="G93" s="9" t="s">
        <v>138</v>
      </c>
      <c r="H93" s="11">
        <v>3.4117444218463961</v>
      </c>
      <c r="I93" s="11">
        <v>3.3985290935932859</v>
      </c>
      <c r="J93" s="11">
        <v>3.5298725189445586</v>
      </c>
      <c r="K93" s="11">
        <v>3.3674916480965473</v>
      </c>
      <c r="L93" s="11">
        <v>3.4380226875342168</v>
      </c>
      <c r="M93" s="11">
        <v>3.1400636936215163</v>
      </c>
      <c r="N93" s="11">
        <v>3.4423828956117015</v>
      </c>
      <c r="O93" s="11">
        <v>3.3181320046074116</v>
      </c>
      <c r="P93" s="11">
        <v>3.5085609585697668</v>
      </c>
      <c r="Q93" s="11">
        <v>3.3496268448888449</v>
      </c>
      <c r="R93" s="11">
        <v>3.3436506994600976</v>
      </c>
      <c r="S93" s="11">
        <v>3.2588341473600648</v>
      </c>
      <c r="T93" s="11">
        <v>3.4539832078341091</v>
      </c>
      <c r="U93" s="11">
        <v>3.8379682124790975</v>
      </c>
      <c r="V93" s="11">
        <v>3.7067505985701277</v>
      </c>
      <c r="W93" s="11">
        <v>3.5014282800023193</v>
      </c>
      <c r="X93" s="11">
        <v>3.5014282800023198</v>
      </c>
      <c r="Y93" s="11">
        <v>3.3749074061372411</v>
      </c>
      <c r="Z93" s="11">
        <v>3.1638584039112745</v>
      </c>
      <c r="AA93" s="11">
        <v>3.3421549934136805</v>
      </c>
      <c r="AB93" s="11">
        <v>3.1128764832546763</v>
      </c>
      <c r="AC93" s="11">
        <v>3.2848135411313684</v>
      </c>
      <c r="AD93" s="11">
        <v>3.8652296180175378</v>
      </c>
      <c r="AE93" s="11">
        <v>3.003331483536241</v>
      </c>
      <c r="AF93" s="11">
        <v>2.9949958263743874</v>
      </c>
      <c r="AG93" s="11">
        <v>3.2031234756093934</v>
      </c>
      <c r="AH93" s="11">
        <v>3.1527765540868895</v>
      </c>
      <c r="AI93" s="11">
        <v>3.3136083051561784</v>
      </c>
      <c r="AJ93" s="11">
        <v>3.3911649915626341</v>
      </c>
      <c r="AK93" s="11">
        <v>3.2603680773802215</v>
      </c>
      <c r="AL93" s="11">
        <v>3.2357379374726873</v>
      </c>
      <c r="AM93" s="11">
        <v>3.2202484376209237</v>
      </c>
      <c r="AN93" s="11">
        <v>3.4942810419312296</v>
      </c>
      <c r="AO93" s="11">
        <v>3.5707142142714252</v>
      </c>
      <c r="AP93" s="11">
        <v>3.3496268448888449</v>
      </c>
      <c r="AQ93" s="11">
        <v>3.5749125863438955</v>
      </c>
      <c r="AR93" s="11">
        <v>3.4914180500192185</v>
      </c>
      <c r="AS93" s="11">
        <v>3.3496268448888449</v>
      </c>
      <c r="AT93" s="11">
        <v>3.5958309192730407</v>
      </c>
      <c r="AU93" s="11">
        <v>3.3075670817082456</v>
      </c>
      <c r="AV93" s="11">
        <v>3.4770677301427422</v>
      </c>
      <c r="AW93" s="11">
        <v>3.6027767069303644</v>
      </c>
      <c r="AX93" s="11">
        <v>3.6013886210738213</v>
      </c>
      <c r="AY93" s="11">
        <v>3.1032241298365801</v>
      </c>
      <c r="AZ93" s="11">
        <v>2.9495762407505253</v>
      </c>
      <c r="BA93" s="11">
        <v>3.3778691508109078</v>
      </c>
      <c r="BB93" s="11">
        <v>3.2908965343808667</v>
      </c>
      <c r="BC93" s="11">
        <v>3.4612136599753565</v>
      </c>
      <c r="BD93" s="11">
        <v>3.3451457367355459</v>
      </c>
      <c r="BE93" s="11">
        <v>3.3985290935932859</v>
      </c>
      <c r="BF93" s="11">
        <v>1.6278820596099703</v>
      </c>
      <c r="BG93" s="11">
        <v>1.019803902718557</v>
      </c>
      <c r="BH93" s="11">
        <v>1.5556349186104046</v>
      </c>
      <c r="BI93" s="11">
        <v>0.88881944173155902</v>
      </c>
      <c r="BJ93" s="11">
        <v>1.1224972160321822</v>
      </c>
      <c r="BK93" s="11">
        <v>0.41231056256176601</v>
      </c>
      <c r="BL93" s="11">
        <v>0.97467943448089589</v>
      </c>
      <c r="BM93" s="11">
        <v>1.5165750888103104</v>
      </c>
      <c r="BN93" s="11">
        <v>1.2247448713915885</v>
      </c>
      <c r="BO93" s="11">
        <v>0.70710678118654757</v>
      </c>
      <c r="BP93" s="11">
        <v>1.5524174696260025</v>
      </c>
      <c r="BQ93" s="11">
        <v>0.58309518948452999</v>
      </c>
      <c r="BR93" s="11">
        <v>1.2247448713915887</v>
      </c>
      <c r="BS93" s="11">
        <v>0.74161984870956565</v>
      </c>
      <c r="BT93" s="11">
        <v>0.94868329805051355</v>
      </c>
      <c r="BU93" s="11">
        <v>1.3114877048603999</v>
      </c>
      <c r="BV93" s="11">
        <v>0.19999999999999929</v>
      </c>
      <c r="BW93" s="11">
        <v>0.81240384046359593</v>
      </c>
      <c r="BX93" s="11">
        <v>1.1313708498984758</v>
      </c>
      <c r="BY93" s="11">
        <v>0.8999999999999998</v>
      </c>
      <c r="BZ93" s="11">
        <v>0.68556546004010444</v>
      </c>
      <c r="CA93" s="11">
        <v>0.90553851381374106</v>
      </c>
      <c r="CB93" s="11">
        <v>1.1045361017187258</v>
      </c>
      <c r="CC93" s="11">
        <v>0.81240384046359548</v>
      </c>
      <c r="CD93" s="11">
        <v>1.0440306508910551</v>
      </c>
      <c r="CE93" s="11">
        <v>1.2083045973594566</v>
      </c>
      <c r="CF93" s="11">
        <v>1.4491376746189435</v>
      </c>
      <c r="CG93" s="11">
        <v>1.4071247279470287</v>
      </c>
      <c r="CH93" s="11">
        <v>0.60827625302982169</v>
      </c>
      <c r="CI93" s="11">
        <v>1.2247448713915889</v>
      </c>
      <c r="CJ93" s="11">
        <v>1.0099504938362078</v>
      </c>
      <c r="CK93" s="11">
        <v>1.1224972160321822</v>
      </c>
      <c r="CL93" s="11">
        <v>0.83666002653407534</v>
      </c>
      <c r="CM93" s="11">
        <v>0.90553851381374117</v>
      </c>
      <c r="CN93" s="11"/>
      <c r="CO93" s="11">
        <v>0.72801098892805149</v>
      </c>
      <c r="CP93" s="11">
        <v>1.3190905958272918</v>
      </c>
      <c r="CQ93" s="11">
        <v>1.1618950038622249</v>
      </c>
      <c r="CR93" s="11">
        <v>0.4898979485566356</v>
      </c>
      <c r="CS93" s="11">
        <v>0.74161984870956632</v>
      </c>
      <c r="CT93" s="11">
        <v>0.51961524227066302</v>
      </c>
      <c r="CU93" s="11">
        <v>0.71414284285428431</v>
      </c>
      <c r="CV93" s="11">
        <v>0.81240384046359571</v>
      </c>
      <c r="CW93" s="11">
        <v>1.5297058540778357</v>
      </c>
      <c r="CX93" s="11">
        <v>0.50990195135927796</v>
      </c>
      <c r="CY93" s="11">
        <v>0.51961524227066302</v>
      </c>
      <c r="CZ93" s="11">
        <v>0.47958315233127174</v>
      </c>
      <c r="DA93" s="11">
        <v>0.85440037453175299</v>
      </c>
      <c r="DB93" s="11">
        <v>1.6583123951776999</v>
      </c>
      <c r="DC93" s="11">
        <v>0.57445626465380306</v>
      </c>
      <c r="DD93" s="11">
        <v>2.0371548787463358</v>
      </c>
      <c r="DE93" s="11">
        <v>0.87749643873921168</v>
      </c>
      <c r="DF93" s="11">
        <v>2.2825424421026654</v>
      </c>
      <c r="DG93" s="11">
        <v>1.456021977856103</v>
      </c>
      <c r="DH93" s="11">
        <v>1.8411952639521965</v>
      </c>
      <c r="DI93" s="11">
        <v>3.0999999999999992</v>
      </c>
      <c r="DJ93" s="11">
        <v>0.73484692283495345</v>
      </c>
      <c r="DK93" s="11">
        <v>2.636285265292813</v>
      </c>
      <c r="DL93" s="11">
        <v>1.9287301521985907</v>
      </c>
      <c r="DM93" s="11">
        <v>2.6758176320519302</v>
      </c>
      <c r="DN93" s="11">
        <v>1.3638181696985852</v>
      </c>
      <c r="DO93" s="11">
        <v>1.3747727084867518</v>
      </c>
      <c r="DP93" s="11">
        <v>1.8220867158288594</v>
      </c>
      <c r="DQ93" s="11">
        <v>0.91651513899116788</v>
      </c>
      <c r="DR93" s="11">
        <v>1.1704699910719623</v>
      </c>
      <c r="DS93" s="11">
        <v>1.5231546211727816</v>
      </c>
      <c r="DT93" s="11">
        <v>1.5165750888103098</v>
      </c>
      <c r="DU93" s="11">
        <v>3.3555923471125033</v>
      </c>
      <c r="DV93" s="11">
        <v>3.4423828956117015</v>
      </c>
      <c r="DW93" s="11">
        <v>1.1180339887498945</v>
      </c>
      <c r="DX93" s="11">
        <v>2.0904544960366871</v>
      </c>
      <c r="DY93" s="11">
        <v>0.70000000000000007</v>
      </c>
      <c r="DZ93" s="11">
        <v>3.2280024783137944</v>
      </c>
      <c r="EA93" s="11">
        <v>1.0723805294763604</v>
      </c>
      <c r="EB93" s="11">
        <v>1.8920887928424501</v>
      </c>
      <c r="EC93" s="11">
        <v>2.3706539182259396</v>
      </c>
      <c r="ED93" s="11">
        <v>0.92736184954957024</v>
      </c>
      <c r="EE93" s="11">
        <v>0.86023252670426231</v>
      </c>
      <c r="EF93" s="11">
        <v>1.6155494421403511</v>
      </c>
      <c r="EG93" s="11">
        <v>2.2226110770892866</v>
      </c>
      <c r="EH93" s="11">
        <v>2.5999999999999996</v>
      </c>
      <c r="EI93" s="11">
        <v>3.2787192621510002</v>
      </c>
      <c r="EJ93" s="11">
        <v>1.6552945357246847</v>
      </c>
      <c r="EK93" s="11">
        <v>1.0999999999999994</v>
      </c>
      <c r="EL93" s="11">
        <v>1.3674794331177336</v>
      </c>
      <c r="EM93" s="11">
        <v>2.9137604568666928</v>
      </c>
      <c r="EN93" s="11">
        <v>1.7291616465790578</v>
      </c>
      <c r="EO93" s="11">
        <v>1.4491376746189437</v>
      </c>
      <c r="EP93" s="11">
        <v>0.73484692283495312</v>
      </c>
      <c r="EQ93" s="11">
        <v>1.8520259177452136</v>
      </c>
      <c r="ER93" s="11">
        <v>1.9287301521985907</v>
      </c>
      <c r="ES93" s="11">
        <v>1.8055470085267786</v>
      </c>
      <c r="ET93" s="11">
        <v>0.87749643873921168</v>
      </c>
      <c r="EU93" s="11">
        <v>2.1447610589527217</v>
      </c>
      <c r="EV93" s="11">
        <v>2.0542638584174138</v>
      </c>
      <c r="EW93" s="11">
        <v>1.6792855623746663</v>
      </c>
      <c r="EX93" s="11">
        <v>1.2124355652982137</v>
      </c>
      <c r="EY93" s="11">
        <v>1.3964240043768938</v>
      </c>
      <c r="EZ93" s="11">
        <v>1.5</v>
      </c>
      <c r="FA93" s="11">
        <v>0.83666002653407534</v>
      </c>
    </row>
    <row r="94" spans="1:157" x14ac:dyDescent="0.7">
      <c r="A94">
        <v>5.8</v>
      </c>
      <c r="B94">
        <v>2.6</v>
      </c>
      <c r="C94">
        <v>4</v>
      </c>
      <c r="D94">
        <v>1.2</v>
      </c>
      <c r="E94">
        <v>2</v>
      </c>
      <c r="G94" s="9" t="s">
        <v>139</v>
      </c>
      <c r="H94" s="11">
        <v>3.5199431813596087</v>
      </c>
      <c r="I94" s="11">
        <v>3.5972211497209901</v>
      </c>
      <c r="J94" s="11">
        <v>3.7322915213043046</v>
      </c>
      <c r="K94" s="11">
        <v>3.6069377593742868</v>
      </c>
      <c r="L94" s="11">
        <v>3.5510561809129411</v>
      </c>
      <c r="M94" s="11">
        <v>3.1448370387032778</v>
      </c>
      <c r="N94" s="11">
        <v>3.6414282912066249</v>
      </c>
      <c r="O94" s="11">
        <v>3.4583232931581165</v>
      </c>
      <c r="P94" s="11">
        <v>3.7920970451717082</v>
      </c>
      <c r="Q94" s="11">
        <v>3.5425979167836701</v>
      </c>
      <c r="R94" s="11">
        <v>3.3778691508109073</v>
      </c>
      <c r="S94" s="11">
        <v>3.4365680554879168</v>
      </c>
      <c r="T94" s="11">
        <v>3.6687872655688283</v>
      </c>
      <c r="U94" s="11">
        <v>4.1060930335295618</v>
      </c>
      <c r="V94" s="11">
        <v>3.640054944640259</v>
      </c>
      <c r="W94" s="11">
        <v>3.3955853692699289</v>
      </c>
      <c r="X94" s="11">
        <v>3.5057096285916214</v>
      </c>
      <c r="Y94" s="11">
        <v>3.4813790371058424</v>
      </c>
      <c r="Z94" s="11">
        <v>3.1272991542223774</v>
      </c>
      <c r="AA94" s="11">
        <v>3.4146742157927745</v>
      </c>
      <c r="AB94" s="11">
        <v>3.1874754901018454</v>
      </c>
      <c r="AC94" s="11">
        <v>3.3674916480965473</v>
      </c>
      <c r="AD94" s="11">
        <v>4.026164427839479</v>
      </c>
      <c r="AE94" s="11">
        <v>3.1416556144810017</v>
      </c>
      <c r="AF94" s="11">
        <v>3.1874754901018458</v>
      </c>
      <c r="AG94" s="11">
        <v>3.3955853692699289</v>
      </c>
      <c r="AH94" s="11">
        <v>3.293933818400121</v>
      </c>
      <c r="AI94" s="11">
        <v>3.4073450074801643</v>
      </c>
      <c r="AJ94" s="11">
        <v>3.4942810419312296</v>
      </c>
      <c r="AK94" s="11">
        <v>3.4785054261852171</v>
      </c>
      <c r="AL94" s="11">
        <v>3.4496376621320683</v>
      </c>
      <c r="AM94" s="11">
        <v>3.2863353450309969</v>
      </c>
      <c r="AN94" s="11">
        <v>3.5185224171518361</v>
      </c>
      <c r="AO94" s="11">
        <v>3.5298725189445586</v>
      </c>
      <c r="AP94" s="11">
        <v>3.5425979167836701</v>
      </c>
      <c r="AQ94" s="11">
        <v>3.7269290307168448</v>
      </c>
      <c r="AR94" s="11">
        <v>3.5298725189445586</v>
      </c>
      <c r="AS94" s="11">
        <v>3.5425979167836701</v>
      </c>
      <c r="AT94" s="11">
        <v>3.8626415831655936</v>
      </c>
      <c r="AU94" s="11">
        <v>3.430743359681689</v>
      </c>
      <c r="AV94" s="11">
        <v>3.5972211497209901</v>
      </c>
      <c r="AW94" s="11">
        <v>3.9230090491866063</v>
      </c>
      <c r="AX94" s="11">
        <v>3.8470768123342691</v>
      </c>
      <c r="AY94" s="11">
        <v>3.2280024783137944</v>
      </c>
      <c r="AZ94" s="11">
        <v>3.0282007859453444</v>
      </c>
      <c r="BA94" s="11">
        <v>3.591656999213594</v>
      </c>
      <c r="BB94" s="11">
        <v>3.3674916480965473</v>
      </c>
      <c r="BC94" s="11">
        <v>3.683748091278773</v>
      </c>
      <c r="BD94" s="11">
        <v>3.3970575502926059</v>
      </c>
      <c r="BE94" s="11">
        <v>3.5468295701936401</v>
      </c>
      <c r="BF94" s="11">
        <v>1.0583005244258361</v>
      </c>
      <c r="BG94" s="11">
        <v>0.45825756949558422</v>
      </c>
      <c r="BH94" s="11">
        <v>1.0344080432788605</v>
      </c>
      <c r="BI94" s="11">
        <v>1.3416407864998738</v>
      </c>
      <c r="BJ94" s="11">
        <v>0.79372539331937719</v>
      </c>
      <c r="BK94" s="11">
        <v>0.73484692283495345</v>
      </c>
      <c r="BL94" s="11">
        <v>0.37416573867739411</v>
      </c>
      <c r="BM94" s="11">
        <v>2.0024984394500787</v>
      </c>
      <c r="BN94" s="11">
        <v>0.84261497731763557</v>
      </c>
      <c r="BO94" s="11">
        <v>1.2369316876852978</v>
      </c>
      <c r="BP94" s="11">
        <v>2.078460969082653</v>
      </c>
      <c r="BQ94" s="11">
        <v>0.51961524227066291</v>
      </c>
      <c r="BR94" s="11">
        <v>1.431782106327635</v>
      </c>
      <c r="BS94" s="11">
        <v>0.58309518948453021</v>
      </c>
      <c r="BT94" s="11">
        <v>1.1445523142259599</v>
      </c>
      <c r="BU94" s="11">
        <v>0.7937253933193773</v>
      </c>
      <c r="BV94" s="11">
        <v>0.57445626465380306</v>
      </c>
      <c r="BW94" s="11">
        <v>1.0246950765959599</v>
      </c>
      <c r="BX94" s="11">
        <v>1.2206555615733701</v>
      </c>
      <c r="BY94" s="11">
        <v>1.2569805089976536</v>
      </c>
      <c r="BZ94" s="11">
        <v>0.42426406871192818</v>
      </c>
      <c r="CA94" s="11">
        <v>0.84261497731763602</v>
      </c>
      <c r="CB94" s="11">
        <v>1.03440804327886</v>
      </c>
      <c r="CC94" s="11">
        <v>0.75498344352707514</v>
      </c>
      <c r="CD94" s="11">
        <v>0.73484692283495368</v>
      </c>
      <c r="CE94" s="11">
        <v>0.75498344352707469</v>
      </c>
      <c r="CF94" s="11">
        <v>1.0630145812734648</v>
      </c>
      <c r="CG94" s="11">
        <v>0.95393920141694577</v>
      </c>
      <c r="CH94" s="11">
        <v>0.50990195135927852</v>
      </c>
      <c r="CI94" s="11">
        <v>1.4456832294800961</v>
      </c>
      <c r="CJ94" s="11">
        <v>1.4106735979665885</v>
      </c>
      <c r="CK94" s="11">
        <v>1.5</v>
      </c>
      <c r="CL94" s="11">
        <v>1.0246950765959597</v>
      </c>
      <c r="CM94" s="11">
        <v>0.92195444572928831</v>
      </c>
      <c r="CN94" s="11">
        <v>0.72801098892805149</v>
      </c>
      <c r="CO94" s="11"/>
      <c r="CP94" s="11">
        <v>0.7937253933193773</v>
      </c>
      <c r="CQ94" s="11">
        <v>1.1832159566199232</v>
      </c>
      <c r="CR94" s="11">
        <v>0.75498344352707536</v>
      </c>
      <c r="CS94" s="11">
        <v>1.1832159566199232</v>
      </c>
      <c r="CT94" s="11">
        <v>1.0295630140986998</v>
      </c>
      <c r="CU94" s="11">
        <v>0.46904157598234281</v>
      </c>
      <c r="CV94" s="11">
        <v>1.0440306508910548</v>
      </c>
      <c r="CW94" s="11">
        <v>2.0024984394500787</v>
      </c>
      <c r="CX94" s="11">
        <v>0.91104335791442981</v>
      </c>
      <c r="CY94" s="11">
        <v>0.70710678118654746</v>
      </c>
      <c r="CZ94" s="11">
        <v>0.72111025509279769</v>
      </c>
      <c r="DA94" s="11">
        <v>0.64807406984078619</v>
      </c>
      <c r="DB94" s="11">
        <v>2.0297783130184444</v>
      </c>
      <c r="DC94" s="11">
        <v>0.83666002653407578</v>
      </c>
      <c r="DD94" s="11">
        <v>1.7776388834631178</v>
      </c>
      <c r="DE94" s="11">
        <v>0.98994949366116602</v>
      </c>
      <c r="DF94" s="11">
        <v>1.8920887928424501</v>
      </c>
      <c r="DG94" s="11">
        <v>1.2609520212918488</v>
      </c>
      <c r="DH94" s="11">
        <v>1.5684387141358123</v>
      </c>
      <c r="DI94" s="11">
        <v>2.7166155414412243</v>
      </c>
      <c r="DJ94" s="11">
        <v>1.4247806848775004</v>
      </c>
      <c r="DK94" s="11">
        <v>2.2847319317591723</v>
      </c>
      <c r="DL94" s="11">
        <v>1.7406895185529208</v>
      </c>
      <c r="DM94" s="11">
        <v>2.2022715545545237</v>
      </c>
      <c r="DN94" s="11">
        <v>0.89999999999999969</v>
      </c>
      <c r="DO94" s="11">
        <v>1.1747340124470729</v>
      </c>
      <c r="DP94" s="11">
        <v>1.4317821063276353</v>
      </c>
      <c r="DQ94" s="11">
        <v>1.1445523142259595</v>
      </c>
      <c r="DR94" s="11">
        <v>1.183215956619923</v>
      </c>
      <c r="DS94" s="11">
        <v>1.1532562594670794</v>
      </c>
      <c r="DT94" s="11">
        <v>1.2041594578792296</v>
      </c>
      <c r="DU94" s="11">
        <v>2.8722813232690148</v>
      </c>
      <c r="DV94" s="11">
        <v>3.1272991542223783</v>
      </c>
      <c r="DW94" s="11">
        <v>1.3038404810405295</v>
      </c>
      <c r="DX94" s="11">
        <v>1.667333200053307</v>
      </c>
      <c r="DY94" s="11">
        <v>0.91651513899116832</v>
      </c>
      <c r="DZ94" s="11">
        <v>2.8722813232690148</v>
      </c>
      <c r="EA94" s="11">
        <v>0.88317608663278457</v>
      </c>
      <c r="EB94" s="11">
        <v>1.4798648586948744</v>
      </c>
      <c r="EC94" s="11">
        <v>1.94164878389476</v>
      </c>
      <c r="ED94" s="11">
        <v>0.72801098892805183</v>
      </c>
      <c r="EE94" s="11">
        <v>0.60827625302982202</v>
      </c>
      <c r="EF94" s="11">
        <v>1.4071247279470287</v>
      </c>
      <c r="EG94" s="11">
        <v>1.8138357147217055</v>
      </c>
      <c r="EH94" s="11">
        <v>2.2293496809607953</v>
      </c>
      <c r="EI94" s="11">
        <v>2.7459060435491969</v>
      </c>
      <c r="EJ94" s="11">
        <v>1.4456832294800961</v>
      </c>
      <c r="EK94" s="11">
        <v>0.9055385138137414</v>
      </c>
      <c r="EL94" s="11">
        <v>1.3784048752090219</v>
      </c>
      <c r="EM94" s="11">
        <v>2.4698178070456938</v>
      </c>
      <c r="EN94" s="11">
        <v>1.3928388277184116</v>
      </c>
      <c r="EO94" s="11">
        <v>1.1357816691600549</v>
      </c>
      <c r="EP94" s="11">
        <v>0.53851648071345026</v>
      </c>
      <c r="EQ94" s="11">
        <v>1.4000000000000004</v>
      </c>
      <c r="ER94" s="11">
        <v>1.5588457268119893</v>
      </c>
      <c r="ES94" s="11">
        <v>1.3228756555322951</v>
      </c>
      <c r="ET94" s="11">
        <v>0.98994949366116602</v>
      </c>
      <c r="EU94" s="11">
        <v>1.7691806012954134</v>
      </c>
      <c r="EV94" s="11">
        <v>1.6583123951777001</v>
      </c>
      <c r="EW94" s="11">
        <v>1.2767145334803705</v>
      </c>
      <c r="EX94" s="11">
        <v>1.1135528725660042</v>
      </c>
      <c r="EY94" s="11">
        <v>1.0295630140987</v>
      </c>
      <c r="EZ94" s="11">
        <v>1.1575836902790226</v>
      </c>
      <c r="FA94" s="11">
        <v>0.75498344352707458</v>
      </c>
    </row>
    <row r="95" spans="1:157" x14ac:dyDescent="0.7">
      <c r="A95">
        <v>5</v>
      </c>
      <c r="B95">
        <v>2.2999999999999998</v>
      </c>
      <c r="C95">
        <v>3.3</v>
      </c>
      <c r="D95">
        <v>1</v>
      </c>
      <c r="E95">
        <v>2</v>
      </c>
      <c r="G95" s="9" t="s">
        <v>140</v>
      </c>
      <c r="H95" s="11">
        <v>3.9115214431215897</v>
      </c>
      <c r="I95" s="11">
        <v>3.9786932528155523</v>
      </c>
      <c r="J95" s="11">
        <v>4.1545156155681982</v>
      </c>
      <c r="K95" s="11">
        <v>4.042276586281548</v>
      </c>
      <c r="L95" s="11">
        <v>3.9648455203198023</v>
      </c>
      <c r="M95" s="11">
        <v>3.5411862419251547</v>
      </c>
      <c r="N95" s="11">
        <v>4.1024382993532038</v>
      </c>
      <c r="O95" s="11">
        <v>3.8613469152615649</v>
      </c>
      <c r="P95" s="11">
        <v>4.2320207938997658</v>
      </c>
      <c r="Q95" s="11">
        <v>3.9293765408776999</v>
      </c>
      <c r="R95" s="11">
        <v>3.7389838191679838</v>
      </c>
      <c r="S95" s="11">
        <v>3.872983346207417</v>
      </c>
      <c r="T95" s="11">
        <v>4.0583247775406051</v>
      </c>
      <c r="U95" s="11">
        <v>4.5486261662176641</v>
      </c>
      <c r="V95" s="11">
        <v>3.944616584663204</v>
      </c>
      <c r="W95" s="11">
        <v>3.7603191353926335</v>
      </c>
      <c r="X95" s="11">
        <v>3.8858718455450898</v>
      </c>
      <c r="Y95" s="11">
        <v>3.879432948254165</v>
      </c>
      <c r="Z95" s="11">
        <v>3.4539832078341086</v>
      </c>
      <c r="AA95" s="11">
        <v>3.8379682124790979</v>
      </c>
      <c r="AB95" s="11">
        <v>3.5312887166019147</v>
      </c>
      <c r="AC95" s="11">
        <v>3.7907782842049738</v>
      </c>
      <c r="AD95" s="11">
        <v>4.4766058571198784</v>
      </c>
      <c r="AE95" s="11">
        <v>3.5496478698597698</v>
      </c>
      <c r="AF95" s="11">
        <v>3.6373066958946425</v>
      </c>
      <c r="AG95" s="11">
        <v>3.7682887362833544</v>
      </c>
      <c r="AH95" s="11">
        <v>3.7148351242013424</v>
      </c>
      <c r="AI95" s="11">
        <v>3.786819245752298</v>
      </c>
      <c r="AJ95" s="11">
        <v>3.8626415831655936</v>
      </c>
      <c r="AK95" s="11">
        <v>3.9127995093027703</v>
      </c>
      <c r="AL95" s="11">
        <v>3.8613469152615649</v>
      </c>
      <c r="AM95" s="11">
        <v>3.6373066958946425</v>
      </c>
      <c r="AN95" s="11">
        <v>3.9306488014067096</v>
      </c>
      <c r="AO95" s="11">
        <v>3.9025632602175717</v>
      </c>
      <c r="AP95" s="11">
        <v>3.9293765408776999</v>
      </c>
      <c r="AQ95" s="11">
        <v>4.1036569057366385</v>
      </c>
      <c r="AR95" s="11">
        <v>3.8535697735995389</v>
      </c>
      <c r="AS95" s="11">
        <v>3.9293765408776999</v>
      </c>
      <c r="AT95" s="11">
        <v>4.3069710934716063</v>
      </c>
      <c r="AU95" s="11">
        <v>3.8183766184073571</v>
      </c>
      <c r="AV95" s="11">
        <v>4.0062451248020263</v>
      </c>
      <c r="AW95" s="11">
        <v>4.2988370520409358</v>
      </c>
      <c r="AX95" s="11">
        <v>4.3069710934716063</v>
      </c>
      <c r="AY95" s="11">
        <v>3.6701498607005139</v>
      </c>
      <c r="AZ95" s="11">
        <v>3.478505426185218</v>
      </c>
      <c r="BA95" s="11">
        <v>3.993745109543172</v>
      </c>
      <c r="BB95" s="11">
        <v>3.7881393849751626</v>
      </c>
      <c r="BC95" s="11">
        <v>4.1231056256176606</v>
      </c>
      <c r="BD95" s="11">
        <v>3.7749172176353749</v>
      </c>
      <c r="BE95" s="11">
        <v>3.9382737335030438</v>
      </c>
      <c r="BF95" s="11">
        <v>0.33166247903553991</v>
      </c>
      <c r="BG95" s="11">
        <v>0.37416573867739411</v>
      </c>
      <c r="BH95" s="11">
        <v>0.28284271247461928</v>
      </c>
      <c r="BI95" s="11">
        <v>1.6155494421403516</v>
      </c>
      <c r="BJ95" s="11">
        <v>0.37416573867739461</v>
      </c>
      <c r="BK95" s="11">
        <v>1.0816653826391969</v>
      </c>
      <c r="BL95" s="11">
        <v>0.45825756949558422</v>
      </c>
      <c r="BM95" s="11">
        <v>2.4372115213907883</v>
      </c>
      <c r="BN95" s="11">
        <v>0.31622776601683833</v>
      </c>
      <c r="BO95" s="11">
        <v>1.7492855684535904</v>
      </c>
      <c r="BP95" s="11">
        <v>2.4062418831031933</v>
      </c>
      <c r="BQ95" s="11">
        <v>0.94868329805051366</v>
      </c>
      <c r="BR95" s="11">
        <v>1.42828568570857</v>
      </c>
      <c r="BS95" s="11">
        <v>0.64031242374328545</v>
      </c>
      <c r="BT95" s="11">
        <v>1.58113883008419</v>
      </c>
      <c r="BU95" s="11">
        <v>0.31622776601683783</v>
      </c>
      <c r="BV95" s="11">
        <v>1.1224972160321829</v>
      </c>
      <c r="BW95" s="11">
        <v>1.256980508997654</v>
      </c>
      <c r="BX95" s="11">
        <v>1.0488088481701514</v>
      </c>
      <c r="BY95" s="11">
        <v>1.5394804318340658</v>
      </c>
      <c r="BZ95" s="11">
        <v>0.86602540378443837</v>
      </c>
      <c r="CA95" s="11">
        <v>0.98994949366116713</v>
      </c>
      <c r="CB95" s="11">
        <v>0.74833147735478855</v>
      </c>
      <c r="CC95" s="11">
        <v>0.73484692283495401</v>
      </c>
      <c r="CD95" s="11">
        <v>0.57445626465380306</v>
      </c>
      <c r="CE95" s="11">
        <v>0.34641016151377552</v>
      </c>
      <c r="CF95" s="11">
        <v>0.34641016151377552</v>
      </c>
      <c r="CG95" s="11">
        <v>0.374165738677394</v>
      </c>
      <c r="CH95" s="11">
        <v>0.75498344352707525</v>
      </c>
      <c r="CI95" s="11">
        <v>1.7146428199482249</v>
      </c>
      <c r="CJ95" s="11">
        <v>1.7029386365926404</v>
      </c>
      <c r="CK95" s="11">
        <v>1.7832554500127009</v>
      </c>
      <c r="CL95" s="11">
        <v>1.3038404810405302</v>
      </c>
      <c r="CM95" s="11">
        <v>0.90553851381374151</v>
      </c>
      <c r="CN95" s="11">
        <v>1.3190905958272918</v>
      </c>
      <c r="CO95" s="11">
        <v>0.7937253933193773</v>
      </c>
      <c r="CP95" s="11"/>
      <c r="CQ95" s="11">
        <v>0.96436507609929578</v>
      </c>
      <c r="CR95" s="11">
        <v>1.2727922061357864</v>
      </c>
      <c r="CS95" s="11">
        <v>1.5264337522473752</v>
      </c>
      <c r="CT95" s="11">
        <v>1.3674794331177345</v>
      </c>
      <c r="CU95" s="11">
        <v>0.6244997998398405</v>
      </c>
      <c r="CV95" s="11">
        <v>1.28062484748657</v>
      </c>
      <c r="CW95" s="11">
        <v>2.3958297101421882</v>
      </c>
      <c r="CX95" s="11">
        <v>1.2884098726725131</v>
      </c>
      <c r="CY95" s="11">
        <v>1.1618950038622251</v>
      </c>
      <c r="CZ95" s="11">
        <v>1.1532562594670797</v>
      </c>
      <c r="DA95" s="11">
        <v>0.70000000000000029</v>
      </c>
      <c r="DB95" s="11">
        <v>2.4433583445741238</v>
      </c>
      <c r="DC95" s="11">
        <v>1.2206555615733705</v>
      </c>
      <c r="DD95" s="11">
        <v>1.7</v>
      </c>
      <c r="DE95" s="11">
        <v>1.1357816691600546</v>
      </c>
      <c r="DF95" s="11">
        <v>1.4035668847618199</v>
      </c>
      <c r="DG95" s="11">
        <v>1.0488088481701512</v>
      </c>
      <c r="DH95" s="11">
        <v>1.3228756555322951</v>
      </c>
      <c r="DI95" s="11">
        <v>2.1886068628239284</v>
      </c>
      <c r="DJ95" s="11">
        <v>1.9183326093250876</v>
      </c>
      <c r="DK95" s="11">
        <v>1.7464249196572974</v>
      </c>
      <c r="DL95" s="11">
        <v>1.2884098726725124</v>
      </c>
      <c r="DM95" s="11">
        <v>1.8601075237738269</v>
      </c>
      <c r="DN95" s="11">
        <v>0.67823299831252659</v>
      </c>
      <c r="DO95" s="11">
        <v>0.87749643873921179</v>
      </c>
      <c r="DP95" s="11">
        <v>1.0099504938362076</v>
      </c>
      <c r="DQ95" s="11">
        <v>1.3038404810405297</v>
      </c>
      <c r="DR95" s="11">
        <v>1.3674794331177345</v>
      </c>
      <c r="DS95" s="11">
        <v>1.0488088481701512</v>
      </c>
      <c r="DT95" s="11">
        <v>0.88317608663278457</v>
      </c>
      <c r="DU95" s="11">
        <v>2.4454038521274968</v>
      </c>
      <c r="DV95" s="11">
        <v>2.5942243542145698</v>
      </c>
      <c r="DW95" s="11">
        <v>1.1789826122551597</v>
      </c>
      <c r="DX95" s="11">
        <v>1.2999999999999998</v>
      </c>
      <c r="DY95" s="11">
        <v>1.2609520212918497</v>
      </c>
      <c r="DZ95" s="11">
        <v>2.3108440016582685</v>
      </c>
      <c r="EA95" s="11">
        <v>0.67082039324993714</v>
      </c>
      <c r="EB95" s="11">
        <v>1.1832159566199232</v>
      </c>
      <c r="EC95" s="11">
        <v>1.42828568570857</v>
      </c>
      <c r="ED95" s="11">
        <v>0.66332495807108005</v>
      </c>
      <c r="EE95" s="11">
        <v>0.70710678118654813</v>
      </c>
      <c r="EF95" s="11">
        <v>1.1618950038622247</v>
      </c>
      <c r="EG95" s="11">
        <v>1.2165525060596436</v>
      </c>
      <c r="EH95" s="11">
        <v>1.6431676725154978</v>
      </c>
      <c r="EI95" s="11">
        <v>2.2516660498395407</v>
      </c>
      <c r="EJ95" s="11">
        <v>1.2165525060596436</v>
      </c>
      <c r="EK95" s="11">
        <v>0.6403124237432849</v>
      </c>
      <c r="EL95" s="11">
        <v>1.1958260743101397</v>
      </c>
      <c r="EM95" s="11">
        <v>1.8999999999999995</v>
      </c>
      <c r="EN95" s="11">
        <v>1.367479433117734</v>
      </c>
      <c r="EO95" s="11">
        <v>0.9055385138137414</v>
      </c>
      <c r="EP95" s="11">
        <v>0.77459666924148363</v>
      </c>
      <c r="EQ95" s="11">
        <v>0.94339811320566058</v>
      </c>
      <c r="ER95" s="11">
        <v>1.272792206135785</v>
      </c>
      <c r="ES95" s="11">
        <v>0.91651513899116765</v>
      </c>
      <c r="ET95" s="11">
        <v>1.1357816691600546</v>
      </c>
      <c r="EU95" s="11">
        <v>1.4491376746189439</v>
      </c>
      <c r="EV95" s="11">
        <v>1.42828568570857</v>
      </c>
      <c r="EW95" s="11">
        <v>0.94868329805051366</v>
      </c>
      <c r="EX95" s="11">
        <v>0.87749643873921224</v>
      </c>
      <c r="EY95" s="11">
        <v>0.74161984870956632</v>
      </c>
      <c r="EZ95" s="11">
        <v>1.2124355652982139</v>
      </c>
      <c r="FA95" s="11">
        <v>0.94868329805051343</v>
      </c>
    </row>
    <row r="96" spans="1:157" x14ac:dyDescent="0.7">
      <c r="A96">
        <v>5.6</v>
      </c>
      <c r="B96">
        <v>2.7</v>
      </c>
      <c r="C96">
        <v>4.2</v>
      </c>
      <c r="D96">
        <v>1.3</v>
      </c>
      <c r="E96">
        <v>2</v>
      </c>
      <c r="G96" s="9" t="s">
        <v>141</v>
      </c>
      <c r="H96" s="11">
        <v>3.6180105030251095</v>
      </c>
      <c r="I96" s="11">
        <v>3.55808937493144</v>
      </c>
      <c r="J96" s="11">
        <v>3.7669616403674731</v>
      </c>
      <c r="K96" s="11">
        <v>3.6262928728937496</v>
      </c>
      <c r="L96" s="11">
        <v>3.6864617182333528</v>
      </c>
      <c r="M96" s="11">
        <v>3.3867388443752202</v>
      </c>
      <c r="N96" s="11">
        <v>3.7549966711037182</v>
      </c>
      <c r="O96" s="11">
        <v>3.5383612025908269</v>
      </c>
      <c r="P96" s="11">
        <v>3.7656340767525465</v>
      </c>
      <c r="Q96" s="11">
        <v>3.5284557528754701</v>
      </c>
      <c r="R96" s="11">
        <v>3.5199431813596087</v>
      </c>
      <c r="S96" s="11">
        <v>3.5369478367654792</v>
      </c>
      <c r="T96" s="11">
        <v>3.6304269721342699</v>
      </c>
      <c r="U96" s="11">
        <v>4.1012193308819764</v>
      </c>
      <c r="V96" s="11">
        <v>3.8196858509568563</v>
      </c>
      <c r="W96" s="11">
        <v>3.7403208418530092</v>
      </c>
      <c r="X96" s="11">
        <v>3.7134889255254286</v>
      </c>
      <c r="Y96" s="11">
        <v>3.5888716889852725</v>
      </c>
      <c r="Z96" s="11">
        <v>3.3015148038438356</v>
      </c>
      <c r="AA96" s="11">
        <v>3.6193922141707717</v>
      </c>
      <c r="AB96" s="11">
        <v>3.2434549480453714</v>
      </c>
      <c r="AC96" s="11">
        <v>3.5524639336663228</v>
      </c>
      <c r="AD96" s="11">
        <v>4.1653331199317067</v>
      </c>
      <c r="AE96" s="11">
        <v>3.2202484376209237</v>
      </c>
      <c r="AF96" s="11">
        <v>3.3045423283716615</v>
      </c>
      <c r="AG96" s="11">
        <v>3.3511192160232084</v>
      </c>
      <c r="AH96" s="11">
        <v>3.3985290935932859</v>
      </c>
      <c r="AI96" s="11">
        <v>3.5028559776273993</v>
      </c>
      <c r="AJ96" s="11">
        <v>3.5538711287833729</v>
      </c>
      <c r="AK96" s="11">
        <v>3.5242020373412193</v>
      </c>
      <c r="AL96" s="11">
        <v>3.4554305086341994</v>
      </c>
      <c r="AM96" s="11">
        <v>3.3526109228480423</v>
      </c>
      <c r="AN96" s="11">
        <v>3.7815340802378072</v>
      </c>
      <c r="AO96" s="11">
        <v>3.8026306683663091</v>
      </c>
      <c r="AP96" s="11">
        <v>3.5284557528754701</v>
      </c>
      <c r="AQ96" s="11">
        <v>3.73496987939662</v>
      </c>
      <c r="AR96" s="11">
        <v>3.5916569992135949</v>
      </c>
      <c r="AS96" s="11">
        <v>3.5284557528754701</v>
      </c>
      <c r="AT96" s="11">
        <v>3.8626415831655936</v>
      </c>
      <c r="AU96" s="11">
        <v>3.5028559776273993</v>
      </c>
      <c r="AV96" s="11">
        <v>3.7067505985701281</v>
      </c>
      <c r="AW96" s="11">
        <v>3.7215588131856792</v>
      </c>
      <c r="AX96" s="11">
        <v>3.9038442591886273</v>
      </c>
      <c r="AY96" s="11">
        <v>3.385262175962152</v>
      </c>
      <c r="AZ96" s="11">
        <v>3.2787192621510006</v>
      </c>
      <c r="BA96" s="11">
        <v>3.5693136595149499</v>
      </c>
      <c r="BB96" s="11">
        <v>3.5693136595149495</v>
      </c>
      <c r="BC96" s="11">
        <v>3.7296112397943042</v>
      </c>
      <c r="BD96" s="11">
        <v>3.5468295701936405</v>
      </c>
      <c r="BE96" s="11">
        <v>3.5916569992135949</v>
      </c>
      <c r="BF96" s="11">
        <v>1.1832159566199236</v>
      </c>
      <c r="BG96" s="11">
        <v>0.93273790530888179</v>
      </c>
      <c r="BH96" s="11">
        <v>1.1357816691600553</v>
      </c>
      <c r="BI96" s="11">
        <v>0.89442719099991586</v>
      </c>
      <c r="BJ96" s="11">
        <v>0.6082762530298218</v>
      </c>
      <c r="BK96" s="11">
        <v>0.7874007874011808</v>
      </c>
      <c r="BL96" s="11">
        <v>1.0862780491200215</v>
      </c>
      <c r="BM96" s="11">
        <v>1.8083141320025122</v>
      </c>
      <c r="BN96" s="11">
        <v>0.69999999999999984</v>
      </c>
      <c r="BO96" s="11">
        <v>1.2767145334803705</v>
      </c>
      <c r="BP96" s="11">
        <v>1.6370705543744899</v>
      </c>
      <c r="BQ96" s="11">
        <v>0.8544003745317531</v>
      </c>
      <c r="BR96" s="11">
        <v>0.5916079783099617</v>
      </c>
      <c r="BS96" s="11">
        <v>0.70710678118654757</v>
      </c>
      <c r="BT96" s="11">
        <v>1.2206555615733705</v>
      </c>
      <c r="BU96" s="11">
        <v>0.90000000000000036</v>
      </c>
      <c r="BV96" s="11">
        <v>1.0148891565092222</v>
      </c>
      <c r="BW96" s="11">
        <v>0.76811457478686129</v>
      </c>
      <c r="BX96" s="11">
        <v>0.26457513110645864</v>
      </c>
      <c r="BY96" s="11">
        <v>0.90553851381374206</v>
      </c>
      <c r="BZ96" s="11">
        <v>1.1747340124470731</v>
      </c>
      <c r="CA96" s="11">
        <v>0.67082039324993725</v>
      </c>
      <c r="CB96" s="11">
        <v>0.57445626465380295</v>
      </c>
      <c r="CC96" s="11">
        <v>0.62449979983983983</v>
      </c>
      <c r="CD96" s="11">
        <v>0.61644140029689787</v>
      </c>
      <c r="CE96" s="11">
        <v>0.76811457478686096</v>
      </c>
      <c r="CF96" s="11">
        <v>0.81853527718724473</v>
      </c>
      <c r="CG96" s="11">
        <v>1.0816653826391969</v>
      </c>
      <c r="CH96" s="11">
        <v>0.70710678118654746</v>
      </c>
      <c r="CI96" s="11">
        <v>1.1618950038622251</v>
      </c>
      <c r="CJ96" s="11">
        <v>1.0246950765959599</v>
      </c>
      <c r="CK96" s="11">
        <v>1.1090536506409416</v>
      </c>
      <c r="CL96" s="11">
        <v>0.81853527718724539</v>
      </c>
      <c r="CM96" s="11">
        <v>0.91104335791442947</v>
      </c>
      <c r="CN96" s="11">
        <v>1.1618950038622249</v>
      </c>
      <c r="CO96" s="11">
        <v>1.1832159566199232</v>
      </c>
      <c r="CP96" s="11">
        <v>0.96436507609929578</v>
      </c>
      <c r="CQ96" s="11"/>
      <c r="CR96" s="11">
        <v>1.0344080432788605</v>
      </c>
      <c r="CS96" s="11">
        <v>0.91651513899116799</v>
      </c>
      <c r="CT96" s="11">
        <v>0.86023252670426265</v>
      </c>
      <c r="CU96" s="11">
        <v>0.76157731058639089</v>
      </c>
      <c r="CV96" s="11">
        <v>0.71414284285428531</v>
      </c>
      <c r="CW96" s="11">
        <v>1.7291616465790582</v>
      </c>
      <c r="CX96" s="11">
        <v>0.83066238629180789</v>
      </c>
      <c r="CY96" s="11">
        <v>0.94868329805051377</v>
      </c>
      <c r="CZ96" s="11">
        <v>0.87177978870813455</v>
      </c>
      <c r="DA96" s="11">
        <v>0.61644140029689776</v>
      </c>
      <c r="DB96" s="11">
        <v>1.8654758106177634</v>
      </c>
      <c r="DC96" s="11">
        <v>0.83666002653407556</v>
      </c>
      <c r="DD96" s="11">
        <v>2.2360679774997894</v>
      </c>
      <c r="DE96" s="11">
        <v>1.122497216032182</v>
      </c>
      <c r="DF96" s="11">
        <v>2.0049937655763421</v>
      </c>
      <c r="DG96" s="11">
        <v>1.4317821063276348</v>
      </c>
      <c r="DH96" s="11">
        <v>1.8165902124584947</v>
      </c>
      <c r="DI96" s="11">
        <v>2.7676705006196087</v>
      </c>
      <c r="DJ96" s="11">
        <v>1.4730919862656229</v>
      </c>
      <c r="DK96" s="11">
        <v>2.2847319317591719</v>
      </c>
      <c r="DL96" s="11">
        <v>1.552417469626002</v>
      </c>
      <c r="DM96" s="11">
        <v>2.6134268690743956</v>
      </c>
      <c r="DN96" s="11">
        <v>1.3527749258468682</v>
      </c>
      <c r="DO96" s="11">
        <v>1.1575836902790222</v>
      </c>
      <c r="DP96" s="11">
        <v>1.6093476939431082</v>
      </c>
      <c r="DQ96" s="11">
        <v>1.1180339887498945</v>
      </c>
      <c r="DR96" s="11">
        <v>1.4832396974191322</v>
      </c>
      <c r="DS96" s="11">
        <v>1.6217274740226852</v>
      </c>
      <c r="DT96" s="11">
        <v>1.4106735979665883</v>
      </c>
      <c r="DU96" s="11">
        <v>3.2109188716004646</v>
      </c>
      <c r="DV96" s="11">
        <v>3.0495901363953815</v>
      </c>
      <c r="DW96" s="11">
        <v>0.70710678118654713</v>
      </c>
      <c r="DX96" s="11">
        <v>1.9646882704388502</v>
      </c>
      <c r="DY96" s="11">
        <v>1.216552506059644</v>
      </c>
      <c r="DZ96" s="11">
        <v>2.8266588050205139</v>
      </c>
      <c r="EA96" s="11">
        <v>0.81240384046359615</v>
      </c>
      <c r="EB96" s="11">
        <v>1.8681541692269403</v>
      </c>
      <c r="EC96" s="11">
        <v>2.1047565179849186</v>
      </c>
      <c r="ED96" s="11">
        <v>0.81853527718724473</v>
      </c>
      <c r="EE96" s="11">
        <v>1.0148891565092222</v>
      </c>
      <c r="EF96" s="11">
        <v>1.529705854077835</v>
      </c>
      <c r="EG96" s="11">
        <v>1.8303005217723125</v>
      </c>
      <c r="EH96" s="11">
        <v>2.1702534414210701</v>
      </c>
      <c r="EI96" s="11">
        <v>3.0495901363953815</v>
      </c>
      <c r="EJ96" s="11">
        <v>1.5842979517754856</v>
      </c>
      <c r="EK96" s="11">
        <v>0.88317608663278402</v>
      </c>
      <c r="EL96" s="11">
        <v>1.2569805089976529</v>
      </c>
      <c r="EM96" s="11">
        <v>2.517935662402834</v>
      </c>
      <c r="EN96" s="11">
        <v>1.9646882704388497</v>
      </c>
      <c r="EO96" s="11">
        <v>1.452583904633395</v>
      </c>
      <c r="EP96" s="11">
        <v>0.99498743710661985</v>
      </c>
      <c r="EQ96" s="11">
        <v>1.6248076809271923</v>
      </c>
      <c r="ER96" s="11">
        <v>1.8574175621006708</v>
      </c>
      <c r="ES96" s="11">
        <v>1.57797338380595</v>
      </c>
      <c r="ET96" s="11">
        <v>1.122497216032182</v>
      </c>
      <c r="EU96" s="11">
        <v>2.0760539492026697</v>
      </c>
      <c r="EV96" s="11">
        <v>2.0712315177207978</v>
      </c>
      <c r="EW96" s="11">
        <v>1.5132745950421556</v>
      </c>
      <c r="EX96" s="11">
        <v>0.87177978870813444</v>
      </c>
      <c r="EY96" s="11">
        <v>1.2884098726725126</v>
      </c>
      <c r="EZ96" s="11">
        <v>1.794435844492636</v>
      </c>
      <c r="FA96" s="11">
        <v>1.178982612255159</v>
      </c>
    </row>
    <row r="97" spans="1:157" x14ac:dyDescent="0.7">
      <c r="A97">
        <v>5.7</v>
      </c>
      <c r="B97">
        <v>3</v>
      </c>
      <c r="C97">
        <v>4.2</v>
      </c>
      <c r="D97">
        <v>1.2</v>
      </c>
      <c r="E97">
        <v>2</v>
      </c>
      <c r="G97" s="9" t="s">
        <v>142</v>
      </c>
      <c r="H97" s="11">
        <v>2.9999999999999996</v>
      </c>
      <c r="I97" s="11">
        <v>2.9983328701129897</v>
      </c>
      <c r="J97" s="11">
        <v>3.1464265445104544</v>
      </c>
      <c r="K97" s="11">
        <v>2.9966648127543394</v>
      </c>
      <c r="L97" s="11">
        <v>3.0364452901377952</v>
      </c>
      <c r="M97" s="11">
        <v>2.7239676943752467</v>
      </c>
      <c r="N97" s="11">
        <v>3.0740852297878791</v>
      </c>
      <c r="O97" s="11">
        <v>2.9137604568666928</v>
      </c>
      <c r="P97" s="11">
        <v>3.1543620591175006</v>
      </c>
      <c r="Q97" s="11">
        <v>2.9495762407505248</v>
      </c>
      <c r="R97" s="11">
        <v>2.9154759474226499</v>
      </c>
      <c r="S97" s="11">
        <v>2.8740215726399825</v>
      </c>
      <c r="T97" s="11">
        <v>3.0610455730027932</v>
      </c>
      <c r="U97" s="11">
        <v>3.4828149534535995</v>
      </c>
      <c r="V97" s="11">
        <v>3.264965543462901</v>
      </c>
      <c r="W97" s="11">
        <v>3.0886890422961</v>
      </c>
      <c r="X97" s="11">
        <v>3.082207001484488</v>
      </c>
      <c r="Y97" s="11">
        <v>2.9647934160747185</v>
      </c>
      <c r="Z97" s="11">
        <v>2.7221315177632395</v>
      </c>
      <c r="AA97" s="11">
        <v>2.9410882339705484</v>
      </c>
      <c r="AB97" s="11">
        <v>2.677685567799176</v>
      </c>
      <c r="AC97" s="11">
        <v>2.8827070610799148</v>
      </c>
      <c r="AD97" s="11">
        <v>3.4899856733230292</v>
      </c>
      <c r="AE97" s="11">
        <v>2.5961509971494334</v>
      </c>
      <c r="AF97" s="11">
        <v>2.6172504656604798</v>
      </c>
      <c r="AG97" s="11">
        <v>2.7964262908219122</v>
      </c>
      <c r="AH97" s="11">
        <v>2.75317997958724</v>
      </c>
      <c r="AI97" s="11">
        <v>2.8948229652260253</v>
      </c>
      <c r="AJ97" s="11">
        <v>2.9698484809834995</v>
      </c>
      <c r="AK97" s="11">
        <v>2.8827070610799144</v>
      </c>
      <c r="AL97" s="11">
        <v>2.8478061731796283</v>
      </c>
      <c r="AM97" s="11">
        <v>2.7874719729532704</v>
      </c>
      <c r="AN97" s="11">
        <v>3.0935416596516032</v>
      </c>
      <c r="AO97" s="11">
        <v>3.1543620591175006</v>
      </c>
      <c r="AP97" s="11">
        <v>2.9495762407505248</v>
      </c>
      <c r="AQ97" s="11">
        <v>3.1654383582688825</v>
      </c>
      <c r="AR97" s="11">
        <v>3.0512292604784714</v>
      </c>
      <c r="AS97" s="11">
        <v>2.9495762407505248</v>
      </c>
      <c r="AT97" s="11">
        <v>3.2388269481403293</v>
      </c>
      <c r="AU97" s="11">
        <v>2.8948229652260253</v>
      </c>
      <c r="AV97" s="11">
        <v>3.0740852297878796</v>
      </c>
      <c r="AW97" s="11">
        <v>3.246536616149585</v>
      </c>
      <c r="AX97" s="11">
        <v>3.2449961479175902</v>
      </c>
      <c r="AY97" s="11">
        <v>2.7110883423451915</v>
      </c>
      <c r="AZ97" s="11">
        <v>2.5573423705088842</v>
      </c>
      <c r="BA97" s="11">
        <v>2.9883105594967865</v>
      </c>
      <c r="BB97" s="11">
        <v>2.8896366553599777</v>
      </c>
      <c r="BC97" s="11">
        <v>3.0886890422961</v>
      </c>
      <c r="BD97" s="11">
        <v>2.9240383034426891</v>
      </c>
      <c r="BE97" s="11">
        <v>2.9916550603303178</v>
      </c>
      <c r="BF97" s="11">
        <v>1.5394804318340658</v>
      </c>
      <c r="BG97" s="11">
        <v>0.93808315196468672</v>
      </c>
      <c r="BH97" s="11">
        <v>1.5427248620541523</v>
      </c>
      <c r="BI97" s="11">
        <v>0.71414284285428509</v>
      </c>
      <c r="BJ97" s="11">
        <v>1.0677078252031313</v>
      </c>
      <c r="BK97" s="11">
        <v>0.45825756949558449</v>
      </c>
      <c r="BL97" s="11">
        <v>1.0148891565092224</v>
      </c>
      <c r="BM97" s="11">
        <v>1.2569805089976531</v>
      </c>
      <c r="BN97" s="11">
        <v>1.1224972160321824</v>
      </c>
      <c r="BO97" s="11">
        <v>0.54772255750516552</v>
      </c>
      <c r="BP97" s="11">
        <v>1.3453624047073709</v>
      </c>
      <c r="BQ97" s="11">
        <v>0.37416573867739483</v>
      </c>
      <c r="BR97" s="11">
        <v>0.94868329805051377</v>
      </c>
      <c r="BS97" s="11">
        <v>0.79372539331937764</v>
      </c>
      <c r="BT97" s="11">
        <v>0.50990195135927807</v>
      </c>
      <c r="BU97" s="11">
        <v>1.1489125293076063</v>
      </c>
      <c r="BV97" s="11">
        <v>0.44721359549995821</v>
      </c>
      <c r="BW97" s="11">
        <v>0.46904157598234297</v>
      </c>
      <c r="BX97" s="11">
        <v>1.0954451150103326</v>
      </c>
      <c r="BY97" s="11">
        <v>0.57445626465380273</v>
      </c>
      <c r="BZ97" s="11">
        <v>0.9327379053088819</v>
      </c>
      <c r="CA97" s="11">
        <v>0.54772255750516619</v>
      </c>
      <c r="CB97" s="11">
        <v>1.191637528781299</v>
      </c>
      <c r="CC97" s="11">
        <v>0.81240384046359648</v>
      </c>
      <c r="CD97" s="11">
        <v>0.83066238629180822</v>
      </c>
      <c r="CE97" s="11">
        <v>1.0488088481701519</v>
      </c>
      <c r="CF97" s="11">
        <v>1.4071247279470291</v>
      </c>
      <c r="CG97" s="11">
        <v>1.4764823060233405</v>
      </c>
      <c r="CH97" s="11">
        <v>0.60827625302982247</v>
      </c>
      <c r="CI97" s="11">
        <v>0.78740078740118091</v>
      </c>
      <c r="CJ97" s="11">
        <v>0.70710678118654746</v>
      </c>
      <c r="CK97" s="11">
        <v>0.78740078740118091</v>
      </c>
      <c r="CL97" s="11">
        <v>0.4242640687119284</v>
      </c>
      <c r="CM97" s="11">
        <v>1.1575836902790226</v>
      </c>
      <c r="CN97" s="11">
        <v>0.4898979485566356</v>
      </c>
      <c r="CO97" s="11">
        <v>0.75498344352707536</v>
      </c>
      <c r="CP97" s="11">
        <v>1.2727922061357864</v>
      </c>
      <c r="CQ97" s="11">
        <v>1.0344080432788605</v>
      </c>
      <c r="CR97" s="11"/>
      <c r="CS97" s="11">
        <v>0.51961524227066314</v>
      </c>
      <c r="CT97" s="11">
        <v>0.51961524227066347</v>
      </c>
      <c r="CU97" s="11">
        <v>0.71414284285428498</v>
      </c>
      <c r="CV97" s="11">
        <v>0.46904157598234286</v>
      </c>
      <c r="CW97" s="11">
        <v>1.2569805089976533</v>
      </c>
      <c r="CX97" s="11">
        <v>0.31622776601683794</v>
      </c>
      <c r="CY97" s="11">
        <v>0.1732050807568884</v>
      </c>
      <c r="CZ97" s="11">
        <v>0.1732050807568884</v>
      </c>
      <c r="DA97" s="11">
        <v>0.64031242374328545</v>
      </c>
      <c r="DB97" s="11">
        <v>1.3228756555322951</v>
      </c>
      <c r="DC97" s="11">
        <v>0.22360679774997935</v>
      </c>
      <c r="DD97" s="11">
        <v>2.3727621035409348</v>
      </c>
      <c r="DE97" s="11">
        <v>1.2206555615733703</v>
      </c>
      <c r="DF97" s="11">
        <v>2.47588368062799</v>
      </c>
      <c r="DG97" s="11">
        <v>1.7320508075688774</v>
      </c>
      <c r="DH97" s="11">
        <v>2.1236760581595306</v>
      </c>
      <c r="DI97" s="11">
        <v>3.3000000000000003</v>
      </c>
      <c r="DJ97" s="11">
        <v>1.0295630140986995</v>
      </c>
      <c r="DK97" s="11">
        <v>2.8266588050205144</v>
      </c>
      <c r="DL97" s="11">
        <v>2.1447610589527222</v>
      </c>
      <c r="DM97" s="11">
        <v>2.8913664589601922</v>
      </c>
      <c r="DN97" s="11">
        <v>1.5297058540778357</v>
      </c>
      <c r="DO97" s="11">
        <v>1.590597372058687</v>
      </c>
      <c r="DP97" s="11">
        <v>2.0099751242241783</v>
      </c>
      <c r="DQ97" s="11">
        <v>1.2489995996796799</v>
      </c>
      <c r="DR97" s="11">
        <v>1.5132745950421556</v>
      </c>
      <c r="DS97" s="11">
        <v>1.7663521732655696</v>
      </c>
      <c r="DT97" s="11">
        <v>1.7378147196982772</v>
      </c>
      <c r="DU97" s="11">
        <v>3.5524639336663228</v>
      </c>
      <c r="DV97" s="11">
        <v>3.6619666847201118</v>
      </c>
      <c r="DW97" s="11">
        <v>1.2845232578665131</v>
      </c>
      <c r="DX97" s="11">
        <v>2.3000000000000007</v>
      </c>
      <c r="DY97" s="11">
        <v>1.0816653826391973</v>
      </c>
      <c r="DZ97" s="11">
        <v>3.4205262752974148</v>
      </c>
      <c r="EA97" s="11">
        <v>1.2124355652982146</v>
      </c>
      <c r="EB97" s="11">
        <v>2.1213203435596433</v>
      </c>
      <c r="EC97" s="11">
        <v>2.5416530054277673</v>
      </c>
      <c r="ED97" s="11">
        <v>1.0677078252031316</v>
      </c>
      <c r="EE97" s="11">
        <v>1.0677078252031316</v>
      </c>
      <c r="EF97" s="11">
        <v>1.8894443627691186</v>
      </c>
      <c r="EG97" s="11">
        <v>2.3537204591879646</v>
      </c>
      <c r="EH97" s="11">
        <v>2.764054992217051</v>
      </c>
      <c r="EI97" s="11">
        <v>3.4219877264537355</v>
      </c>
      <c r="EJ97" s="11">
        <v>1.9339079605813718</v>
      </c>
      <c r="EK97" s="11">
        <v>1.2529964086141669</v>
      </c>
      <c r="EL97" s="11">
        <v>1.6340134638368191</v>
      </c>
      <c r="EM97" s="11">
        <v>3.0675723300355937</v>
      </c>
      <c r="EN97" s="11">
        <v>2.0273134932713295</v>
      </c>
      <c r="EO97" s="11">
        <v>1.6911534525287768</v>
      </c>
      <c r="EP97" s="11">
        <v>0.9486832980505141</v>
      </c>
      <c r="EQ97" s="11">
        <v>2.0074859899884743</v>
      </c>
      <c r="ER97" s="11">
        <v>2.1633307652783937</v>
      </c>
      <c r="ES97" s="11">
        <v>1.9235384061671348</v>
      </c>
      <c r="ET97" s="11">
        <v>1.2206555615733703</v>
      </c>
      <c r="EU97" s="11">
        <v>2.3916521486202802</v>
      </c>
      <c r="EV97" s="11">
        <v>2.3021728866442683</v>
      </c>
      <c r="EW97" s="11">
        <v>1.8493242008906934</v>
      </c>
      <c r="EX97" s="11">
        <v>1.3820274961085255</v>
      </c>
      <c r="EY97" s="11">
        <v>1.5842979517754865</v>
      </c>
      <c r="EZ97" s="11">
        <v>1.7916472867168922</v>
      </c>
      <c r="FA97" s="11">
        <v>1.1575836902790229</v>
      </c>
    </row>
    <row r="98" spans="1:157" x14ac:dyDescent="0.7">
      <c r="A98">
        <v>5.7</v>
      </c>
      <c r="B98">
        <v>2.9</v>
      </c>
      <c r="C98">
        <v>4.2</v>
      </c>
      <c r="D98">
        <v>1.3</v>
      </c>
      <c r="E98">
        <v>2</v>
      </c>
      <c r="G98" s="9" t="s">
        <v>143</v>
      </c>
      <c r="H98" s="11">
        <v>3.0215889859476257</v>
      </c>
      <c r="I98" s="11">
        <v>2.9291637031753619</v>
      </c>
      <c r="J98" s="11">
        <v>3.1032241298365806</v>
      </c>
      <c r="K98" s="11">
        <v>2.9376861643136762</v>
      </c>
      <c r="L98" s="11">
        <v>3.0708305065568178</v>
      </c>
      <c r="M98" s="11">
        <v>2.8407745422683579</v>
      </c>
      <c r="N98" s="11">
        <v>3.062678566222711</v>
      </c>
      <c r="O98" s="11">
        <v>2.9189039038652846</v>
      </c>
      <c r="P98" s="11">
        <v>3.056141357987225</v>
      </c>
      <c r="Q98" s="11">
        <v>2.9</v>
      </c>
      <c r="R98" s="11">
        <v>2.98496231131986</v>
      </c>
      <c r="S98" s="11">
        <v>2.8757607689096809</v>
      </c>
      <c r="T98" s="11">
        <v>2.9899832775452109</v>
      </c>
      <c r="U98" s="11">
        <v>3.3970575502926059</v>
      </c>
      <c r="V98" s="11">
        <v>3.3749074061372411</v>
      </c>
      <c r="W98" s="11">
        <v>3.2726136343907148</v>
      </c>
      <c r="X98" s="11">
        <v>3.1733263305244863</v>
      </c>
      <c r="Y98" s="11">
        <v>2.9866369046136159</v>
      </c>
      <c r="Z98" s="11">
        <v>2.8319604517012591</v>
      </c>
      <c r="AA98" s="11">
        <v>3.0166206257996713</v>
      </c>
      <c r="AB98" s="11">
        <v>2.7055498516937364</v>
      </c>
      <c r="AC98" s="11">
        <v>2.9427877939124323</v>
      </c>
      <c r="AD98" s="11">
        <v>3.4971416900091428</v>
      </c>
      <c r="AE98" s="11">
        <v>2.5942243542145693</v>
      </c>
      <c r="AF98" s="11">
        <v>2.6305892875931809</v>
      </c>
      <c r="AG98" s="11">
        <v>2.7331300737432898</v>
      </c>
      <c r="AH98" s="11">
        <v>2.7622454633866265</v>
      </c>
      <c r="AI98" s="11">
        <v>2.9240383034426891</v>
      </c>
      <c r="AJ98" s="11">
        <v>2.9782545223670862</v>
      </c>
      <c r="AK98" s="11">
        <v>2.8460498941515415</v>
      </c>
      <c r="AL98" s="11">
        <v>2.7964262908219126</v>
      </c>
      <c r="AM98" s="11">
        <v>2.8071337695236398</v>
      </c>
      <c r="AN98" s="11">
        <v>3.2155870381627052</v>
      </c>
      <c r="AO98" s="11">
        <v>3.2954514106568165</v>
      </c>
      <c r="AP98" s="11">
        <v>2.9</v>
      </c>
      <c r="AQ98" s="11">
        <v>3.1288975694324028</v>
      </c>
      <c r="AR98" s="11">
        <v>3.0822070014844885</v>
      </c>
      <c r="AS98" s="11">
        <v>2.9</v>
      </c>
      <c r="AT98" s="11">
        <v>3.1559467676119</v>
      </c>
      <c r="AU98" s="11">
        <v>2.9034462281915951</v>
      </c>
      <c r="AV98" s="11">
        <v>3.0886890422961004</v>
      </c>
      <c r="AW98" s="11">
        <v>3.0545048698602533</v>
      </c>
      <c r="AX98" s="11">
        <v>3.1937438845342627</v>
      </c>
      <c r="AY98" s="11">
        <v>2.7386127875258306</v>
      </c>
      <c r="AZ98" s="11">
        <v>2.6589471600616661</v>
      </c>
      <c r="BA98" s="11">
        <v>2.9154759474226504</v>
      </c>
      <c r="BB98" s="11">
        <v>2.9698484809834995</v>
      </c>
      <c r="BC98" s="11">
        <v>3.0446674695276665</v>
      </c>
      <c r="BD98" s="11">
        <v>2.9899832775452109</v>
      </c>
      <c r="BE98" s="11">
        <v>2.9765752132274437</v>
      </c>
      <c r="BF98" s="11">
        <v>1.8</v>
      </c>
      <c r="BG98" s="11">
        <v>1.2609520212918495</v>
      </c>
      <c r="BH98" s="11">
        <v>1.7804493814764861</v>
      </c>
      <c r="BI98" s="11">
        <v>0.20000000000000018</v>
      </c>
      <c r="BJ98" s="11">
        <v>1.2206555615733701</v>
      </c>
      <c r="BK98" s="11">
        <v>0.61644140029689765</v>
      </c>
      <c r="BL98" s="11">
        <v>1.3638181696985854</v>
      </c>
      <c r="BM98" s="11">
        <v>0.97467943448089633</v>
      </c>
      <c r="BN98" s="11">
        <v>1.3152946437965902</v>
      </c>
      <c r="BO98" s="11">
        <v>0.38729833462074165</v>
      </c>
      <c r="BP98" s="11">
        <v>0.9165151389911681</v>
      </c>
      <c r="BQ98" s="11">
        <v>0.70000000000000018</v>
      </c>
      <c r="BR98" s="11">
        <v>0.65574385243020006</v>
      </c>
      <c r="BS98" s="11">
        <v>1.0099504938362076</v>
      </c>
      <c r="BT98" s="11">
        <v>0.57445626465380262</v>
      </c>
      <c r="BU98" s="11">
        <v>1.4035668847618203</v>
      </c>
      <c r="BV98" s="11">
        <v>0.74161984870956632</v>
      </c>
      <c r="BW98" s="11">
        <v>0.47958315233127186</v>
      </c>
      <c r="BX98" s="11">
        <v>0.93273790530888157</v>
      </c>
      <c r="BY98" s="11">
        <v>0.24494897427831766</v>
      </c>
      <c r="BZ98" s="11">
        <v>1.2409673645990857</v>
      </c>
      <c r="CA98" s="11">
        <v>0.67082039324993659</v>
      </c>
      <c r="CB98" s="11">
        <v>1.2206555615733703</v>
      </c>
      <c r="CC98" s="11">
        <v>0.97467943448089622</v>
      </c>
      <c r="CD98" s="11">
        <v>1.0295630140987002</v>
      </c>
      <c r="CE98" s="11">
        <v>1.2767145334803702</v>
      </c>
      <c r="CF98" s="11">
        <v>1.5588457268119893</v>
      </c>
      <c r="CG98" s="11">
        <v>1.6881943016134133</v>
      </c>
      <c r="CH98" s="11">
        <v>0.83666002653407556</v>
      </c>
      <c r="CI98" s="11">
        <v>0.62449979983983994</v>
      </c>
      <c r="CJ98" s="11">
        <v>0.3000000000000001</v>
      </c>
      <c r="CK98" s="11">
        <v>0.43588989435406728</v>
      </c>
      <c r="CL98" s="11">
        <v>0.3872983346207417</v>
      </c>
      <c r="CM98" s="11">
        <v>1.260952021291849</v>
      </c>
      <c r="CN98" s="11">
        <v>0.74161984870956632</v>
      </c>
      <c r="CO98" s="11">
        <v>1.1832159566199232</v>
      </c>
      <c r="CP98" s="11">
        <v>1.5264337522473752</v>
      </c>
      <c r="CQ98" s="11">
        <v>0.91651513899116799</v>
      </c>
      <c r="CR98" s="11">
        <v>0.51961524227066314</v>
      </c>
      <c r="CS98" s="11"/>
      <c r="CT98" s="11">
        <v>0.42426406871192884</v>
      </c>
      <c r="CU98" s="11">
        <v>0.98994949366116614</v>
      </c>
      <c r="CV98" s="11">
        <v>0.33166247903553991</v>
      </c>
      <c r="CW98" s="11">
        <v>0.93273790530888168</v>
      </c>
      <c r="CX98" s="11">
        <v>0.30000000000000016</v>
      </c>
      <c r="CY98" s="11">
        <v>0.58309518948453021</v>
      </c>
      <c r="CZ98" s="11">
        <v>0.48989794855663565</v>
      </c>
      <c r="DA98" s="11">
        <v>0.86023252670426265</v>
      </c>
      <c r="DB98" s="11">
        <v>1.0954451150103324</v>
      </c>
      <c r="DC98" s="11">
        <v>0.374165738677394</v>
      </c>
      <c r="DD98" s="11">
        <v>2.5922962793631439</v>
      </c>
      <c r="DE98" s="11">
        <v>1.3038404810405293</v>
      </c>
      <c r="DF98" s="11">
        <v>2.6570660511172846</v>
      </c>
      <c r="DG98" s="11">
        <v>1.8999999999999997</v>
      </c>
      <c r="DH98" s="11">
        <v>2.3021728866442674</v>
      </c>
      <c r="DI98" s="11">
        <v>3.472751070837067</v>
      </c>
      <c r="DJ98" s="11">
        <v>0.87749643873921201</v>
      </c>
      <c r="DK98" s="11">
        <v>2.9899832775452104</v>
      </c>
      <c r="DL98" s="11">
        <v>2.2203603311174516</v>
      </c>
      <c r="DM98" s="11">
        <v>3.1543620591175006</v>
      </c>
      <c r="DN98" s="11">
        <v>1.7860571099491749</v>
      </c>
      <c r="DO98" s="11">
        <v>1.70293863659264</v>
      </c>
      <c r="DP98" s="11">
        <v>2.1977260975835913</v>
      </c>
      <c r="DQ98" s="11">
        <v>1.2369316876852983</v>
      </c>
      <c r="DR98" s="11">
        <v>1.6124515496597096</v>
      </c>
      <c r="DS98" s="11">
        <v>1.9974984355438179</v>
      </c>
      <c r="DT98" s="11">
        <v>1.9364916731037085</v>
      </c>
      <c r="DU98" s="11">
        <v>3.8249182997810554</v>
      </c>
      <c r="DV98" s="11">
        <v>3.7762415176998414</v>
      </c>
      <c r="DW98" s="11">
        <v>1.1747340124470731</v>
      </c>
      <c r="DX98" s="11">
        <v>2.5179356624028348</v>
      </c>
      <c r="DY98" s="11">
        <v>1.1832159566199234</v>
      </c>
      <c r="DZ98" s="11">
        <v>3.5651086939951777</v>
      </c>
      <c r="EA98" s="11">
        <v>1.319090595827292</v>
      </c>
      <c r="EB98" s="11">
        <v>2.3685438564654024</v>
      </c>
      <c r="EC98" s="11">
        <v>2.7622454633866269</v>
      </c>
      <c r="ED98" s="11">
        <v>1.2124355652982139</v>
      </c>
      <c r="EE98" s="11">
        <v>1.2922847983320087</v>
      </c>
      <c r="EF98" s="11">
        <v>2.0248456731316584</v>
      </c>
      <c r="EG98" s="11">
        <v>2.5436194683953808</v>
      </c>
      <c r="EH98" s="11">
        <v>2.9103264421710495</v>
      </c>
      <c r="EI98" s="11">
        <v>3.7013511046643499</v>
      </c>
      <c r="EJ98" s="11">
        <v>2.0663978319771825</v>
      </c>
      <c r="EK98" s="11">
        <v>1.4071247279470285</v>
      </c>
      <c r="EL98" s="11">
        <v>1.7146428199482242</v>
      </c>
      <c r="EM98" s="11">
        <v>3.2403703492039302</v>
      </c>
      <c r="EN98" s="11">
        <v>2.2847319317591719</v>
      </c>
      <c r="EO98" s="11">
        <v>1.9157244060668019</v>
      </c>
      <c r="EP98" s="11">
        <v>1.1789826122551594</v>
      </c>
      <c r="EQ98" s="11">
        <v>2.2181073012818837</v>
      </c>
      <c r="ER98" s="11">
        <v>2.3600847442411892</v>
      </c>
      <c r="ES98" s="11">
        <v>2.1283796653792759</v>
      </c>
      <c r="ET98" s="11">
        <v>1.3038404810405293</v>
      </c>
      <c r="EU98" s="11">
        <v>2.6057628441590768</v>
      </c>
      <c r="EV98" s="11">
        <v>2.5317977802344327</v>
      </c>
      <c r="EW98" s="11">
        <v>2.0322401432901578</v>
      </c>
      <c r="EX98" s="11">
        <v>1.4142135623730949</v>
      </c>
      <c r="EY98" s="11">
        <v>1.7832554500127009</v>
      </c>
      <c r="EZ98" s="11">
        <v>2.0639767440550294</v>
      </c>
      <c r="FA98" s="11">
        <v>1.3674794331177342</v>
      </c>
    </row>
    <row r="99" spans="1:157" x14ac:dyDescent="0.7">
      <c r="A99">
        <v>6.2</v>
      </c>
      <c r="B99">
        <v>2.9</v>
      </c>
      <c r="C99">
        <v>4.3</v>
      </c>
      <c r="D99">
        <v>1.3</v>
      </c>
      <c r="E99">
        <v>2</v>
      </c>
      <c r="G99" s="9" t="s">
        <v>144</v>
      </c>
      <c r="H99" s="11">
        <v>3.3120990323358397</v>
      </c>
      <c r="I99" s="11">
        <v>3.2434549480453714</v>
      </c>
      <c r="J99" s="11">
        <v>3.4073450074801648</v>
      </c>
      <c r="K99" s="11">
        <v>3.2357379374726878</v>
      </c>
      <c r="L99" s="11">
        <v>3.3541019662496852</v>
      </c>
      <c r="M99" s="11">
        <v>3.1032241298365801</v>
      </c>
      <c r="N99" s="11">
        <v>3.3555923471125038</v>
      </c>
      <c r="O99" s="11">
        <v>3.2093613071762426</v>
      </c>
      <c r="P99" s="11">
        <v>3.3615472627943226</v>
      </c>
      <c r="Q99" s="11">
        <v>3.1984371183438953</v>
      </c>
      <c r="R99" s="11">
        <v>3.2603680773802215</v>
      </c>
      <c r="S99" s="11">
        <v>3.1575306807693893</v>
      </c>
      <c r="T99" s="11">
        <v>3.2954514106568165</v>
      </c>
      <c r="U99" s="11">
        <v>3.7013511046643495</v>
      </c>
      <c r="V99" s="11">
        <v>3.6455452267116373</v>
      </c>
      <c r="W99" s="11">
        <v>3.5114099732158879</v>
      </c>
      <c r="X99" s="11">
        <v>3.4568772034887214</v>
      </c>
      <c r="Y99" s="11">
        <v>3.2832910318764013</v>
      </c>
      <c r="Z99" s="11">
        <v>3.0951575081084322</v>
      </c>
      <c r="AA99" s="11">
        <v>3.2893768406797057</v>
      </c>
      <c r="AB99" s="11">
        <v>2.9899832775452109</v>
      </c>
      <c r="AC99" s="11">
        <v>3.2280024783137953</v>
      </c>
      <c r="AD99" s="11">
        <v>3.7907782842049733</v>
      </c>
      <c r="AE99" s="11">
        <v>2.9034462281915951</v>
      </c>
      <c r="AF99" s="11">
        <v>2.8948229652260262</v>
      </c>
      <c r="AG99" s="11">
        <v>3.0413812651491101</v>
      </c>
      <c r="AH99" s="11">
        <v>3.0610455730027937</v>
      </c>
      <c r="AI99" s="11">
        <v>3.2109188716004646</v>
      </c>
      <c r="AJ99" s="11">
        <v>3.2756678708318407</v>
      </c>
      <c r="AK99" s="11">
        <v>3.1368774282716245</v>
      </c>
      <c r="AL99" s="11">
        <v>3.0951575081084326</v>
      </c>
      <c r="AM99" s="11">
        <v>3.1144823004794877</v>
      </c>
      <c r="AN99" s="11">
        <v>3.4583232931581165</v>
      </c>
      <c r="AO99" s="11">
        <v>3.5440090293338709</v>
      </c>
      <c r="AP99" s="11">
        <v>3.1984371183438953</v>
      </c>
      <c r="AQ99" s="11">
        <v>3.4423828956117015</v>
      </c>
      <c r="AR99" s="11">
        <v>3.3793490497431606</v>
      </c>
      <c r="AS99" s="11">
        <v>3.1984371183438953</v>
      </c>
      <c r="AT99" s="11">
        <v>3.4612136599753565</v>
      </c>
      <c r="AU99" s="11">
        <v>3.195309061734092</v>
      </c>
      <c r="AV99" s="11">
        <v>3.388214869219484</v>
      </c>
      <c r="AW99" s="11">
        <v>3.3926390907374753</v>
      </c>
      <c r="AX99" s="11">
        <v>3.4899856733230301</v>
      </c>
      <c r="AY99" s="11">
        <v>3.043024810940588</v>
      </c>
      <c r="AZ99" s="11">
        <v>2.9137604568666933</v>
      </c>
      <c r="BA99" s="11">
        <v>3.2341923257592464</v>
      </c>
      <c r="BB99" s="11">
        <v>3.2310988842807027</v>
      </c>
      <c r="BC99" s="11">
        <v>3.3421549934136814</v>
      </c>
      <c r="BD99" s="11">
        <v>3.2649655434629019</v>
      </c>
      <c r="BE99" s="11">
        <v>3.2771939216347885</v>
      </c>
      <c r="BF99" s="11">
        <v>1.6552945357246849</v>
      </c>
      <c r="BG99" s="11">
        <v>1.1269427669584648</v>
      </c>
      <c r="BH99" s="11">
        <v>1.5968719422671314</v>
      </c>
      <c r="BI99" s="11">
        <v>0.50990195135927896</v>
      </c>
      <c r="BJ99" s="11">
        <v>1.0816653826391966</v>
      </c>
      <c r="BK99" s="11">
        <v>0.31622776601683777</v>
      </c>
      <c r="BL99" s="11">
        <v>1.1747340124470727</v>
      </c>
      <c r="BM99" s="11">
        <v>1.2845232578665131</v>
      </c>
      <c r="BN99" s="11">
        <v>1.1618950038622247</v>
      </c>
      <c r="BO99" s="11">
        <v>0.62449979983984005</v>
      </c>
      <c r="BP99" s="11">
        <v>1.2083045973594575</v>
      </c>
      <c r="BQ99" s="11">
        <v>0.67082039324993714</v>
      </c>
      <c r="BR99" s="11">
        <v>0.78102496759066553</v>
      </c>
      <c r="BS99" s="11">
        <v>0.76157731058639044</v>
      </c>
      <c r="BT99" s="11">
        <v>0.86602540378443882</v>
      </c>
      <c r="BU99" s="11">
        <v>1.3152946437965907</v>
      </c>
      <c r="BV99" s="11">
        <v>0.51961524227066302</v>
      </c>
      <c r="BW99" s="11">
        <v>0.4795831523312723</v>
      </c>
      <c r="BX99" s="11">
        <v>0.8660254037844386</v>
      </c>
      <c r="BY99" s="11">
        <v>0.5291502622129185</v>
      </c>
      <c r="BZ99" s="11">
        <v>1.019803902718557</v>
      </c>
      <c r="CA99" s="11">
        <v>0.7549834435270748</v>
      </c>
      <c r="CB99" s="11">
        <v>0.99498743710661985</v>
      </c>
      <c r="CC99" s="11">
        <v>0.69999999999999951</v>
      </c>
      <c r="CD99" s="11">
        <v>0.95916630466254427</v>
      </c>
      <c r="CE99" s="11">
        <v>1.1874342087037915</v>
      </c>
      <c r="CF99" s="11">
        <v>1.3892443989449801</v>
      </c>
      <c r="CG99" s="11">
        <v>1.4866068747318506</v>
      </c>
      <c r="CH99" s="11">
        <v>0.66332495807107994</v>
      </c>
      <c r="CI99" s="11">
        <v>0.94339811320566069</v>
      </c>
      <c r="CJ99" s="11">
        <v>0.64031242374328545</v>
      </c>
      <c r="CK99" s="11">
        <v>0.75498344352707514</v>
      </c>
      <c r="CL99" s="11">
        <v>0.59160797830996192</v>
      </c>
      <c r="CM99" s="11">
        <v>0.95393920141694521</v>
      </c>
      <c r="CN99" s="11">
        <v>0.51961524227066302</v>
      </c>
      <c r="CO99" s="11">
        <v>1.0295630140986998</v>
      </c>
      <c r="CP99" s="11">
        <v>1.3674794331177345</v>
      </c>
      <c r="CQ99" s="11">
        <v>0.86023252670426265</v>
      </c>
      <c r="CR99" s="11">
        <v>0.51961524227066347</v>
      </c>
      <c r="CS99" s="11">
        <v>0.42426406871192884</v>
      </c>
      <c r="CT99" s="11"/>
      <c r="CU99" s="11">
        <v>0.77459666924148285</v>
      </c>
      <c r="CV99" s="11">
        <v>0.50000000000000022</v>
      </c>
      <c r="CW99" s="11">
        <v>1.2609520212918497</v>
      </c>
      <c r="CX99" s="11">
        <v>0.26457513110645914</v>
      </c>
      <c r="CY99" s="11">
        <v>0.48989794855663565</v>
      </c>
      <c r="CZ99" s="11">
        <v>0.42426406871192857</v>
      </c>
      <c r="DA99" s="11">
        <v>0.77459666924148363</v>
      </c>
      <c r="DB99" s="11">
        <v>1.4628738838327797</v>
      </c>
      <c r="DC99" s="11">
        <v>0.42426406871192895</v>
      </c>
      <c r="DD99" s="11">
        <v>2.3194827009486398</v>
      </c>
      <c r="DE99" s="11">
        <v>1.0392304845413258</v>
      </c>
      <c r="DF99" s="11">
        <v>2.4041630560342613</v>
      </c>
      <c r="DG99" s="11">
        <v>1.5905973720586861</v>
      </c>
      <c r="DH99" s="11">
        <v>2.0297783130184439</v>
      </c>
      <c r="DI99" s="11">
        <v>3.1968734726291559</v>
      </c>
      <c r="DJ99" s="11">
        <v>0.79372539331937686</v>
      </c>
      <c r="DK99" s="11">
        <v>2.7018512172212588</v>
      </c>
      <c r="DL99" s="11">
        <v>1.9416487838947596</v>
      </c>
      <c r="DM99" s="11">
        <v>2.9103264421710491</v>
      </c>
      <c r="DN99" s="11">
        <v>1.5779733838059498</v>
      </c>
      <c r="DO99" s="11">
        <v>1.4560219778561034</v>
      </c>
      <c r="DP99" s="11">
        <v>1.9672315572906001</v>
      </c>
      <c r="DQ99" s="11">
        <v>1.0246950765959597</v>
      </c>
      <c r="DR99" s="11">
        <v>1.435270009440732</v>
      </c>
      <c r="DS99" s="11">
        <v>1.7860571099491751</v>
      </c>
      <c r="DT99" s="11">
        <v>1.6522711641858305</v>
      </c>
      <c r="DU99" s="11">
        <v>3.5454195802471675</v>
      </c>
      <c r="DV99" s="11">
        <v>3.5071355833500362</v>
      </c>
      <c r="DW99" s="11">
        <v>0.92736184954957024</v>
      </c>
      <c r="DX99" s="11">
        <v>2.2847319317591728</v>
      </c>
      <c r="DY99" s="11">
        <v>0.96953597148326576</v>
      </c>
      <c r="DZ99" s="11">
        <v>3.2878564445547194</v>
      </c>
      <c r="EA99" s="11">
        <v>1.1224972160321822</v>
      </c>
      <c r="EB99" s="11">
        <v>2.1047565179849186</v>
      </c>
      <c r="EC99" s="11">
        <v>2.4839484696748442</v>
      </c>
      <c r="ED99" s="11">
        <v>1.0246950765959597</v>
      </c>
      <c r="EE99" s="11">
        <v>1.0630145812734648</v>
      </c>
      <c r="EF99" s="11">
        <v>1.7606816861659007</v>
      </c>
      <c r="EG99" s="11">
        <v>2.2737634001804143</v>
      </c>
      <c r="EH99" s="11">
        <v>2.6514147167125701</v>
      </c>
      <c r="EI99" s="11">
        <v>3.440930106817051</v>
      </c>
      <c r="EJ99" s="11">
        <v>1.8138357147217052</v>
      </c>
      <c r="EK99" s="11">
        <v>1.1224972160321818</v>
      </c>
      <c r="EL99" s="11">
        <v>1.356465996625053</v>
      </c>
      <c r="EM99" s="11">
        <v>3.0166206257996708</v>
      </c>
      <c r="EN99" s="11">
        <v>2.0396078054371136</v>
      </c>
      <c r="EO99" s="11">
        <v>1.6217274740226855</v>
      </c>
      <c r="EP99" s="11">
        <v>0.96436507609929534</v>
      </c>
      <c r="EQ99" s="11">
        <v>2.0049937655763426</v>
      </c>
      <c r="ER99" s="11">
        <v>2.1377558326431947</v>
      </c>
      <c r="ES99" s="11">
        <v>1.9773719933285188</v>
      </c>
      <c r="ET99" s="11">
        <v>1.0392304845413258</v>
      </c>
      <c r="EU99" s="11">
        <v>2.3473389188611002</v>
      </c>
      <c r="EV99" s="11">
        <v>2.3043437243605824</v>
      </c>
      <c r="EW99" s="11">
        <v>1.857417562100671</v>
      </c>
      <c r="EX99" s="11">
        <v>1.2247448713915887</v>
      </c>
      <c r="EY99" s="11">
        <v>1.5620499351813306</v>
      </c>
      <c r="EZ99" s="11">
        <v>1.8275666882497066</v>
      </c>
      <c r="FA99" s="11">
        <v>1.0816653826391964</v>
      </c>
    </row>
    <row r="100" spans="1:157" x14ac:dyDescent="0.7">
      <c r="A100">
        <v>5.0999999999999996</v>
      </c>
      <c r="B100">
        <v>2.5</v>
      </c>
      <c r="C100">
        <v>3</v>
      </c>
      <c r="D100">
        <v>1.1000000000000001</v>
      </c>
      <c r="E100">
        <v>2</v>
      </c>
      <c r="G100" s="9" t="s">
        <v>145</v>
      </c>
      <c r="H100" s="11">
        <v>3.5958309192730402</v>
      </c>
      <c r="I100" s="11">
        <v>3.622154055254966</v>
      </c>
      <c r="J100" s="11">
        <v>3.7854986461495397</v>
      </c>
      <c r="K100" s="11">
        <v>3.6482872693909396</v>
      </c>
      <c r="L100" s="11">
        <v>3.640054944640259</v>
      </c>
      <c r="M100" s="11">
        <v>3.2726136343907135</v>
      </c>
      <c r="N100" s="11">
        <v>3.7229020937972566</v>
      </c>
      <c r="O100" s="11">
        <v>3.5242020373412188</v>
      </c>
      <c r="P100" s="11">
        <v>3.8183766184073562</v>
      </c>
      <c r="Q100" s="11">
        <v>3.5707142142714243</v>
      </c>
      <c r="R100" s="11">
        <v>3.4684290392049246</v>
      </c>
      <c r="S100" s="11">
        <v>3.5057096285916205</v>
      </c>
      <c r="T100" s="11">
        <v>3.6905284174491864</v>
      </c>
      <c r="U100" s="11">
        <v>4.1448763552125403</v>
      </c>
      <c r="V100" s="11">
        <v>3.7536648758246915</v>
      </c>
      <c r="W100" s="11">
        <v>3.5679125549822546</v>
      </c>
      <c r="X100" s="11">
        <v>3.6318039594669753</v>
      </c>
      <c r="Y100" s="11">
        <v>3.5637059362410919</v>
      </c>
      <c r="Z100" s="11">
        <v>3.2280024783137939</v>
      </c>
      <c r="AA100" s="11">
        <v>3.5298725189445577</v>
      </c>
      <c r="AB100" s="11">
        <v>3.2403703492039293</v>
      </c>
      <c r="AC100" s="11">
        <v>3.4785054261852171</v>
      </c>
      <c r="AD100" s="11">
        <v>4.1243181254602561</v>
      </c>
      <c r="AE100" s="11">
        <v>3.2109188716004642</v>
      </c>
      <c r="AF100" s="11">
        <v>3.252691193458118</v>
      </c>
      <c r="AG100" s="11">
        <v>3.4132096331752018</v>
      </c>
      <c r="AH100" s="11">
        <v>3.3719430600174727</v>
      </c>
      <c r="AI100" s="11">
        <v>3.4799425282610623</v>
      </c>
      <c r="AJ100" s="11">
        <v>3.5566838487557475</v>
      </c>
      <c r="AK100" s="11">
        <v>3.527038417709679</v>
      </c>
      <c r="AL100" s="11">
        <v>3.4842502780368689</v>
      </c>
      <c r="AM100" s="11">
        <v>3.3555923471125029</v>
      </c>
      <c r="AN100" s="11">
        <v>3.6496575181789312</v>
      </c>
      <c r="AO100" s="11">
        <v>3.6715119501371638</v>
      </c>
      <c r="AP100" s="11">
        <v>3.5707142142714243</v>
      </c>
      <c r="AQ100" s="11">
        <v>3.7749172176353745</v>
      </c>
      <c r="AR100" s="11">
        <v>3.5972211497209896</v>
      </c>
      <c r="AS100" s="11">
        <v>3.5707142142714243</v>
      </c>
      <c r="AT100" s="11">
        <v>3.9012818406262313</v>
      </c>
      <c r="AU100" s="11">
        <v>3.4942810419312291</v>
      </c>
      <c r="AV100" s="11">
        <v>3.6823905279043934</v>
      </c>
      <c r="AW100" s="11">
        <v>3.8923000912057124</v>
      </c>
      <c r="AX100" s="11">
        <v>3.9064049969249215</v>
      </c>
      <c r="AY100" s="11">
        <v>3.3316662497915361</v>
      </c>
      <c r="AZ100" s="11">
        <v>3.1511902513177459</v>
      </c>
      <c r="BA100" s="11">
        <v>3.6249137920783712</v>
      </c>
      <c r="BB100" s="11">
        <v>3.475629439396553</v>
      </c>
      <c r="BC100" s="11">
        <v>3.737646318206151</v>
      </c>
      <c r="BD100" s="11">
        <v>3.4899856733230292</v>
      </c>
      <c r="BE100" s="11">
        <v>3.602776706930364</v>
      </c>
      <c r="BF100" s="11">
        <v>0.92736184954957079</v>
      </c>
      <c r="BG100" s="11">
        <v>0.38729833462074226</v>
      </c>
      <c r="BH100" s="11">
        <v>0.8660254037844396</v>
      </c>
      <c r="BI100" s="11">
        <v>1.1045361017187258</v>
      </c>
      <c r="BJ100" s="11">
        <v>0.45825756949558438</v>
      </c>
      <c r="BK100" s="11">
        <v>0.46904157598234247</v>
      </c>
      <c r="BL100" s="11">
        <v>0.42426406871192868</v>
      </c>
      <c r="BM100" s="11">
        <v>1.9104973174542794</v>
      </c>
      <c r="BN100" s="11">
        <v>0.51961524227066314</v>
      </c>
      <c r="BO100" s="11">
        <v>1.178982612255159</v>
      </c>
      <c r="BP100" s="11">
        <v>1.8920887928424497</v>
      </c>
      <c r="BQ100" s="11">
        <v>0.45825756949558322</v>
      </c>
      <c r="BR100" s="11">
        <v>1.0816653826391964</v>
      </c>
      <c r="BS100" s="11">
        <v>0.14142135623730995</v>
      </c>
      <c r="BT100" s="11">
        <v>1.1269427669584642</v>
      </c>
      <c r="BU100" s="11">
        <v>0.64031242374328512</v>
      </c>
      <c r="BV100" s="11">
        <v>0.51961524227066314</v>
      </c>
      <c r="BW100" s="11">
        <v>0.76811457478686063</v>
      </c>
      <c r="BX100" s="11">
        <v>0.81853527718724484</v>
      </c>
      <c r="BY100" s="11">
        <v>1.039230484541326</v>
      </c>
      <c r="BZ100" s="11">
        <v>0.52915026221291805</v>
      </c>
      <c r="CA100" s="11">
        <v>0.64031242374328456</v>
      </c>
      <c r="CB100" s="11">
        <v>0.62449979983984027</v>
      </c>
      <c r="CC100" s="11">
        <v>0.30000000000000027</v>
      </c>
      <c r="CD100" s="11">
        <v>0.44721359549995832</v>
      </c>
      <c r="CE100" s="11">
        <v>0.53851648071345015</v>
      </c>
      <c r="CF100" s="11">
        <v>0.75498344352707525</v>
      </c>
      <c r="CG100" s="11">
        <v>0.78102496759066609</v>
      </c>
      <c r="CH100" s="11">
        <v>0.19999999999999973</v>
      </c>
      <c r="CI100" s="11">
        <v>1.2999999999999996</v>
      </c>
      <c r="CJ100" s="11">
        <v>1.2041594578792292</v>
      </c>
      <c r="CK100" s="11">
        <v>1.2999999999999996</v>
      </c>
      <c r="CL100" s="11">
        <v>0.84261497731763546</v>
      </c>
      <c r="CM100" s="11">
        <v>0.62449979983983972</v>
      </c>
      <c r="CN100" s="11">
        <v>0.71414284285428431</v>
      </c>
      <c r="CO100" s="11">
        <v>0.46904157598234281</v>
      </c>
      <c r="CP100" s="11">
        <v>0.6244997998398405</v>
      </c>
      <c r="CQ100" s="11">
        <v>0.76157731058639089</v>
      </c>
      <c r="CR100" s="11">
        <v>0.71414284285428498</v>
      </c>
      <c r="CS100" s="11">
        <v>0.98994949366116614</v>
      </c>
      <c r="CT100" s="11">
        <v>0.77459666924148285</v>
      </c>
      <c r="CU100" s="11"/>
      <c r="CV100" s="11">
        <v>0.80622577482985458</v>
      </c>
      <c r="CW100" s="11">
        <v>1.884144368141677</v>
      </c>
      <c r="CX100" s="11">
        <v>0.71414284285428464</v>
      </c>
      <c r="CY100" s="11">
        <v>0.59999999999999931</v>
      </c>
      <c r="CZ100" s="11">
        <v>0.58309518948452932</v>
      </c>
      <c r="DA100" s="11">
        <v>0.34641016151377546</v>
      </c>
      <c r="DB100" s="11">
        <v>1.9748417658131496</v>
      </c>
      <c r="DC100" s="11">
        <v>0.67823299831252648</v>
      </c>
      <c r="DD100" s="11">
        <v>1.8165902124584954</v>
      </c>
      <c r="DE100" s="11">
        <v>0.82462112512353203</v>
      </c>
      <c r="DF100" s="11">
        <v>1.7832554500127014</v>
      </c>
      <c r="DG100" s="11">
        <v>1.1000000000000001</v>
      </c>
      <c r="DH100" s="11">
        <v>1.4966629547095769</v>
      </c>
      <c r="DI100" s="11">
        <v>2.5961509971494339</v>
      </c>
      <c r="DJ100" s="11">
        <v>1.3379088160259647</v>
      </c>
      <c r="DK100" s="11">
        <v>2.1213203435596428</v>
      </c>
      <c r="DL100" s="11">
        <v>1.486606874731851</v>
      </c>
      <c r="DM100" s="11">
        <v>2.2427661492005808</v>
      </c>
      <c r="DN100" s="11">
        <v>0.90000000000000024</v>
      </c>
      <c r="DO100" s="11">
        <v>0.95916630466254427</v>
      </c>
      <c r="DP100" s="11">
        <v>1.3379088160259656</v>
      </c>
      <c r="DQ100" s="11">
        <v>0.96436507609929545</v>
      </c>
      <c r="DR100" s="11">
        <v>1.1747340124470731</v>
      </c>
      <c r="DS100" s="11">
        <v>1.1958260743101401</v>
      </c>
      <c r="DT100" s="11">
        <v>1.0630145812734655</v>
      </c>
      <c r="DU100" s="11">
        <v>2.8722813232690148</v>
      </c>
      <c r="DV100" s="11">
        <v>2.9698484809835004</v>
      </c>
      <c r="DW100" s="11">
        <v>0.90553851381374162</v>
      </c>
      <c r="DX100" s="11">
        <v>1.6431676725154989</v>
      </c>
      <c r="DY100" s="11">
        <v>0.86023252670426309</v>
      </c>
      <c r="DZ100" s="11">
        <v>2.7147743920996463</v>
      </c>
      <c r="EA100" s="11">
        <v>0.61644140029689809</v>
      </c>
      <c r="EB100" s="11">
        <v>1.4662878298615187</v>
      </c>
      <c r="EC100" s="11">
        <v>1.8357559750685826</v>
      </c>
      <c r="ED100" s="11">
        <v>0.50000000000000033</v>
      </c>
      <c r="EE100" s="11">
        <v>0.50000000000000056</v>
      </c>
      <c r="EF100" s="11">
        <v>1.2727922061357859</v>
      </c>
      <c r="EG100" s="11">
        <v>1.6401219466856729</v>
      </c>
      <c r="EH100" s="11">
        <v>2.056696380120314</v>
      </c>
      <c r="EI100" s="11">
        <v>2.7349588662354694</v>
      </c>
      <c r="EJ100" s="11">
        <v>1.3304134695650074</v>
      </c>
      <c r="EK100" s="11">
        <v>0.58309518948453021</v>
      </c>
      <c r="EL100" s="11">
        <v>1.0770329614269007</v>
      </c>
      <c r="EM100" s="11">
        <v>2.3706539182259401</v>
      </c>
      <c r="EN100" s="11">
        <v>1.4832396974191326</v>
      </c>
      <c r="EO100" s="11">
        <v>1.0344080432788607</v>
      </c>
      <c r="EP100" s="11">
        <v>0.45825756949558416</v>
      </c>
      <c r="EQ100" s="11">
        <v>1.3341664064126344</v>
      </c>
      <c r="ER100" s="11">
        <v>1.5394804318340654</v>
      </c>
      <c r="ES100" s="11">
        <v>1.3076696830622023</v>
      </c>
      <c r="ET100" s="11">
        <v>0.82462112512353203</v>
      </c>
      <c r="EU100" s="11">
        <v>1.7406895185529216</v>
      </c>
      <c r="EV100" s="11">
        <v>1.6941074346097422</v>
      </c>
      <c r="EW100" s="11">
        <v>1.2369316876852987</v>
      </c>
      <c r="EX100" s="11">
        <v>0.83666002653407578</v>
      </c>
      <c r="EY100" s="11">
        <v>0.9380831519646865</v>
      </c>
      <c r="EZ100" s="11">
        <v>1.2727922061357859</v>
      </c>
      <c r="FA100" s="11">
        <v>0.67082039324993681</v>
      </c>
    </row>
    <row r="101" spans="1:157" x14ac:dyDescent="0.7">
      <c r="A101">
        <v>5.7</v>
      </c>
      <c r="B101">
        <v>2.8</v>
      </c>
      <c r="C101">
        <v>4.0999999999999996</v>
      </c>
      <c r="D101">
        <v>1.3</v>
      </c>
      <c r="E101">
        <v>2</v>
      </c>
      <c r="G101" s="9" t="s">
        <v>146</v>
      </c>
      <c r="H101" s="11">
        <v>3.0099833886584824</v>
      </c>
      <c r="I101" s="11">
        <v>2.9546573405388314</v>
      </c>
      <c r="J101" s="11">
        <v>3.1400636936215163</v>
      </c>
      <c r="K101" s="11">
        <v>2.9899832775452109</v>
      </c>
      <c r="L101" s="11">
        <v>3.0659419433511785</v>
      </c>
      <c r="M101" s="11">
        <v>2.7892651361962701</v>
      </c>
      <c r="N101" s="11">
        <v>3.1064449134018135</v>
      </c>
      <c r="O101" s="11">
        <v>2.9206163733020465</v>
      </c>
      <c r="P101" s="11">
        <v>3.1320919526731648</v>
      </c>
      <c r="Q101" s="11">
        <v>2.9189039038652846</v>
      </c>
      <c r="R101" s="11">
        <v>2.9359836511806394</v>
      </c>
      <c r="S101" s="11">
        <v>2.8982753492378874</v>
      </c>
      <c r="T101" s="11">
        <v>3.0215889859476257</v>
      </c>
      <c r="U101" s="11">
        <v>3.4684290392049251</v>
      </c>
      <c r="V101" s="11">
        <v>3.2863353450309964</v>
      </c>
      <c r="W101" s="11">
        <v>3.1843366656181318</v>
      </c>
      <c r="X101" s="11">
        <v>3.1272991542223783</v>
      </c>
      <c r="Y101" s="11">
        <v>2.9782545223670862</v>
      </c>
      <c r="Z101" s="11">
        <v>2.7477263328068169</v>
      </c>
      <c r="AA101" s="11">
        <v>2.9983328701129901</v>
      </c>
      <c r="AB101" s="11">
        <v>2.6627053911388692</v>
      </c>
      <c r="AC101" s="11">
        <v>2.930870177950569</v>
      </c>
      <c r="AD101" s="11">
        <v>3.5270384177096799</v>
      </c>
      <c r="AE101" s="11">
        <v>2.5999999999999996</v>
      </c>
      <c r="AF101" s="11">
        <v>2.6551836094703507</v>
      </c>
      <c r="AG101" s="11">
        <v>2.7495454169735041</v>
      </c>
      <c r="AH101" s="11">
        <v>2.7712812921102032</v>
      </c>
      <c r="AI101" s="11">
        <v>2.9017236257093817</v>
      </c>
      <c r="AJ101" s="11">
        <v>2.9597297173897483</v>
      </c>
      <c r="AK101" s="11">
        <v>2.8861739379323619</v>
      </c>
      <c r="AL101" s="11">
        <v>2.8301943396169813</v>
      </c>
      <c r="AM101" s="11">
        <v>2.7730849247724092</v>
      </c>
      <c r="AN101" s="11">
        <v>3.1733263305244854</v>
      </c>
      <c r="AO101" s="11">
        <v>3.2264531609803355</v>
      </c>
      <c r="AP101" s="11">
        <v>2.9189039038652846</v>
      </c>
      <c r="AQ101" s="11">
        <v>3.1368774282716241</v>
      </c>
      <c r="AR101" s="11">
        <v>3.0315012782448241</v>
      </c>
      <c r="AS101" s="11">
        <v>2.9189039038652846</v>
      </c>
      <c r="AT101" s="11">
        <v>3.2264531609803355</v>
      </c>
      <c r="AU101" s="11">
        <v>2.8948229652260253</v>
      </c>
      <c r="AV101" s="11">
        <v>3.0903074280724887</v>
      </c>
      <c r="AW101" s="11">
        <v>3.1432467291003423</v>
      </c>
      <c r="AX101" s="11">
        <v>3.2572994949804661</v>
      </c>
      <c r="AY101" s="11">
        <v>2.7513632984395207</v>
      </c>
      <c r="AZ101" s="11">
        <v>2.6419689627245813</v>
      </c>
      <c r="BA101" s="11">
        <v>2.9546573405388314</v>
      </c>
      <c r="BB101" s="11">
        <v>2.947880594596735</v>
      </c>
      <c r="BC101" s="11">
        <v>3.0919249667480613</v>
      </c>
      <c r="BD101" s="11">
        <v>2.9512709126747412</v>
      </c>
      <c r="BE101" s="11">
        <v>2.9816103031751151</v>
      </c>
      <c r="BF101" s="11">
        <v>1.5264337522473752</v>
      </c>
      <c r="BG101" s="11">
        <v>1.0295630140987004</v>
      </c>
      <c r="BH101" s="11">
        <v>1.5362291495737221</v>
      </c>
      <c r="BI101" s="11">
        <v>0.43588989435406744</v>
      </c>
      <c r="BJ101" s="11">
        <v>0.98994949366116636</v>
      </c>
      <c r="BK101" s="11">
        <v>0.556776436283002</v>
      </c>
      <c r="BL101" s="11">
        <v>1.1789826122551597</v>
      </c>
      <c r="BM101" s="11">
        <v>1.1747340124470729</v>
      </c>
      <c r="BN101" s="11">
        <v>1.0488088481701512</v>
      </c>
      <c r="BO101" s="11">
        <v>0.64807406984078575</v>
      </c>
      <c r="BP101" s="11">
        <v>1.1357816691600546</v>
      </c>
      <c r="BQ101" s="11">
        <v>0.5477225575051663</v>
      </c>
      <c r="BR101" s="11">
        <v>0.4898979485566356</v>
      </c>
      <c r="BS101" s="11">
        <v>0.84261497731763579</v>
      </c>
      <c r="BT101" s="11">
        <v>0.54772255750516607</v>
      </c>
      <c r="BU101" s="11">
        <v>1.1224972160321829</v>
      </c>
      <c r="BV101" s="11">
        <v>0.73484692283495345</v>
      </c>
      <c r="BW101" s="11">
        <v>0.24494897427831766</v>
      </c>
      <c r="BX101" s="11">
        <v>0.81240384046359615</v>
      </c>
      <c r="BY101" s="11">
        <v>0.26457513110645919</v>
      </c>
      <c r="BZ101" s="11">
        <v>1.1704699910719625</v>
      </c>
      <c r="CA101" s="11">
        <v>0.37416573867739383</v>
      </c>
      <c r="CB101" s="11">
        <v>1.0770329614269012</v>
      </c>
      <c r="CC101" s="11">
        <v>0.78740078740118113</v>
      </c>
      <c r="CD101" s="11">
        <v>0.74161984870956665</v>
      </c>
      <c r="CE101" s="11">
        <v>0.99999999999999989</v>
      </c>
      <c r="CF101" s="11">
        <v>1.3114877048603999</v>
      </c>
      <c r="CG101" s="11">
        <v>1.4899664425751342</v>
      </c>
      <c r="CH101" s="11">
        <v>0.68556546004010444</v>
      </c>
      <c r="CI101" s="11">
        <v>0.54772255750516607</v>
      </c>
      <c r="CJ101" s="11">
        <v>0.42426406871192857</v>
      </c>
      <c r="CK101" s="11">
        <v>0.50990195135927829</v>
      </c>
      <c r="CL101" s="11">
        <v>0.14142135623730964</v>
      </c>
      <c r="CM101" s="11">
        <v>1.1916375287812984</v>
      </c>
      <c r="CN101" s="11">
        <v>0.81240384046359571</v>
      </c>
      <c r="CO101" s="11">
        <v>1.0440306508910548</v>
      </c>
      <c r="CP101" s="11">
        <v>1.28062484748657</v>
      </c>
      <c r="CQ101" s="11">
        <v>0.71414284285428531</v>
      </c>
      <c r="CR101" s="11">
        <v>0.46904157598234286</v>
      </c>
      <c r="CS101" s="11">
        <v>0.33166247903553991</v>
      </c>
      <c r="CT101" s="11">
        <v>0.50000000000000022</v>
      </c>
      <c r="CU101" s="11">
        <v>0.80622577482985458</v>
      </c>
      <c r="CV101" s="11"/>
      <c r="CW101" s="11">
        <v>1.1224972160321824</v>
      </c>
      <c r="CX101" s="11">
        <v>0.31622776601683822</v>
      </c>
      <c r="CY101" s="11">
        <v>0.45825756949558388</v>
      </c>
      <c r="CZ101" s="11">
        <v>0.38729833462074159</v>
      </c>
      <c r="DA101" s="11">
        <v>0.5916079783099617</v>
      </c>
      <c r="DB101" s="11">
        <v>1.228820572744451</v>
      </c>
      <c r="DC101" s="11">
        <v>0.26457513110645864</v>
      </c>
      <c r="DD101" s="11">
        <v>2.535744466621193</v>
      </c>
      <c r="DE101" s="11">
        <v>1.3076696830622019</v>
      </c>
      <c r="DF101" s="11">
        <v>2.5039968051097832</v>
      </c>
      <c r="DG101" s="11">
        <v>1.8055470085267786</v>
      </c>
      <c r="DH101" s="11">
        <v>2.2113344387495983</v>
      </c>
      <c r="DI101" s="11">
        <v>3.3120990323358384</v>
      </c>
      <c r="DJ101" s="11">
        <v>1.1489125293076052</v>
      </c>
      <c r="DK101" s="11">
        <v>2.8266588050205139</v>
      </c>
      <c r="DL101" s="11">
        <v>2.1023796041628637</v>
      </c>
      <c r="DM101" s="11">
        <v>3.0099833886584819</v>
      </c>
      <c r="DN101" s="11">
        <v>1.6431676725154982</v>
      </c>
      <c r="DO101" s="11">
        <v>1.5968719422671311</v>
      </c>
      <c r="DP101" s="11">
        <v>2.0542638584174138</v>
      </c>
      <c r="DQ101" s="11">
        <v>1.2884098726725126</v>
      </c>
      <c r="DR101" s="11">
        <v>1.6401219466856722</v>
      </c>
      <c r="DS101" s="11">
        <v>1.9026297590440449</v>
      </c>
      <c r="DT101" s="11">
        <v>1.8055470085267791</v>
      </c>
      <c r="DU101" s="11">
        <v>3.6523964735499352</v>
      </c>
      <c r="DV101" s="11">
        <v>3.6373066958946425</v>
      </c>
      <c r="DW101" s="11">
        <v>1.1357816691600546</v>
      </c>
      <c r="DX101" s="11">
        <v>2.3811761799581319</v>
      </c>
      <c r="DY101" s="11">
        <v>1.2369316876852985</v>
      </c>
      <c r="DZ101" s="11">
        <v>3.4029399054347111</v>
      </c>
      <c r="EA101" s="11">
        <v>1.1958260743101401</v>
      </c>
      <c r="EB101" s="11">
        <v>2.2360679774997902</v>
      </c>
      <c r="EC101" s="11">
        <v>2.5845695966640174</v>
      </c>
      <c r="ED101" s="11">
        <v>1.0954451150103321</v>
      </c>
      <c r="EE101" s="11">
        <v>1.1916375287812988</v>
      </c>
      <c r="EF101" s="11">
        <v>1.9416487838947598</v>
      </c>
      <c r="EG101" s="11">
        <v>2.3494680248941462</v>
      </c>
      <c r="EH101" s="11">
        <v>2.7386127875258306</v>
      </c>
      <c r="EI101" s="11">
        <v>3.5000000000000004</v>
      </c>
      <c r="EJ101" s="11">
        <v>1.9899748742132397</v>
      </c>
      <c r="EK101" s="11">
        <v>1.2609520212918488</v>
      </c>
      <c r="EL101" s="11">
        <v>1.640121946685672</v>
      </c>
      <c r="EM101" s="11">
        <v>3.064310689208912</v>
      </c>
      <c r="EN101" s="11">
        <v>2.2113344387495979</v>
      </c>
      <c r="EO101" s="11">
        <v>1.7944358444926363</v>
      </c>
      <c r="EP101" s="11">
        <v>1.0954451150103321</v>
      </c>
      <c r="EQ101" s="11">
        <v>2.056696380120314</v>
      </c>
      <c r="ER101" s="11">
        <v>2.2494443758403984</v>
      </c>
      <c r="ES101" s="11">
        <v>1.969771560359221</v>
      </c>
      <c r="ET101" s="11">
        <v>1.3076696830622019</v>
      </c>
      <c r="EU101" s="11">
        <v>2.4859605789312109</v>
      </c>
      <c r="EV101" s="11">
        <v>2.4248711305964283</v>
      </c>
      <c r="EW101" s="11">
        <v>1.9026297590440451</v>
      </c>
      <c r="EX101" s="11">
        <v>1.3228756555322954</v>
      </c>
      <c r="EY101" s="11">
        <v>1.652271164185831</v>
      </c>
      <c r="EZ101" s="11">
        <v>1.9924858845171276</v>
      </c>
      <c r="FA101" s="11">
        <v>1.3190905958272918</v>
      </c>
    </row>
    <row r="102" spans="1:157" x14ac:dyDescent="0.7">
      <c r="A102">
        <v>6.3</v>
      </c>
      <c r="B102">
        <v>3.3</v>
      </c>
      <c r="C102">
        <v>6</v>
      </c>
      <c r="D102">
        <v>2.5</v>
      </c>
      <c r="E102">
        <v>3</v>
      </c>
      <c r="G102" s="9" t="s">
        <v>147</v>
      </c>
      <c r="H102" s="11">
        <v>2.3874672772626648</v>
      </c>
      <c r="I102" s="11">
        <v>2.179449471770337</v>
      </c>
      <c r="J102" s="11">
        <v>2.3537204591879637</v>
      </c>
      <c r="K102" s="11">
        <v>2.1633307652783933</v>
      </c>
      <c r="L102" s="11">
        <v>2.4372115213907883</v>
      </c>
      <c r="M102" s="11">
        <v>2.3748684174075834</v>
      </c>
      <c r="N102" s="11">
        <v>2.3388031127053002</v>
      </c>
      <c r="O102" s="11">
        <v>2.2561028345356955</v>
      </c>
      <c r="P102" s="11">
        <v>2.2293496809607953</v>
      </c>
      <c r="Q102" s="11">
        <v>2.16794833886788</v>
      </c>
      <c r="R102" s="11">
        <v>2.4494897427831783</v>
      </c>
      <c r="S102" s="11">
        <v>2.1863211109075444</v>
      </c>
      <c r="T102" s="11">
        <v>2.2248595461286991</v>
      </c>
      <c r="U102" s="11">
        <v>2.5748786379167465</v>
      </c>
      <c r="V102" s="11">
        <v>2.9291637031753615</v>
      </c>
      <c r="W102" s="11">
        <v>2.9154759474226504</v>
      </c>
      <c r="X102" s="11">
        <v>2.6608269391300143</v>
      </c>
      <c r="Y102" s="11">
        <v>2.3558437978779496</v>
      </c>
      <c r="Z102" s="11">
        <v>2.4062418831031929</v>
      </c>
      <c r="AA102" s="11">
        <v>2.4474476501040834</v>
      </c>
      <c r="AB102" s="11">
        <v>2.1377558326431951</v>
      </c>
      <c r="AC102" s="11">
        <v>2.3600847442411896</v>
      </c>
      <c r="AD102" s="11">
        <v>2.7892651361962706</v>
      </c>
      <c r="AE102" s="11">
        <v>1.9544820285692062</v>
      </c>
      <c r="AF102" s="11">
        <v>1.9621416870348585</v>
      </c>
      <c r="AG102" s="11">
        <v>2.0049937655763421</v>
      </c>
      <c r="AH102" s="11">
        <v>2.1118712081942874</v>
      </c>
      <c r="AI102" s="11">
        <v>2.3151673805580448</v>
      </c>
      <c r="AJ102" s="11">
        <v>2.3452078799117149</v>
      </c>
      <c r="AK102" s="11">
        <v>2.1047565179849186</v>
      </c>
      <c r="AL102" s="11">
        <v>2.0518284528683193</v>
      </c>
      <c r="AM102" s="11">
        <v>2.2293496809607953</v>
      </c>
      <c r="AN102" s="11">
        <v>2.7073972741361763</v>
      </c>
      <c r="AO102" s="11">
        <v>2.8478061731796287</v>
      </c>
      <c r="AP102" s="11">
        <v>2.16794833886788</v>
      </c>
      <c r="AQ102" s="11">
        <v>2.4207436873820409</v>
      </c>
      <c r="AR102" s="11">
        <v>2.5159491250818249</v>
      </c>
      <c r="AS102" s="11">
        <v>2.16794833886788</v>
      </c>
      <c r="AT102" s="11">
        <v>2.3430749027719959</v>
      </c>
      <c r="AU102" s="11">
        <v>2.2583179581272428</v>
      </c>
      <c r="AV102" s="11">
        <v>2.435159132377184</v>
      </c>
      <c r="AW102" s="11">
        <v>2.1771541057077242</v>
      </c>
      <c r="AX102" s="11">
        <v>2.4103941586387898</v>
      </c>
      <c r="AY102" s="11">
        <v>2.118962010041709</v>
      </c>
      <c r="AZ102" s="11">
        <v>2.1400934559032696</v>
      </c>
      <c r="BA102" s="11">
        <v>2.1517434791350016</v>
      </c>
      <c r="BB102" s="11">
        <v>2.4062418831031929</v>
      </c>
      <c r="BC102" s="11">
        <v>2.2847319317591728</v>
      </c>
      <c r="BD102" s="11">
        <v>2.4351591323771844</v>
      </c>
      <c r="BE102" s="11">
        <v>2.2912878474779199</v>
      </c>
      <c r="BF102" s="11">
        <v>2.632489316217637</v>
      </c>
      <c r="BG102" s="11">
        <v>2.1118712081942883</v>
      </c>
      <c r="BH102" s="11">
        <v>2.6570660511172854</v>
      </c>
      <c r="BI102" s="11">
        <v>0.91104335791443003</v>
      </c>
      <c r="BJ102" s="11">
        <v>2.1071307505705477</v>
      </c>
      <c r="BK102" s="11">
        <v>1.5066519173319366</v>
      </c>
      <c r="BL102" s="11">
        <v>2.2383029285599392</v>
      </c>
      <c r="BM102" s="11">
        <v>0.14142135623730931</v>
      </c>
      <c r="BN102" s="11">
        <v>2.1679483388678795</v>
      </c>
      <c r="BO102" s="11">
        <v>0.84852813742385724</v>
      </c>
      <c r="BP102" s="11">
        <v>0.3605551275463989</v>
      </c>
      <c r="BQ102" s="11">
        <v>1.5362291495737221</v>
      </c>
      <c r="BR102" s="11">
        <v>1.2247448713915892</v>
      </c>
      <c r="BS102" s="11">
        <v>1.9209372712298547</v>
      </c>
      <c r="BT102" s="11">
        <v>0.94868329805051377</v>
      </c>
      <c r="BU102" s="11">
        <v>2.213594362117866</v>
      </c>
      <c r="BV102" s="11">
        <v>1.5937377450509227</v>
      </c>
      <c r="BW102" s="11">
        <v>1.1999999999999997</v>
      </c>
      <c r="BX102" s="11">
        <v>1.7720045146669352</v>
      </c>
      <c r="BY102" s="11">
        <v>0.87749643873921213</v>
      </c>
      <c r="BZ102" s="11">
        <v>2.1236760581595306</v>
      </c>
      <c r="CA102" s="11">
        <v>1.42828568570857</v>
      </c>
      <c r="CB102" s="11">
        <v>2.1307275752662518</v>
      </c>
      <c r="CC102" s="11">
        <v>1.8601075237738276</v>
      </c>
      <c r="CD102" s="11">
        <v>1.846618531261939</v>
      </c>
      <c r="CE102" s="11">
        <v>2.1023796041628637</v>
      </c>
      <c r="CF102" s="11">
        <v>2.4289915602982237</v>
      </c>
      <c r="CG102" s="11">
        <v>2.6</v>
      </c>
      <c r="CH102" s="11">
        <v>1.7464249196572983</v>
      </c>
      <c r="CI102" s="11">
        <v>0.78740078740118136</v>
      </c>
      <c r="CJ102" s="11">
        <v>0.72111025509279791</v>
      </c>
      <c r="CK102" s="11">
        <v>0.64807406984078619</v>
      </c>
      <c r="CL102" s="11">
        <v>1.0954451150103324</v>
      </c>
      <c r="CM102" s="11">
        <v>2.1817424229271429</v>
      </c>
      <c r="CN102" s="11">
        <v>1.5297058540778357</v>
      </c>
      <c r="CO102" s="11">
        <v>2.0024984394500787</v>
      </c>
      <c r="CP102" s="11">
        <v>2.3958297101421882</v>
      </c>
      <c r="CQ102" s="11">
        <v>1.7291616465790582</v>
      </c>
      <c r="CR102" s="11">
        <v>1.2569805089976533</v>
      </c>
      <c r="CS102" s="11">
        <v>0.93273790530888168</v>
      </c>
      <c r="CT102" s="11">
        <v>1.2609520212918497</v>
      </c>
      <c r="CU102" s="11">
        <v>1.884144368141677</v>
      </c>
      <c r="CV102" s="11">
        <v>1.1224972160321824</v>
      </c>
      <c r="CW102" s="11"/>
      <c r="CX102" s="11">
        <v>1.1916375287812988</v>
      </c>
      <c r="CY102" s="11">
        <v>1.3527749258468686</v>
      </c>
      <c r="CZ102" s="11">
        <v>1.3228756555322958</v>
      </c>
      <c r="DA102" s="11">
        <v>1.7000000000000002</v>
      </c>
      <c r="DB102" s="11">
        <v>0.38729833462074159</v>
      </c>
      <c r="DC102" s="11">
        <v>1.2124355652982142</v>
      </c>
      <c r="DD102" s="11">
        <v>3.4971416900091423</v>
      </c>
      <c r="DE102" s="11">
        <v>2.2022715545545237</v>
      </c>
      <c r="DF102" s="11">
        <v>3.5874782229304194</v>
      </c>
      <c r="DG102" s="11">
        <v>2.8248893783651066</v>
      </c>
      <c r="DH102" s="11">
        <v>3.2295510523910287</v>
      </c>
      <c r="DI102" s="11">
        <v>4.3988634895845538</v>
      </c>
      <c r="DJ102" s="11">
        <v>1.4071247279470289</v>
      </c>
      <c r="DK102" s="11">
        <v>3.9102429592034302</v>
      </c>
      <c r="DL102" s="11">
        <v>3.1336879231984796</v>
      </c>
      <c r="DM102" s="11">
        <v>4.0767634221279021</v>
      </c>
      <c r="DN102" s="11">
        <v>2.7018512172212592</v>
      </c>
      <c r="DO102" s="11">
        <v>2.6324893162176366</v>
      </c>
      <c r="DP102" s="11">
        <v>3.1272991542223783</v>
      </c>
      <c r="DQ102" s="11">
        <v>2.1023796041628642</v>
      </c>
      <c r="DR102" s="11">
        <v>2.467792535850613</v>
      </c>
      <c r="DS102" s="11">
        <v>2.9086079144497976</v>
      </c>
      <c r="DT102" s="11">
        <v>2.8670542373662902</v>
      </c>
      <c r="DU102" s="11">
        <v>4.7476309881876881</v>
      </c>
      <c r="DV102" s="11">
        <v>4.6936126810805341</v>
      </c>
      <c r="DW102" s="11">
        <v>2.0371548787463363</v>
      </c>
      <c r="DX102" s="11">
        <v>3.4452866353904437</v>
      </c>
      <c r="DY102" s="11">
        <v>2.0420577856662141</v>
      </c>
      <c r="DZ102" s="11">
        <v>4.483302354291979</v>
      </c>
      <c r="EA102" s="11">
        <v>2.2472205054244236</v>
      </c>
      <c r="EB102" s="11">
        <v>3.2954514106568165</v>
      </c>
      <c r="EC102" s="11">
        <v>3.6851051545376561</v>
      </c>
      <c r="ED102" s="11">
        <v>2.1400934559032696</v>
      </c>
      <c r="EE102" s="11">
        <v>2.213594362117866</v>
      </c>
      <c r="EF102" s="11">
        <v>2.9512709126747412</v>
      </c>
      <c r="EG102" s="11">
        <v>3.4554305086341994</v>
      </c>
      <c r="EH102" s="11">
        <v>3.8288379438153295</v>
      </c>
      <c r="EI102" s="11">
        <v>4.6119410230400826</v>
      </c>
      <c r="EJ102" s="11">
        <v>2.9899832775452109</v>
      </c>
      <c r="EK102" s="11">
        <v>2.3302360395462083</v>
      </c>
      <c r="EL102" s="11">
        <v>2.5980762113533156</v>
      </c>
      <c r="EM102" s="11">
        <v>4.1605288125429443</v>
      </c>
      <c r="EN102" s="11">
        <v>3.1859064644147979</v>
      </c>
      <c r="EO102" s="11">
        <v>2.8425340807103794</v>
      </c>
      <c r="EP102" s="11">
        <v>2.0928449536456353</v>
      </c>
      <c r="EQ102" s="11">
        <v>3.1416556144810022</v>
      </c>
      <c r="ER102" s="11">
        <v>3.2832910318764008</v>
      </c>
      <c r="ES102" s="11">
        <v>3.0298514815086235</v>
      </c>
      <c r="ET102" s="11">
        <v>2.2022715545545237</v>
      </c>
      <c r="EU102" s="11">
        <v>3.5355339059327378</v>
      </c>
      <c r="EV102" s="11">
        <v>3.4496376621320683</v>
      </c>
      <c r="EW102" s="11">
        <v>2.9461839725312475</v>
      </c>
      <c r="EX102" s="11">
        <v>2.3302360395462087</v>
      </c>
      <c r="EY102" s="11">
        <v>2.7110883423451919</v>
      </c>
      <c r="EZ102" s="11">
        <v>2.9580398915498085</v>
      </c>
      <c r="FA102" s="11">
        <v>2.2759613353482084</v>
      </c>
    </row>
    <row r="103" spans="1:157" x14ac:dyDescent="0.7">
      <c r="A103">
        <v>5.8</v>
      </c>
      <c r="B103">
        <v>2.7</v>
      </c>
      <c r="C103">
        <v>5.0999999999999996</v>
      </c>
      <c r="D103">
        <v>1.9</v>
      </c>
      <c r="E103">
        <v>3</v>
      </c>
      <c r="G103" s="9" t="s">
        <v>148</v>
      </c>
      <c r="H103" s="11">
        <v>3.1527765540868895</v>
      </c>
      <c r="I103" s="11">
        <v>3.1032241298365801</v>
      </c>
      <c r="J103" s="11">
        <v>3.2680269276736387</v>
      </c>
      <c r="K103" s="11">
        <v>3.1080540535840111</v>
      </c>
      <c r="L103" s="11">
        <v>3.1968734726291563</v>
      </c>
      <c r="M103" s="11">
        <v>2.9223278392404914</v>
      </c>
      <c r="N103" s="11">
        <v>3.2140317359976396</v>
      </c>
      <c r="O103" s="11">
        <v>3.0577769702841313</v>
      </c>
      <c r="P103" s="11">
        <v>3.2449961479175906</v>
      </c>
      <c r="Q103" s="11">
        <v>3.0626785662227105</v>
      </c>
      <c r="R103" s="11">
        <v>3.0886890422961004</v>
      </c>
      <c r="S103" s="11">
        <v>3.0166206257996713</v>
      </c>
      <c r="T103" s="11">
        <v>3.1638584039112749</v>
      </c>
      <c r="U103" s="11">
        <v>3.5818989377144632</v>
      </c>
      <c r="V103" s="11">
        <v>3.4554305086341994</v>
      </c>
      <c r="W103" s="11">
        <v>3.3166247903554003</v>
      </c>
      <c r="X103" s="11">
        <v>3.2710854467592254</v>
      </c>
      <c r="Y103" s="11">
        <v>3.1192947920964444</v>
      </c>
      <c r="Z103" s="11">
        <v>2.9103264421710495</v>
      </c>
      <c r="AA103" s="11">
        <v>3.1224989991991992</v>
      </c>
      <c r="AB103" s="11">
        <v>2.8266588050205139</v>
      </c>
      <c r="AC103" s="11">
        <v>3.0577769702841313</v>
      </c>
      <c r="AD103" s="11">
        <v>3.6414282912066254</v>
      </c>
      <c r="AE103" s="11">
        <v>2.7386127875258306</v>
      </c>
      <c r="AF103" s="11">
        <v>2.7622454633866265</v>
      </c>
      <c r="AG103" s="11">
        <v>2.9017236257093817</v>
      </c>
      <c r="AH103" s="11">
        <v>2.9017236257093817</v>
      </c>
      <c r="AI103" s="11">
        <v>3.0495901363953815</v>
      </c>
      <c r="AJ103" s="11">
        <v>3.1144823004794877</v>
      </c>
      <c r="AK103" s="11">
        <v>3.0049958402633439</v>
      </c>
      <c r="AL103" s="11">
        <v>2.9614185789921699</v>
      </c>
      <c r="AM103" s="11">
        <v>2.9376861643136762</v>
      </c>
      <c r="AN103" s="11">
        <v>3.2939338184001206</v>
      </c>
      <c r="AO103" s="11">
        <v>3.3630343441600479</v>
      </c>
      <c r="AP103" s="11">
        <v>3.0626785662227105</v>
      </c>
      <c r="AQ103" s="11">
        <v>3.2893768406797053</v>
      </c>
      <c r="AR103" s="11">
        <v>3.2046840717924137</v>
      </c>
      <c r="AS103" s="11">
        <v>3.0626785662227105</v>
      </c>
      <c r="AT103" s="11">
        <v>3.3391615714128</v>
      </c>
      <c r="AU103" s="11">
        <v>3.039736830714133</v>
      </c>
      <c r="AV103" s="11">
        <v>3.226453160980336</v>
      </c>
      <c r="AW103" s="11">
        <v>3.2832910318764008</v>
      </c>
      <c r="AX103" s="11">
        <v>3.3630343441600474</v>
      </c>
      <c r="AY103" s="11">
        <v>2.8722813232690143</v>
      </c>
      <c r="AZ103" s="11">
        <v>2.7495454169735041</v>
      </c>
      <c r="BA103" s="11">
        <v>3.0935416596516041</v>
      </c>
      <c r="BB103" s="11">
        <v>3.0708305065568178</v>
      </c>
      <c r="BC103" s="11">
        <v>3.209361307176243</v>
      </c>
      <c r="BD103" s="11">
        <v>3.0967725134404049</v>
      </c>
      <c r="BE103" s="11">
        <v>3.1256999216175569</v>
      </c>
      <c r="BF103" s="11">
        <v>1.5716233645501714</v>
      </c>
      <c r="BG103" s="11">
        <v>1.0099504938362083</v>
      </c>
      <c r="BH103" s="11">
        <v>1.5427248620541518</v>
      </c>
      <c r="BI103" s="11">
        <v>0.45825756949558427</v>
      </c>
      <c r="BJ103" s="11">
        <v>1.0099504938362078</v>
      </c>
      <c r="BK103" s="11">
        <v>0.33166247903553986</v>
      </c>
      <c r="BL103" s="11">
        <v>1.0908712114635715</v>
      </c>
      <c r="BM103" s="11">
        <v>1.2165525060596438</v>
      </c>
      <c r="BN103" s="11">
        <v>1.0954451150103319</v>
      </c>
      <c r="BO103" s="11">
        <v>0.50990195135927818</v>
      </c>
      <c r="BP103" s="11">
        <v>1.1958260743101399</v>
      </c>
      <c r="BQ103" s="11">
        <v>0.46904157598234331</v>
      </c>
      <c r="BR103" s="11">
        <v>0.73484692283495368</v>
      </c>
      <c r="BS103" s="11">
        <v>0.74161984870956621</v>
      </c>
      <c r="BT103" s="11">
        <v>0.63245553203367588</v>
      </c>
      <c r="BU103" s="11">
        <v>1.191637528781299</v>
      </c>
      <c r="BV103" s="11">
        <v>0.4690415759823427</v>
      </c>
      <c r="BW103" s="11">
        <v>0.37416573867739439</v>
      </c>
      <c r="BX103" s="11">
        <v>0.86023252670426298</v>
      </c>
      <c r="BY103" s="11">
        <v>0.41231056256176629</v>
      </c>
      <c r="BZ103" s="11">
        <v>0.97467943448089633</v>
      </c>
      <c r="CA103" s="11">
        <v>0.54772255750516619</v>
      </c>
      <c r="CB103" s="11">
        <v>1.0295630140987004</v>
      </c>
      <c r="CC103" s="11">
        <v>0.72111025509279791</v>
      </c>
      <c r="CD103" s="11">
        <v>0.83066238629180811</v>
      </c>
      <c r="CE103" s="11">
        <v>1.0677078252031311</v>
      </c>
      <c r="CF103" s="11">
        <v>1.3490737563232043</v>
      </c>
      <c r="CG103" s="11">
        <v>1.4491376746189439</v>
      </c>
      <c r="CH103" s="11">
        <v>0.57445626465380295</v>
      </c>
      <c r="CI103" s="11">
        <v>0.77459666924148363</v>
      </c>
      <c r="CJ103" s="11">
        <v>0.54772255750516641</v>
      </c>
      <c r="CK103" s="11">
        <v>0.66332495807108005</v>
      </c>
      <c r="CL103" s="11">
        <v>0.37416573867739444</v>
      </c>
      <c r="CM103" s="11">
        <v>1.0295630140986998</v>
      </c>
      <c r="CN103" s="11">
        <v>0.50990195135927796</v>
      </c>
      <c r="CO103" s="11">
        <v>0.91104335791442981</v>
      </c>
      <c r="CP103" s="11">
        <v>1.2884098726725131</v>
      </c>
      <c r="CQ103" s="11">
        <v>0.83066238629180789</v>
      </c>
      <c r="CR103" s="11">
        <v>0.31622776601683794</v>
      </c>
      <c r="CS103" s="11">
        <v>0.30000000000000016</v>
      </c>
      <c r="CT103" s="11">
        <v>0.26457513110645914</v>
      </c>
      <c r="CU103" s="11">
        <v>0.71414284285428464</v>
      </c>
      <c r="CV103" s="11">
        <v>0.31622776601683822</v>
      </c>
      <c r="CW103" s="11">
        <v>1.1916375287812988</v>
      </c>
      <c r="CX103" s="11"/>
      <c r="CY103" s="11">
        <v>0.33166247903554003</v>
      </c>
      <c r="CZ103" s="11">
        <v>0.22360679774997896</v>
      </c>
      <c r="DA103" s="11">
        <v>0.64031242374328523</v>
      </c>
      <c r="DB103" s="11">
        <v>1.3304134695650072</v>
      </c>
      <c r="DC103" s="11">
        <v>0.17320508075688815</v>
      </c>
      <c r="DD103" s="11">
        <v>2.351595203260969</v>
      </c>
      <c r="DE103" s="11">
        <v>1.0999999999999994</v>
      </c>
      <c r="DF103" s="11">
        <v>2.4228082879171438</v>
      </c>
      <c r="DG103" s="11">
        <v>1.6552945357246844</v>
      </c>
      <c r="DH103" s="11">
        <v>2.0663978319771825</v>
      </c>
      <c r="DI103" s="11">
        <v>3.2388269481403293</v>
      </c>
      <c r="DJ103" s="11">
        <v>0.88317608663278402</v>
      </c>
      <c r="DK103" s="11">
        <v>2.7549954627911819</v>
      </c>
      <c r="DL103" s="11">
        <v>2.0149441679609885</v>
      </c>
      <c r="DM103" s="11">
        <v>2.9017236257093817</v>
      </c>
      <c r="DN103" s="11">
        <v>1.5362291495737215</v>
      </c>
      <c r="DO103" s="11">
        <v>1.4866068747318506</v>
      </c>
      <c r="DP103" s="11">
        <v>1.96468827043885</v>
      </c>
      <c r="DQ103" s="11">
        <v>1.0862780491200215</v>
      </c>
      <c r="DR103" s="11">
        <v>1.4387494569938155</v>
      </c>
      <c r="DS103" s="11">
        <v>1.7606816861659009</v>
      </c>
      <c r="DT103" s="11">
        <v>1.6852299546352716</v>
      </c>
      <c r="DU103" s="11">
        <v>3.5608987629529714</v>
      </c>
      <c r="DV103" s="11">
        <v>3.5651086939951777</v>
      </c>
      <c r="DW103" s="11">
        <v>1.0440306508910548</v>
      </c>
      <c r="DX103" s="11">
        <v>2.2781571499789037</v>
      </c>
      <c r="DY103" s="11">
        <v>0.99498743710662008</v>
      </c>
      <c r="DZ103" s="11">
        <v>3.3406586176980135</v>
      </c>
      <c r="EA103" s="11">
        <v>1.1090536506409419</v>
      </c>
      <c r="EB103" s="11">
        <v>2.1118712081942879</v>
      </c>
      <c r="EC103" s="11">
        <v>2.5099800796022267</v>
      </c>
      <c r="ED103" s="11">
        <v>0.98994949366116669</v>
      </c>
      <c r="EE103" s="11">
        <v>1.0392304845413265</v>
      </c>
      <c r="EF103" s="11">
        <v>1.8027756377319946</v>
      </c>
      <c r="EG103" s="11">
        <v>2.3021728866442679</v>
      </c>
      <c r="EH103" s="11">
        <v>2.6870057685088806</v>
      </c>
      <c r="EI103" s="11">
        <v>3.4394767043839685</v>
      </c>
      <c r="EJ103" s="11">
        <v>1.8493242008906929</v>
      </c>
      <c r="EK103" s="11">
        <v>1.1618950038622247</v>
      </c>
      <c r="EL103" s="11">
        <v>1.4933184523068073</v>
      </c>
      <c r="EM103" s="11">
        <v>3.018277654557314</v>
      </c>
      <c r="EN103" s="11">
        <v>2.0371548787463358</v>
      </c>
      <c r="EO103" s="11">
        <v>1.6552945357246851</v>
      </c>
      <c r="EP103" s="11">
        <v>0.92736184954957024</v>
      </c>
      <c r="EQ103" s="11">
        <v>1.9824227601599016</v>
      </c>
      <c r="ER103" s="11">
        <v>2.1307275752662513</v>
      </c>
      <c r="ES103" s="11">
        <v>1.9131126469708992</v>
      </c>
      <c r="ET103" s="11">
        <v>1.0999999999999994</v>
      </c>
      <c r="EU103" s="11">
        <v>2.3622023622035435</v>
      </c>
      <c r="EV103" s="11">
        <v>2.2934689882359431</v>
      </c>
      <c r="EW103" s="11">
        <v>1.8165902124584952</v>
      </c>
      <c r="EX103" s="11">
        <v>1.236931687685298</v>
      </c>
      <c r="EY103" s="11">
        <v>1.5459624833740306</v>
      </c>
      <c r="EZ103" s="11">
        <v>1.8138357147217055</v>
      </c>
      <c r="FA103" s="11">
        <v>1.113552872566004</v>
      </c>
    </row>
    <row r="104" spans="1:157" x14ac:dyDescent="0.7">
      <c r="A104">
        <v>7.1</v>
      </c>
      <c r="B104">
        <v>3</v>
      </c>
      <c r="C104">
        <v>5.9</v>
      </c>
      <c r="D104">
        <v>2.1</v>
      </c>
      <c r="E104">
        <v>3</v>
      </c>
      <c r="G104" s="9" t="s">
        <v>149</v>
      </c>
      <c r="H104" s="11">
        <v>3.07408522978788</v>
      </c>
      <c r="I104" s="11">
        <v>3.0789608636681307</v>
      </c>
      <c r="J104" s="11">
        <v>3.2326459750489231</v>
      </c>
      <c r="K104" s="11">
        <v>3.083828789021855</v>
      </c>
      <c r="L104" s="11">
        <v>3.1128764832546763</v>
      </c>
      <c r="M104" s="11">
        <v>2.7910571473905725</v>
      </c>
      <c r="N104" s="11">
        <v>3.1654383582688834</v>
      </c>
      <c r="O104" s="11">
        <v>2.9899832775452109</v>
      </c>
      <c r="P104" s="11">
        <v>3.2465366161495854</v>
      </c>
      <c r="Q104" s="11">
        <v>3.0248966924508349</v>
      </c>
      <c r="R104" s="11">
        <v>2.9782545223670862</v>
      </c>
      <c r="S104" s="11">
        <v>2.9546573405388314</v>
      </c>
      <c r="T104" s="11">
        <v>3.1400636936215167</v>
      </c>
      <c r="U104" s="11">
        <v>3.5749125863438955</v>
      </c>
      <c r="V104" s="11">
        <v>3.3181320046074116</v>
      </c>
      <c r="W104" s="11">
        <v>3.1448370387032778</v>
      </c>
      <c r="X104" s="11">
        <v>3.1543620591175014</v>
      </c>
      <c r="Y104" s="11">
        <v>3.0430248109405884</v>
      </c>
      <c r="Z104" s="11">
        <v>2.7748873851023212</v>
      </c>
      <c r="AA104" s="11">
        <v>3.0166206257996713</v>
      </c>
      <c r="AB104" s="11">
        <v>2.7386127875258306</v>
      </c>
      <c r="AC104" s="11">
        <v>2.9631064780058112</v>
      </c>
      <c r="AD104" s="11">
        <v>3.5791060336346563</v>
      </c>
      <c r="AE104" s="11">
        <v>2.6814175355583845</v>
      </c>
      <c r="AF104" s="11">
        <v>2.6944387170614963</v>
      </c>
      <c r="AG104" s="11">
        <v>2.8722813232690143</v>
      </c>
      <c r="AH104" s="11">
        <v>2.8372521918222215</v>
      </c>
      <c r="AI104" s="11">
        <v>2.9647934160747189</v>
      </c>
      <c r="AJ104" s="11">
        <v>3.0413812651491101</v>
      </c>
      <c r="AK104" s="11">
        <v>2.9664793948382653</v>
      </c>
      <c r="AL104" s="11">
        <v>2.9291637031753623</v>
      </c>
      <c r="AM104" s="11">
        <v>2.8600699292150185</v>
      </c>
      <c r="AN104" s="11">
        <v>3.1559467676119</v>
      </c>
      <c r="AO104" s="11">
        <v>3.2124756808418025</v>
      </c>
      <c r="AP104" s="11">
        <v>3.0248966924508349</v>
      </c>
      <c r="AQ104" s="11">
        <v>3.2449961479175906</v>
      </c>
      <c r="AR104" s="11">
        <v>3.1144823004794877</v>
      </c>
      <c r="AS104" s="11">
        <v>3.0248966924508349</v>
      </c>
      <c r="AT104" s="11">
        <v>3.3316662497915366</v>
      </c>
      <c r="AU104" s="11">
        <v>2.9681644159311662</v>
      </c>
      <c r="AV104" s="11">
        <v>3.1559467676119004</v>
      </c>
      <c r="AW104" s="11">
        <v>3.3391615714128005</v>
      </c>
      <c r="AX104" s="11">
        <v>3.3376638536557275</v>
      </c>
      <c r="AY104" s="11">
        <v>2.8035691537752374</v>
      </c>
      <c r="AZ104" s="11">
        <v>2.6324893162176366</v>
      </c>
      <c r="BA104" s="11">
        <v>3.0757112998459402</v>
      </c>
      <c r="BB104" s="11">
        <v>2.9597297173897488</v>
      </c>
      <c r="BC104" s="11">
        <v>3.1764760348537187</v>
      </c>
      <c r="BD104" s="11">
        <v>2.9899832775452109</v>
      </c>
      <c r="BE104" s="11">
        <v>3.0692018506445615</v>
      </c>
      <c r="BF104" s="11">
        <v>1.4212670403551895</v>
      </c>
      <c r="BG104" s="11">
        <v>0.84261497731763602</v>
      </c>
      <c r="BH104" s="11">
        <v>1.4247806848775009</v>
      </c>
      <c r="BI104" s="11">
        <v>0.76157731058639111</v>
      </c>
      <c r="BJ104" s="11">
        <v>0.96436507609929512</v>
      </c>
      <c r="BK104" s="11">
        <v>0.37416573867739411</v>
      </c>
      <c r="BL104" s="11">
        <v>0.92736184954957024</v>
      </c>
      <c r="BM104" s="11">
        <v>1.3601470508735445</v>
      </c>
      <c r="BN104" s="11">
        <v>0.9949874371066193</v>
      </c>
      <c r="BO104" s="11">
        <v>0.68556546004010444</v>
      </c>
      <c r="BP104" s="11">
        <v>1.4212670403551897</v>
      </c>
      <c r="BQ104" s="11">
        <v>0.36055512754639907</v>
      </c>
      <c r="BR104" s="11">
        <v>0.8999999999999998</v>
      </c>
      <c r="BS104" s="11">
        <v>0.67823299831252648</v>
      </c>
      <c r="BT104" s="11">
        <v>0.62449979983984005</v>
      </c>
      <c r="BU104" s="11">
        <v>1.0440306508910551</v>
      </c>
      <c r="BV104" s="11">
        <v>0.43588989435406739</v>
      </c>
      <c r="BW104" s="11">
        <v>0.38729833462074159</v>
      </c>
      <c r="BX104" s="11">
        <v>1.0344080432788598</v>
      </c>
      <c r="BY104" s="11">
        <v>0.6000000000000002</v>
      </c>
      <c r="BZ104" s="11">
        <v>0.89442719099991574</v>
      </c>
      <c r="CA104" s="11">
        <v>0.49999999999999972</v>
      </c>
      <c r="CB104" s="11">
        <v>1.0908712114635715</v>
      </c>
      <c r="CC104" s="11">
        <v>0.67082039324993659</v>
      </c>
      <c r="CD104" s="11">
        <v>0.72111025509279802</v>
      </c>
      <c r="CE104" s="11">
        <v>0.94339811320565981</v>
      </c>
      <c r="CF104" s="11">
        <v>1.2845232578665124</v>
      </c>
      <c r="CG104" s="11">
        <v>1.3747727084867518</v>
      </c>
      <c r="CH104" s="11">
        <v>0.52915026221291794</v>
      </c>
      <c r="CI104" s="11">
        <v>0.83066238629180755</v>
      </c>
      <c r="CJ104" s="11">
        <v>0.75498344352707536</v>
      </c>
      <c r="CK104" s="11">
        <v>0.83066238629180755</v>
      </c>
      <c r="CL104" s="11">
        <v>0.43588989435406733</v>
      </c>
      <c r="CM104" s="11">
        <v>1.0723805294763604</v>
      </c>
      <c r="CN104" s="11">
        <v>0.51961524227066302</v>
      </c>
      <c r="CO104" s="11">
        <v>0.70710678118654746</v>
      </c>
      <c r="CP104" s="11">
        <v>1.1618950038622251</v>
      </c>
      <c r="CQ104" s="11">
        <v>0.94868329805051377</v>
      </c>
      <c r="CR104" s="11">
        <v>0.1732050807568884</v>
      </c>
      <c r="CS104" s="11">
        <v>0.58309518948453021</v>
      </c>
      <c r="CT104" s="11">
        <v>0.48989794855663565</v>
      </c>
      <c r="CU104" s="11">
        <v>0.59999999999999931</v>
      </c>
      <c r="CV104" s="11">
        <v>0.45825756949558388</v>
      </c>
      <c r="CW104" s="11">
        <v>1.3527749258468686</v>
      </c>
      <c r="CX104" s="11">
        <v>0.33166247903554003</v>
      </c>
      <c r="CY104" s="11"/>
      <c r="CZ104" s="11">
        <v>0.14142135623730964</v>
      </c>
      <c r="DA104" s="11">
        <v>0.52915026221291805</v>
      </c>
      <c r="DB104" s="11">
        <v>1.4352700094407327</v>
      </c>
      <c r="DC104" s="11">
        <v>0.24494897427831822</v>
      </c>
      <c r="DD104" s="11">
        <v>2.3194827009486403</v>
      </c>
      <c r="DE104" s="11">
        <v>1.1832159566199227</v>
      </c>
      <c r="DF104" s="11">
        <v>2.3790754506740637</v>
      </c>
      <c r="DG104" s="11">
        <v>1.6401219466856718</v>
      </c>
      <c r="DH104" s="11">
        <v>2.0493901531919194</v>
      </c>
      <c r="DI104" s="11">
        <v>3.190611226708763</v>
      </c>
      <c r="DJ104" s="11">
        <v>1.1090536506409414</v>
      </c>
      <c r="DK104" s="11">
        <v>2.709243436828813</v>
      </c>
      <c r="DL104" s="11">
        <v>2.0420577856662137</v>
      </c>
      <c r="DM104" s="11">
        <v>2.8124722220850464</v>
      </c>
      <c r="DN104" s="11">
        <v>1.4594519519326421</v>
      </c>
      <c r="DO104" s="11">
        <v>1.5099668870541498</v>
      </c>
      <c r="DP104" s="11">
        <v>1.926136028425822</v>
      </c>
      <c r="DQ104" s="11">
        <v>1.236931687685298</v>
      </c>
      <c r="DR104" s="11">
        <v>1.5165750888103098</v>
      </c>
      <c r="DS104" s="11">
        <v>1.7175564037317665</v>
      </c>
      <c r="DT104" s="11">
        <v>1.6401219466856725</v>
      </c>
      <c r="DU104" s="11">
        <v>3.4481879299133338</v>
      </c>
      <c r="DV104" s="11">
        <v>3.5580893749314391</v>
      </c>
      <c r="DW104" s="11">
        <v>1.2083045973594568</v>
      </c>
      <c r="DX104" s="11">
        <v>2.2226110770892871</v>
      </c>
      <c r="DY104" s="11">
        <v>1.0862780491200219</v>
      </c>
      <c r="DZ104" s="11">
        <v>3.306055050963308</v>
      </c>
      <c r="EA104" s="11">
        <v>1.1401754250991378</v>
      </c>
      <c r="EB104" s="11">
        <v>2.0371548787463363</v>
      </c>
      <c r="EC104" s="11">
        <v>2.4269322199023193</v>
      </c>
      <c r="ED104" s="11">
        <v>1.004987562112089</v>
      </c>
      <c r="EE104" s="11">
        <v>1.004987562112089</v>
      </c>
      <c r="EF104" s="11">
        <v>1.8165902124584947</v>
      </c>
      <c r="EG104" s="11">
        <v>2.2293496809607949</v>
      </c>
      <c r="EH104" s="11">
        <v>2.6514147167125701</v>
      </c>
      <c r="EI104" s="11">
        <v>3.3105890714493698</v>
      </c>
      <c r="EJ104" s="11">
        <v>1.8681541692269403</v>
      </c>
      <c r="EK104" s="11">
        <v>1.1401754250991374</v>
      </c>
      <c r="EL104" s="11">
        <v>1.5231546211727811</v>
      </c>
      <c r="EM104" s="11">
        <v>2.9698484809834991</v>
      </c>
      <c r="EN104" s="11">
        <v>1.9798989873223325</v>
      </c>
      <c r="EO104" s="11">
        <v>1.5968719422671311</v>
      </c>
      <c r="EP104" s="11">
        <v>0.8999999999999998</v>
      </c>
      <c r="EQ104" s="11">
        <v>1.9235384061671348</v>
      </c>
      <c r="ER104" s="11">
        <v>2.0999999999999996</v>
      </c>
      <c r="ES104" s="11">
        <v>1.8627936010197155</v>
      </c>
      <c r="ET104" s="11">
        <v>1.1832159566199227</v>
      </c>
      <c r="EU104" s="11">
        <v>2.3130067012440754</v>
      </c>
      <c r="EV104" s="11">
        <v>2.2427661492005804</v>
      </c>
      <c r="EW104" s="11">
        <v>1.7916472867168918</v>
      </c>
      <c r="EX104" s="11">
        <v>1.3190905958272916</v>
      </c>
      <c r="EY104" s="11">
        <v>1.5099668870541498</v>
      </c>
      <c r="EZ104" s="11">
        <v>1.7492855684535902</v>
      </c>
      <c r="FA104" s="11">
        <v>1.0999999999999996</v>
      </c>
    </row>
    <row r="105" spans="1:157" x14ac:dyDescent="0.7">
      <c r="A105">
        <v>6.3</v>
      </c>
      <c r="B105">
        <v>2.9</v>
      </c>
      <c r="C105">
        <v>5.6</v>
      </c>
      <c r="D105">
        <v>1.8</v>
      </c>
      <c r="E105">
        <v>3</v>
      </c>
      <c r="G105" s="9" t="s">
        <v>150</v>
      </c>
      <c r="H105" s="11">
        <v>3.1256999216175574</v>
      </c>
      <c r="I105" s="11">
        <v>3.1144823004794877</v>
      </c>
      <c r="J105" s="11">
        <v>3.2726136343907148</v>
      </c>
      <c r="K105" s="11">
        <v>3.1224989991991996</v>
      </c>
      <c r="L105" s="11">
        <v>3.1670175244226235</v>
      </c>
      <c r="M105" s="11">
        <v>2.8548204847240397</v>
      </c>
      <c r="N105" s="11">
        <v>3.209361307176243</v>
      </c>
      <c r="O105" s="11">
        <v>3.039736830714133</v>
      </c>
      <c r="P105" s="11">
        <v>3.2771939216347881</v>
      </c>
      <c r="Q105" s="11">
        <v>3.0675723300355937</v>
      </c>
      <c r="R105" s="11">
        <v>3.0380915061926625</v>
      </c>
      <c r="S105" s="11">
        <v>3.0049958402633439</v>
      </c>
      <c r="T105" s="11">
        <v>3.178049716414141</v>
      </c>
      <c r="U105" s="11">
        <v>3.6083237105337433</v>
      </c>
      <c r="V105" s="11">
        <v>3.3808283008753937</v>
      </c>
      <c r="W105" s="11">
        <v>3.217141588429083</v>
      </c>
      <c r="X105" s="11">
        <v>3.2109188716004646</v>
      </c>
      <c r="Y105" s="11">
        <v>3.0919249667480617</v>
      </c>
      <c r="Z105" s="11">
        <v>2.8390139133156778</v>
      </c>
      <c r="AA105" s="11">
        <v>3.0757112998459397</v>
      </c>
      <c r="AB105" s="11">
        <v>2.7928480087537881</v>
      </c>
      <c r="AC105" s="11">
        <v>3.0166206257996717</v>
      </c>
      <c r="AD105" s="11">
        <v>3.6262928728937496</v>
      </c>
      <c r="AE105" s="11">
        <v>2.7221315177632399</v>
      </c>
      <c r="AF105" s="11">
        <v>2.7495454169735041</v>
      </c>
      <c r="AG105" s="11">
        <v>2.91032644217105</v>
      </c>
      <c r="AH105" s="11">
        <v>2.8827070610799148</v>
      </c>
      <c r="AI105" s="11">
        <v>3.018277654557314</v>
      </c>
      <c r="AJ105" s="11">
        <v>3.0903074280724891</v>
      </c>
      <c r="AK105" s="11">
        <v>3.0099833886584824</v>
      </c>
      <c r="AL105" s="11">
        <v>2.9698484809835</v>
      </c>
      <c r="AM105" s="11">
        <v>2.9051678092667901</v>
      </c>
      <c r="AN105" s="11">
        <v>3.2280024783137944</v>
      </c>
      <c r="AO105" s="11">
        <v>3.2832910318764013</v>
      </c>
      <c r="AP105" s="11">
        <v>3.0675723300355937</v>
      </c>
      <c r="AQ105" s="11">
        <v>3.2848135411313684</v>
      </c>
      <c r="AR105" s="11">
        <v>3.1654383582688834</v>
      </c>
      <c r="AS105" s="11">
        <v>3.0675723300355937</v>
      </c>
      <c r="AT105" s="11">
        <v>3.3645207682521447</v>
      </c>
      <c r="AU105" s="11">
        <v>3.018277654557314</v>
      </c>
      <c r="AV105" s="11">
        <v>3.2031234756093938</v>
      </c>
      <c r="AW105" s="11">
        <v>3.3481338085566419</v>
      </c>
      <c r="AX105" s="11">
        <v>3.3763886032268267</v>
      </c>
      <c r="AY105" s="11">
        <v>2.8460498941515415</v>
      </c>
      <c r="AZ105" s="11">
        <v>2.696293752542553</v>
      </c>
      <c r="BA105" s="11">
        <v>3.1080540535840111</v>
      </c>
      <c r="BB105" s="11">
        <v>3.0232432915661951</v>
      </c>
      <c r="BC105" s="11">
        <v>3.217141588429083</v>
      </c>
      <c r="BD105" s="11">
        <v>3.0495901363953815</v>
      </c>
      <c r="BE105" s="11">
        <v>3.1144823004794877</v>
      </c>
      <c r="BF105" s="11">
        <v>1.4282856857085697</v>
      </c>
      <c r="BG105" s="11">
        <v>0.84261497731763602</v>
      </c>
      <c r="BH105" s="11">
        <v>1.4177446878757827</v>
      </c>
      <c r="BI105" s="11">
        <v>0.66332495807108016</v>
      </c>
      <c r="BJ105" s="11">
        <v>0.92195444572928831</v>
      </c>
      <c r="BK105" s="11">
        <v>0.31622776601683783</v>
      </c>
      <c r="BL105" s="11">
        <v>0.92736184954957024</v>
      </c>
      <c r="BM105" s="11">
        <v>1.3379088160259653</v>
      </c>
      <c r="BN105" s="11">
        <v>0.98488578017960982</v>
      </c>
      <c r="BO105" s="11">
        <v>0.62449979983983983</v>
      </c>
      <c r="BP105" s="11">
        <v>1.3711309200802089</v>
      </c>
      <c r="BQ105" s="11">
        <v>0.3000000000000001</v>
      </c>
      <c r="BR105" s="11">
        <v>0.84261497731763557</v>
      </c>
      <c r="BS105" s="11">
        <v>0.64807406984078564</v>
      </c>
      <c r="BT105" s="11">
        <v>0.60827625302982213</v>
      </c>
      <c r="BU105" s="11">
        <v>1.0440306508910551</v>
      </c>
      <c r="BV105" s="11">
        <v>0.3872983346207417</v>
      </c>
      <c r="BW105" s="11">
        <v>0.38729833462074165</v>
      </c>
      <c r="BX105" s="11">
        <v>0.93273790530888123</v>
      </c>
      <c r="BY105" s="11">
        <v>0.5477225575051663</v>
      </c>
      <c r="BZ105" s="11">
        <v>0.86023252670426253</v>
      </c>
      <c r="CA105" s="11">
        <v>0.45825756949558361</v>
      </c>
      <c r="CB105" s="11">
        <v>1.0246950765959597</v>
      </c>
      <c r="CC105" s="11">
        <v>0.65574385243019973</v>
      </c>
      <c r="CD105" s="11">
        <v>0.70710678118654768</v>
      </c>
      <c r="CE105" s="11">
        <v>0.93273790530888101</v>
      </c>
      <c r="CF105" s="11">
        <v>1.2609520212918488</v>
      </c>
      <c r="CG105" s="11">
        <v>1.3453624047073709</v>
      </c>
      <c r="CH105" s="11">
        <v>0.4690415759823427</v>
      </c>
      <c r="CI105" s="11">
        <v>0.81853527718724506</v>
      </c>
      <c r="CJ105" s="11">
        <v>0.70000000000000029</v>
      </c>
      <c r="CK105" s="11">
        <v>0.7937253933193773</v>
      </c>
      <c r="CL105" s="11">
        <v>0.3872983346207417</v>
      </c>
      <c r="CM105" s="11">
        <v>1.0148891565092215</v>
      </c>
      <c r="CN105" s="11">
        <v>0.47958315233127174</v>
      </c>
      <c r="CO105" s="11">
        <v>0.72111025509279769</v>
      </c>
      <c r="CP105" s="11">
        <v>1.1532562594670797</v>
      </c>
      <c r="CQ105" s="11">
        <v>0.87177978870813455</v>
      </c>
      <c r="CR105" s="11">
        <v>0.1732050807568884</v>
      </c>
      <c r="CS105" s="11">
        <v>0.48989794855663565</v>
      </c>
      <c r="CT105" s="11">
        <v>0.42426406871192857</v>
      </c>
      <c r="CU105" s="11">
        <v>0.58309518948452932</v>
      </c>
      <c r="CV105" s="11">
        <v>0.38729833462074159</v>
      </c>
      <c r="CW105" s="11">
        <v>1.3228756555322958</v>
      </c>
      <c r="CX105" s="11">
        <v>0.22360679774997896</v>
      </c>
      <c r="CY105" s="11">
        <v>0.14142135623730964</v>
      </c>
      <c r="CZ105" s="11"/>
      <c r="DA105" s="11">
        <v>0.5099019513592784</v>
      </c>
      <c r="DB105" s="11">
        <v>1.4142135623730954</v>
      </c>
      <c r="DC105" s="11">
        <v>0.14142135623730995</v>
      </c>
      <c r="DD105" s="11">
        <v>2.2803508501982757</v>
      </c>
      <c r="DE105" s="11">
        <v>1.1045361017187254</v>
      </c>
      <c r="DF105" s="11">
        <v>2.3452078799117149</v>
      </c>
      <c r="DG105" s="11">
        <v>1.6031219541881392</v>
      </c>
      <c r="DH105" s="11">
        <v>2.0049937655763417</v>
      </c>
      <c r="DI105" s="11">
        <v>3.1654383582688821</v>
      </c>
      <c r="DJ105" s="11">
        <v>1.0246950765959595</v>
      </c>
      <c r="DK105" s="11">
        <v>2.6870057685088802</v>
      </c>
      <c r="DL105" s="11">
        <v>1.9924858845171272</v>
      </c>
      <c r="DM105" s="11">
        <v>2.7910571473905721</v>
      </c>
      <c r="DN105" s="11">
        <v>1.4247806848775004</v>
      </c>
      <c r="DO105" s="11">
        <v>1.4491376746189435</v>
      </c>
      <c r="DP105" s="11">
        <v>1.884144368141677</v>
      </c>
      <c r="DQ105" s="11">
        <v>1.1357816691600546</v>
      </c>
      <c r="DR105" s="11">
        <v>1.4282856857085695</v>
      </c>
      <c r="DS105" s="11">
        <v>1.6703293088490063</v>
      </c>
      <c r="DT105" s="11">
        <v>1.6093476939431077</v>
      </c>
      <c r="DU105" s="11">
        <v>3.4452866353904428</v>
      </c>
      <c r="DV105" s="11">
        <v>3.5185224171518361</v>
      </c>
      <c r="DW105" s="11">
        <v>1.1224972160321822</v>
      </c>
      <c r="DX105" s="11">
        <v>2.1863211109075444</v>
      </c>
      <c r="DY105" s="11">
        <v>1</v>
      </c>
      <c r="DZ105" s="11">
        <v>3.2787192621510002</v>
      </c>
      <c r="EA105" s="11">
        <v>1.0677078252031309</v>
      </c>
      <c r="EB105" s="11">
        <v>2.0124611797498111</v>
      </c>
      <c r="EC105" s="11">
        <v>2.414539293529927</v>
      </c>
      <c r="ED105" s="11">
        <v>0.93273790530888134</v>
      </c>
      <c r="EE105" s="11">
        <v>0.95393920141694566</v>
      </c>
      <c r="EF105" s="11">
        <v>1.7606816861659005</v>
      </c>
      <c r="EG105" s="11">
        <v>2.2158519806160335</v>
      </c>
      <c r="EH105" s="11">
        <v>2.6210684844162309</v>
      </c>
      <c r="EI105" s="11">
        <v>3.3136083051561784</v>
      </c>
      <c r="EJ105" s="11">
        <v>1.808314132002512</v>
      </c>
      <c r="EK105" s="11">
        <v>1.1045361017187254</v>
      </c>
      <c r="EL105" s="11">
        <v>1.4899664425751331</v>
      </c>
      <c r="EM105" s="11">
        <v>2.9359836511806394</v>
      </c>
      <c r="EN105" s="11">
        <v>1.9442222095223574</v>
      </c>
      <c r="EO105" s="11">
        <v>1.5716233645501709</v>
      </c>
      <c r="EP105" s="11">
        <v>0.84261497731763557</v>
      </c>
      <c r="EQ105" s="11">
        <v>1.8867962264113209</v>
      </c>
      <c r="ER105" s="11">
        <v>2.0518284528683188</v>
      </c>
      <c r="ES105" s="11">
        <v>1.8138357147217052</v>
      </c>
      <c r="ET105" s="11">
        <v>1.1045361017187254</v>
      </c>
      <c r="EU105" s="11">
        <v>2.2781571499789033</v>
      </c>
      <c r="EV105" s="11">
        <v>2.2022715545545242</v>
      </c>
      <c r="EW105" s="11">
        <v>1.7349351572897471</v>
      </c>
      <c r="EX105" s="11">
        <v>1.2328828005937948</v>
      </c>
      <c r="EY105" s="11">
        <v>1.4628738838327793</v>
      </c>
      <c r="EZ105" s="11">
        <v>1.7146428199482247</v>
      </c>
      <c r="FA105" s="11">
        <v>1.0535653752852734</v>
      </c>
    </row>
    <row r="106" spans="1:157" x14ac:dyDescent="0.7">
      <c r="A106">
        <v>6.5</v>
      </c>
      <c r="B106">
        <v>3</v>
      </c>
      <c r="C106">
        <v>5.8</v>
      </c>
      <c r="D106">
        <v>2.2000000000000002</v>
      </c>
      <c r="E106">
        <v>3</v>
      </c>
      <c r="G106" s="9" t="s">
        <v>151</v>
      </c>
      <c r="H106" s="11">
        <v>3.3451457367355464</v>
      </c>
      <c r="I106" s="11">
        <v>3.3645207682521443</v>
      </c>
      <c r="J106" s="11">
        <v>3.5425979167836705</v>
      </c>
      <c r="K106" s="11">
        <v>3.4132096331752027</v>
      </c>
      <c r="L106" s="11">
        <v>3.3985290935932859</v>
      </c>
      <c r="M106" s="11">
        <v>3.0347981810987035</v>
      </c>
      <c r="N106" s="11">
        <v>3.4957116585897072</v>
      </c>
      <c r="O106" s="11">
        <v>3.2771939216347881</v>
      </c>
      <c r="P106" s="11">
        <v>3.5860842154082215</v>
      </c>
      <c r="Q106" s="11">
        <v>3.3181320046074112</v>
      </c>
      <c r="R106" s="11">
        <v>3.2140317359976396</v>
      </c>
      <c r="S106" s="11">
        <v>3.2726136343907144</v>
      </c>
      <c r="T106" s="11">
        <v>3.4380226875342168</v>
      </c>
      <c r="U106" s="11">
        <v>3.9115214431215892</v>
      </c>
      <c r="V106" s="11">
        <v>3.491418050019218</v>
      </c>
      <c r="W106" s="11">
        <v>3.3391615714128</v>
      </c>
      <c r="X106" s="11">
        <v>3.3837848631377261</v>
      </c>
      <c r="Y106" s="11">
        <v>3.3136083051561784</v>
      </c>
      <c r="Z106" s="11">
        <v>2.9698484809834991</v>
      </c>
      <c r="AA106" s="11">
        <v>3.295451410656816</v>
      </c>
      <c r="AB106" s="11">
        <v>2.9765752132274428</v>
      </c>
      <c r="AC106" s="11">
        <v>3.2403703492039302</v>
      </c>
      <c r="AD106" s="11">
        <v>3.8923000912057129</v>
      </c>
      <c r="AE106" s="11">
        <v>2.9614185789921694</v>
      </c>
      <c r="AF106" s="11">
        <v>3.0298514815086235</v>
      </c>
      <c r="AG106" s="11">
        <v>3.1543620591175006</v>
      </c>
      <c r="AH106" s="11">
        <v>3.1288975694324028</v>
      </c>
      <c r="AI106" s="11">
        <v>3.2264531609803355</v>
      </c>
      <c r="AJ106" s="11">
        <v>3.2969683043669074</v>
      </c>
      <c r="AK106" s="11">
        <v>3.2924155266308657</v>
      </c>
      <c r="AL106" s="11">
        <v>3.2403703492039302</v>
      </c>
      <c r="AM106" s="11">
        <v>3.0886890422961</v>
      </c>
      <c r="AN106" s="11">
        <v>3.4234485537247377</v>
      </c>
      <c r="AO106" s="11">
        <v>3.435112807463534</v>
      </c>
      <c r="AP106" s="11">
        <v>3.3181320046074112</v>
      </c>
      <c r="AQ106" s="11">
        <v>3.5142566781611158</v>
      </c>
      <c r="AR106" s="11">
        <v>3.3256578296631782</v>
      </c>
      <c r="AS106" s="11">
        <v>3.3181320046074112</v>
      </c>
      <c r="AT106" s="11">
        <v>3.6687872655688283</v>
      </c>
      <c r="AU106" s="11">
        <v>3.241913015489466</v>
      </c>
      <c r="AV106" s="11">
        <v>3.4351128074635335</v>
      </c>
      <c r="AW106" s="11">
        <v>3.640054944640259</v>
      </c>
      <c r="AX106" s="11">
        <v>3.6796738985948201</v>
      </c>
      <c r="AY106" s="11">
        <v>3.0951575081084322</v>
      </c>
      <c r="AZ106" s="11">
        <v>2.9308701779505695</v>
      </c>
      <c r="BA106" s="11">
        <v>3.3734255586866002</v>
      </c>
      <c r="BB106" s="11">
        <v>3.2434549480453709</v>
      </c>
      <c r="BC106" s="11">
        <v>3.5028559776273993</v>
      </c>
      <c r="BD106" s="11">
        <v>3.2403703492039302</v>
      </c>
      <c r="BE106" s="11">
        <v>3.3496268448888453</v>
      </c>
      <c r="BF106" s="11">
        <v>0.94868329805051388</v>
      </c>
      <c r="BG106" s="11">
        <v>0.45825756949558427</v>
      </c>
      <c r="BH106" s="11">
        <v>0.964365076099296</v>
      </c>
      <c r="BI106" s="11">
        <v>0.96953597148326587</v>
      </c>
      <c r="BJ106" s="11">
        <v>0.47958315233127174</v>
      </c>
      <c r="BK106" s="11">
        <v>0.54772255750516619</v>
      </c>
      <c r="BL106" s="11">
        <v>0.64807406984078619</v>
      </c>
      <c r="BM106" s="11">
        <v>1.7406895185529208</v>
      </c>
      <c r="BN106" s="11">
        <v>0.4999999999999995</v>
      </c>
      <c r="BO106" s="11">
        <v>1.0999999999999999</v>
      </c>
      <c r="BP106" s="11">
        <v>1.7262676501632068</v>
      </c>
      <c r="BQ106" s="11">
        <v>0.38729833462074148</v>
      </c>
      <c r="BR106" s="11">
        <v>0.84261497731763557</v>
      </c>
      <c r="BS106" s="11">
        <v>0.42426406871192895</v>
      </c>
      <c r="BT106" s="11">
        <v>0.92195444572928886</v>
      </c>
      <c r="BU106" s="11">
        <v>0.55677643628300233</v>
      </c>
      <c r="BV106" s="11">
        <v>0.67082039324993747</v>
      </c>
      <c r="BW106" s="11">
        <v>0.57445626465380317</v>
      </c>
      <c r="BX106" s="11">
        <v>0.75498344352707469</v>
      </c>
      <c r="BY106" s="11">
        <v>0.84852813742385724</v>
      </c>
      <c r="BZ106" s="11">
        <v>0.82462112512353214</v>
      </c>
      <c r="CA106" s="11">
        <v>0.33166247903554003</v>
      </c>
      <c r="CB106" s="11">
        <v>0.75498344352707536</v>
      </c>
      <c r="CC106" s="11">
        <v>0.43588989435406783</v>
      </c>
      <c r="CD106" s="11">
        <v>0.20000000000000018</v>
      </c>
      <c r="CE106" s="11">
        <v>0.435889894354067</v>
      </c>
      <c r="CF106" s="11">
        <v>0.79372539331937697</v>
      </c>
      <c r="CG106" s="11">
        <v>0.95393920141694577</v>
      </c>
      <c r="CH106" s="11">
        <v>0.34641016151377563</v>
      </c>
      <c r="CI106" s="11">
        <v>1.0344080432788598</v>
      </c>
      <c r="CJ106" s="11">
        <v>1.0148891565092222</v>
      </c>
      <c r="CK106" s="11">
        <v>1.0908712114635715</v>
      </c>
      <c r="CL106" s="11">
        <v>0.60827625302982202</v>
      </c>
      <c r="CM106" s="11">
        <v>0.8999999999999998</v>
      </c>
      <c r="CN106" s="11">
        <v>0.85440037453175299</v>
      </c>
      <c r="CO106" s="11">
        <v>0.64807406984078619</v>
      </c>
      <c r="CP106" s="11">
        <v>0.70000000000000029</v>
      </c>
      <c r="CQ106" s="11">
        <v>0.61644140029689776</v>
      </c>
      <c r="CR106" s="11">
        <v>0.64031242374328545</v>
      </c>
      <c r="CS106" s="11">
        <v>0.86023252670426265</v>
      </c>
      <c r="CT106" s="11">
        <v>0.77459666924148363</v>
      </c>
      <c r="CU106" s="11">
        <v>0.34641016151377546</v>
      </c>
      <c r="CV106" s="11">
        <v>0.5916079783099617</v>
      </c>
      <c r="CW106" s="11">
        <v>1.7000000000000002</v>
      </c>
      <c r="CX106" s="11">
        <v>0.64031242374328523</v>
      </c>
      <c r="CY106" s="11">
        <v>0.52915026221291805</v>
      </c>
      <c r="CZ106" s="11">
        <v>0.5099019513592784</v>
      </c>
      <c r="DA106" s="11"/>
      <c r="DB106" s="11">
        <v>1.7606816861659011</v>
      </c>
      <c r="DC106" s="11">
        <v>0.54772255750516619</v>
      </c>
      <c r="DD106" s="11">
        <v>2.1213203435596424</v>
      </c>
      <c r="DE106" s="11">
        <v>1.0954451150103321</v>
      </c>
      <c r="DF106" s="11">
        <v>2.0049937655763426</v>
      </c>
      <c r="DG106" s="11">
        <v>1.3964240043768938</v>
      </c>
      <c r="DH106" s="11">
        <v>1.7776388834631178</v>
      </c>
      <c r="DI106" s="11">
        <v>2.8106938645110389</v>
      </c>
      <c r="DJ106" s="11">
        <v>1.431782106327635</v>
      </c>
      <c r="DK106" s="11">
        <v>2.3366642891095841</v>
      </c>
      <c r="DL106" s="11">
        <v>1.7058722109231981</v>
      </c>
      <c r="DM106" s="11">
        <v>2.4839484696748442</v>
      </c>
      <c r="DN106" s="11">
        <v>1.1445523142259595</v>
      </c>
      <c r="DO106" s="11">
        <v>1.2</v>
      </c>
      <c r="DP106" s="11">
        <v>1.5652475842498528</v>
      </c>
      <c r="DQ106" s="11">
        <v>1.1789826122551597</v>
      </c>
      <c r="DR106" s="11">
        <v>1.4212670403551895</v>
      </c>
      <c r="DS106" s="11">
        <v>1.4594519519326423</v>
      </c>
      <c r="DT106" s="11">
        <v>1.3379088160259653</v>
      </c>
      <c r="DU106" s="11">
        <v>3.1032241298365801</v>
      </c>
      <c r="DV106" s="11">
        <v>3.178049716414141</v>
      </c>
      <c r="DW106" s="11">
        <v>1.0295630140987</v>
      </c>
      <c r="DX106" s="11">
        <v>1.8814887722226781</v>
      </c>
      <c r="DY106" s="11">
        <v>1.1045361017187267</v>
      </c>
      <c r="DZ106" s="11">
        <v>2.9171904291629644</v>
      </c>
      <c r="EA106" s="11">
        <v>0.81240384046359637</v>
      </c>
      <c r="EB106" s="11">
        <v>1.7349351572897476</v>
      </c>
      <c r="EC106" s="11">
        <v>2.0566963801203135</v>
      </c>
      <c r="ED106" s="11">
        <v>0.71414284285428498</v>
      </c>
      <c r="EE106" s="11">
        <v>0.79372539331937764</v>
      </c>
      <c r="EF106" s="11">
        <v>1.5427248620541512</v>
      </c>
      <c r="EG106" s="11">
        <v>1.8303005217723125</v>
      </c>
      <c r="EH106" s="11">
        <v>2.2472205054244228</v>
      </c>
      <c r="EI106" s="11">
        <v>2.9325756597230366</v>
      </c>
      <c r="EJ106" s="11">
        <v>1.5968719422671311</v>
      </c>
      <c r="EK106" s="11">
        <v>0.83666002653407523</v>
      </c>
      <c r="EL106" s="11">
        <v>1.3416407864998736</v>
      </c>
      <c r="EM106" s="11">
        <v>2.5495097567963922</v>
      </c>
      <c r="EN106" s="11">
        <v>1.7776388834631176</v>
      </c>
      <c r="EO106" s="11">
        <v>1.3304134695650072</v>
      </c>
      <c r="EP106" s="11">
        <v>0.74161984870956632</v>
      </c>
      <c r="EQ106" s="11">
        <v>1.5427248620541518</v>
      </c>
      <c r="ER106" s="11">
        <v>1.7860571099491751</v>
      </c>
      <c r="ES106" s="11">
        <v>1.4730919862656233</v>
      </c>
      <c r="ET106" s="11">
        <v>1.0954451150103321</v>
      </c>
      <c r="EU106" s="11">
        <v>2.0024984394500791</v>
      </c>
      <c r="EV106" s="11">
        <v>1.9519221295943137</v>
      </c>
      <c r="EW106" s="11">
        <v>1.438749456993816</v>
      </c>
      <c r="EX106" s="11">
        <v>1.0099504938362078</v>
      </c>
      <c r="EY106" s="11">
        <v>1.1832159566199234</v>
      </c>
      <c r="EZ106" s="11">
        <v>1.5684387141358125</v>
      </c>
      <c r="FA106" s="11">
        <v>0.99498743710661974</v>
      </c>
    </row>
    <row r="107" spans="1:157" x14ac:dyDescent="0.7">
      <c r="A107">
        <v>7.6</v>
      </c>
      <c r="B107">
        <v>3</v>
      </c>
      <c r="C107">
        <v>6.6</v>
      </c>
      <c r="D107">
        <v>2.1</v>
      </c>
      <c r="E107">
        <v>3</v>
      </c>
      <c r="G107" s="9" t="s">
        <v>152</v>
      </c>
      <c r="H107" s="11">
        <v>2.0904544960366875</v>
      </c>
      <c r="I107" s="11">
        <v>1.9131126469708992</v>
      </c>
      <c r="J107" s="11">
        <v>2.0856653614614209</v>
      </c>
      <c r="K107" s="11">
        <v>1.9157244060668019</v>
      </c>
      <c r="L107" s="11">
        <v>2.142428528562855</v>
      </c>
      <c r="M107" s="11">
        <v>2.0566963801203135</v>
      </c>
      <c r="N107" s="11">
        <v>2.0639767440550294</v>
      </c>
      <c r="O107" s="11">
        <v>1.969771560359221</v>
      </c>
      <c r="P107" s="11">
        <v>2.0049937655763421</v>
      </c>
      <c r="Q107" s="11">
        <v>1.9104973174542801</v>
      </c>
      <c r="R107" s="11">
        <v>2.1424285285628555</v>
      </c>
      <c r="S107" s="11">
        <v>1.9157244060668017</v>
      </c>
      <c r="T107" s="11">
        <v>1.9748417658131501</v>
      </c>
      <c r="U107" s="11">
        <v>2.3452078799117149</v>
      </c>
      <c r="V107" s="11">
        <v>2.6057628441590768</v>
      </c>
      <c r="W107" s="11">
        <v>2.5903667693977241</v>
      </c>
      <c r="X107" s="11">
        <v>2.3302360395462087</v>
      </c>
      <c r="Y107" s="11">
        <v>2.0493901531919199</v>
      </c>
      <c r="Z107" s="11">
        <v>2.0928449536456353</v>
      </c>
      <c r="AA107" s="11">
        <v>2.1400934559032696</v>
      </c>
      <c r="AB107" s="11">
        <v>1.8439088914585775</v>
      </c>
      <c r="AC107" s="11">
        <v>2.0445048300260873</v>
      </c>
      <c r="AD107" s="11">
        <v>2.5039968051097832</v>
      </c>
      <c r="AE107" s="11">
        <v>1.6401219466856727</v>
      </c>
      <c r="AF107" s="11">
        <v>1.7088007490635062</v>
      </c>
      <c r="AG107" s="11">
        <v>1.7406895185529212</v>
      </c>
      <c r="AH107" s="11">
        <v>1.8083141320025122</v>
      </c>
      <c r="AI107" s="11">
        <v>2.0174241001832014</v>
      </c>
      <c r="AJ107" s="11">
        <v>2.0469489490458721</v>
      </c>
      <c r="AK107" s="11">
        <v>1.8493242008906929</v>
      </c>
      <c r="AL107" s="11">
        <v>1.794435844492636</v>
      </c>
      <c r="AM107" s="11">
        <v>1.9078784028338915</v>
      </c>
      <c r="AN107" s="11">
        <v>2.4124676163629633</v>
      </c>
      <c r="AO107" s="11">
        <v>2.533771891863986</v>
      </c>
      <c r="AP107" s="11">
        <v>1.9104973174542801</v>
      </c>
      <c r="AQ107" s="11">
        <v>2.1330729007701543</v>
      </c>
      <c r="AR107" s="11">
        <v>2.2045407685048604</v>
      </c>
      <c r="AS107" s="11">
        <v>1.9104973174542801</v>
      </c>
      <c r="AT107" s="11">
        <v>2.1071307505705477</v>
      </c>
      <c r="AU107" s="11">
        <v>1.9672315572906003</v>
      </c>
      <c r="AV107" s="11">
        <v>2.1307275752662513</v>
      </c>
      <c r="AW107" s="11">
        <v>1.9824227601599007</v>
      </c>
      <c r="AX107" s="11">
        <v>2.1633307652783933</v>
      </c>
      <c r="AY107" s="11">
        <v>1.794435844492636</v>
      </c>
      <c r="AZ107" s="11">
        <v>1.8411952639521969</v>
      </c>
      <c r="BA107" s="11">
        <v>1.8814887722226781</v>
      </c>
      <c r="BB107" s="11">
        <v>2.1118712081942874</v>
      </c>
      <c r="BC107" s="11">
        <v>2.0273134932713295</v>
      </c>
      <c r="BD107" s="11">
        <v>2.1307275752662518</v>
      </c>
      <c r="BE107" s="11">
        <v>2.0049937655763421</v>
      </c>
      <c r="BF107" s="11">
        <v>2.6608269391300143</v>
      </c>
      <c r="BG107" s="11">
        <v>2.1424285285628555</v>
      </c>
      <c r="BH107" s="11">
        <v>2.7147743920996463</v>
      </c>
      <c r="BI107" s="11">
        <v>1.1135528725660047</v>
      </c>
      <c r="BJ107" s="11">
        <v>2.1840329667841556</v>
      </c>
      <c r="BK107" s="11">
        <v>1.6552945357246851</v>
      </c>
      <c r="BL107" s="11">
        <v>2.2847319317591728</v>
      </c>
      <c r="BM107" s="11">
        <v>0.3872983346207412</v>
      </c>
      <c r="BN107" s="11">
        <v>2.2383029285599387</v>
      </c>
      <c r="BO107" s="11">
        <v>0.97467943448089633</v>
      </c>
      <c r="BP107" s="11">
        <v>0.72111025509279791</v>
      </c>
      <c r="BQ107" s="11">
        <v>1.5779733838059504</v>
      </c>
      <c r="BR107" s="11">
        <v>1.3820274961085255</v>
      </c>
      <c r="BS107" s="11">
        <v>2.0346989949375804</v>
      </c>
      <c r="BT107" s="11">
        <v>0.9</v>
      </c>
      <c r="BU107" s="11">
        <v>2.2293496809607958</v>
      </c>
      <c r="BV107" s="11">
        <v>1.7058722109231981</v>
      </c>
      <c r="BW107" s="11">
        <v>1.3228756555322951</v>
      </c>
      <c r="BX107" s="11">
        <v>1.9261360284258224</v>
      </c>
      <c r="BY107" s="11">
        <v>1.0295630140987</v>
      </c>
      <c r="BZ107" s="11">
        <v>2.2045407685048604</v>
      </c>
      <c r="CA107" s="11">
        <v>1.4594519519326423</v>
      </c>
      <c r="CB107" s="11">
        <v>2.2825424421026659</v>
      </c>
      <c r="CC107" s="11">
        <v>1.9974984355438179</v>
      </c>
      <c r="CD107" s="11">
        <v>1.8920887928424504</v>
      </c>
      <c r="CE107" s="11">
        <v>2.1330729007701543</v>
      </c>
      <c r="CF107" s="11">
        <v>2.5119713374160941</v>
      </c>
      <c r="CG107" s="11">
        <v>2.6776855677991773</v>
      </c>
      <c r="CH107" s="11">
        <v>1.8384776310850237</v>
      </c>
      <c r="CI107" s="11">
        <v>0.79372539331937764</v>
      </c>
      <c r="CJ107" s="11">
        <v>0.9</v>
      </c>
      <c r="CK107" s="11">
        <v>0.81853527718724539</v>
      </c>
      <c r="CL107" s="11">
        <v>1.1618950038622251</v>
      </c>
      <c r="CM107" s="11">
        <v>2.3473389188611002</v>
      </c>
      <c r="CN107" s="11">
        <v>1.6583123951776999</v>
      </c>
      <c r="CO107" s="11">
        <v>2.0297783130184444</v>
      </c>
      <c r="CP107" s="11">
        <v>2.4433583445741238</v>
      </c>
      <c r="CQ107" s="11">
        <v>1.8654758106177634</v>
      </c>
      <c r="CR107" s="11">
        <v>1.3228756555322951</v>
      </c>
      <c r="CS107" s="11">
        <v>1.0954451150103324</v>
      </c>
      <c r="CT107" s="11">
        <v>1.4628738838327797</v>
      </c>
      <c r="CU107" s="11">
        <v>1.9748417658131496</v>
      </c>
      <c r="CV107" s="11">
        <v>1.228820572744451</v>
      </c>
      <c r="CW107" s="11">
        <v>0.38729833462074159</v>
      </c>
      <c r="CX107" s="11">
        <v>1.3304134695650072</v>
      </c>
      <c r="CY107" s="11">
        <v>1.4352700094407327</v>
      </c>
      <c r="CZ107" s="11">
        <v>1.4142135623730954</v>
      </c>
      <c r="DA107" s="11">
        <v>1.7606816861659011</v>
      </c>
      <c r="DB107" s="11"/>
      <c r="DC107" s="11">
        <v>1.3038404810405297</v>
      </c>
      <c r="DD107" s="11">
        <v>3.6110940170535577</v>
      </c>
      <c r="DE107" s="11">
        <v>2.3622023622035431</v>
      </c>
      <c r="DF107" s="11">
        <v>3.695943722515266</v>
      </c>
      <c r="DG107" s="11">
        <v>2.9748949561287028</v>
      </c>
      <c r="DH107" s="11">
        <v>3.3555923471125038</v>
      </c>
      <c r="DI107" s="11">
        <v>4.5232731511594562</v>
      </c>
      <c r="DJ107" s="11">
        <v>1.6278820596099706</v>
      </c>
      <c r="DK107" s="11">
        <v>4.0472212689696123</v>
      </c>
      <c r="DL107" s="11">
        <v>3.3000000000000003</v>
      </c>
      <c r="DM107" s="11">
        <v>4.1460824883255762</v>
      </c>
      <c r="DN107" s="11">
        <v>2.7694764848252458</v>
      </c>
      <c r="DO107" s="11">
        <v>2.7676705006196096</v>
      </c>
      <c r="DP107" s="11">
        <v>3.2233522922572395</v>
      </c>
      <c r="DQ107" s="11">
        <v>2.2737634001804143</v>
      </c>
      <c r="DR107" s="11">
        <v>2.5845695966640165</v>
      </c>
      <c r="DS107" s="11">
        <v>2.98496231131986</v>
      </c>
      <c r="DT107" s="11">
        <v>2.9916550603303182</v>
      </c>
      <c r="DU107" s="11">
        <v>4.8321837713398281</v>
      </c>
      <c r="DV107" s="11">
        <v>4.8394214530251443</v>
      </c>
      <c r="DW107" s="11">
        <v>2.2494443758403988</v>
      </c>
      <c r="DX107" s="11">
        <v>3.5298725189445586</v>
      </c>
      <c r="DY107" s="11">
        <v>2.1817424229271429</v>
      </c>
      <c r="DZ107" s="11">
        <v>4.620606020859169</v>
      </c>
      <c r="EA107" s="11">
        <v>2.3622023622035435</v>
      </c>
      <c r="EB107" s="11">
        <v>3.3896902513356588</v>
      </c>
      <c r="EC107" s="11">
        <v>3.793415347678132</v>
      </c>
      <c r="ED107" s="11">
        <v>2.2427661492005804</v>
      </c>
      <c r="EE107" s="11">
        <v>2.3130067012440758</v>
      </c>
      <c r="EF107" s="11">
        <v>3.0886890422961</v>
      </c>
      <c r="EG107" s="11">
        <v>3.5707142142714252</v>
      </c>
      <c r="EH107" s="11">
        <v>3.9534794801541593</v>
      </c>
      <c r="EI107" s="11">
        <v>4.6797435827190368</v>
      </c>
      <c r="EJ107" s="11">
        <v>3.1224989991991992</v>
      </c>
      <c r="EK107" s="11">
        <v>2.4698178070456938</v>
      </c>
      <c r="EL107" s="11">
        <v>2.803569153775237</v>
      </c>
      <c r="EM107" s="11">
        <v>4.2497058721751557</v>
      </c>
      <c r="EN107" s="11">
        <v>3.271085446759225</v>
      </c>
      <c r="EO107" s="11">
        <v>2.9647934160747194</v>
      </c>
      <c r="EP107" s="11">
        <v>2.1886068628239288</v>
      </c>
      <c r="EQ107" s="11">
        <v>3.2186953878862168</v>
      </c>
      <c r="ER107" s="11">
        <v>3.3719430600174731</v>
      </c>
      <c r="ES107" s="11">
        <v>3.0740852297878796</v>
      </c>
      <c r="ET107" s="11">
        <v>2.3622023622035431</v>
      </c>
      <c r="EU107" s="11">
        <v>3.6373066958946425</v>
      </c>
      <c r="EV107" s="11">
        <v>3.5284557528754701</v>
      </c>
      <c r="EW107" s="11">
        <v>3.0149626863362675</v>
      </c>
      <c r="EX107" s="11">
        <v>2.4657656011875906</v>
      </c>
      <c r="EY107" s="11">
        <v>2.8035691537752374</v>
      </c>
      <c r="EZ107" s="11">
        <v>3.0364452901377956</v>
      </c>
      <c r="FA107" s="11">
        <v>2.4062418831031929</v>
      </c>
    </row>
    <row r="108" spans="1:157" x14ac:dyDescent="0.7">
      <c r="A108">
        <v>4.9000000000000004</v>
      </c>
      <c r="B108">
        <v>2.5</v>
      </c>
      <c r="C108">
        <v>4.5</v>
      </c>
      <c r="D108">
        <v>1.7</v>
      </c>
      <c r="E108">
        <v>3</v>
      </c>
      <c r="G108" s="9" t="s">
        <v>153</v>
      </c>
      <c r="H108" s="11">
        <v>3.0577769702841309</v>
      </c>
      <c r="I108" s="11">
        <v>3.029851481508623</v>
      </c>
      <c r="J108" s="11">
        <v>3.1953090617340916</v>
      </c>
      <c r="K108" s="11">
        <v>3.0446674695276656</v>
      </c>
      <c r="L108" s="11">
        <v>3.1032241298365801</v>
      </c>
      <c r="M108" s="11">
        <v>2.8053520278211073</v>
      </c>
      <c r="N108" s="11">
        <v>3.1400636936215163</v>
      </c>
      <c r="O108" s="11">
        <v>2.9698484809834995</v>
      </c>
      <c r="P108" s="11">
        <v>3.1937438845342623</v>
      </c>
      <c r="Q108" s="11">
        <v>2.9883105594967865</v>
      </c>
      <c r="R108" s="11">
        <v>2.9782545223670858</v>
      </c>
      <c r="S108" s="11">
        <v>2.9376861643136762</v>
      </c>
      <c r="T108" s="11">
        <v>3.0951575081084322</v>
      </c>
      <c r="U108" s="11">
        <v>3.5270384177096794</v>
      </c>
      <c r="V108" s="11">
        <v>3.3271609519228251</v>
      </c>
      <c r="W108" s="11">
        <v>3.1827660925679098</v>
      </c>
      <c r="X108" s="11">
        <v>3.1543620591175006</v>
      </c>
      <c r="Y108" s="11">
        <v>3.0232432915661946</v>
      </c>
      <c r="Z108" s="11">
        <v>2.7856776554368232</v>
      </c>
      <c r="AA108" s="11">
        <v>3.0199337741082997</v>
      </c>
      <c r="AB108" s="11">
        <v>2.7239676943752467</v>
      </c>
      <c r="AC108" s="11">
        <v>2.9563490998188966</v>
      </c>
      <c r="AD108" s="11">
        <v>3.5594943461115371</v>
      </c>
      <c r="AE108" s="11">
        <v>2.6476404589747449</v>
      </c>
      <c r="AF108" s="11">
        <v>2.6870057685088806</v>
      </c>
      <c r="AG108" s="11">
        <v>2.8266588050205135</v>
      </c>
      <c r="AH108" s="11">
        <v>2.8124722220850464</v>
      </c>
      <c r="AI108" s="11">
        <v>2.9512709126747412</v>
      </c>
      <c r="AJ108" s="11">
        <v>3.018277654557314</v>
      </c>
      <c r="AK108" s="11">
        <v>2.9359836511806394</v>
      </c>
      <c r="AL108" s="11">
        <v>2.8913664589601922</v>
      </c>
      <c r="AM108" s="11">
        <v>2.8319604517012587</v>
      </c>
      <c r="AN108" s="11">
        <v>3.1843366656181309</v>
      </c>
      <c r="AO108" s="11">
        <v>3.2403703492039302</v>
      </c>
      <c r="AP108" s="11">
        <v>2.9883105594967865</v>
      </c>
      <c r="AQ108" s="11">
        <v>3.2046840717924128</v>
      </c>
      <c r="AR108" s="11">
        <v>3.0951575081084322</v>
      </c>
      <c r="AS108" s="11">
        <v>2.9883105594967865</v>
      </c>
      <c r="AT108" s="11">
        <v>3.2832910318764008</v>
      </c>
      <c r="AU108" s="11">
        <v>2.947880594596735</v>
      </c>
      <c r="AV108" s="11">
        <v>3.1336879231984796</v>
      </c>
      <c r="AW108" s="11">
        <v>3.2449961479175902</v>
      </c>
      <c r="AX108" s="11">
        <v>3.3015148038438356</v>
      </c>
      <c r="AY108" s="11">
        <v>2.7784887978899606</v>
      </c>
      <c r="AZ108" s="11">
        <v>2.6476404589747453</v>
      </c>
      <c r="BA108" s="11">
        <v>3.0232432915661946</v>
      </c>
      <c r="BB108" s="11">
        <v>2.9698484809834995</v>
      </c>
      <c r="BC108" s="11">
        <v>3.1416556144810017</v>
      </c>
      <c r="BD108" s="11">
        <v>2.9899832775452104</v>
      </c>
      <c r="BE108" s="11">
        <v>3.0397368307141326</v>
      </c>
      <c r="BF108" s="11">
        <v>1.489966442575134</v>
      </c>
      <c r="BG108" s="11">
        <v>0.9219544457292892</v>
      </c>
      <c r="BH108" s="11">
        <v>1.486606874731851</v>
      </c>
      <c r="BI108" s="11">
        <v>0.54772255750516619</v>
      </c>
      <c r="BJ108" s="11">
        <v>0.96436507609929534</v>
      </c>
      <c r="BK108" s="11">
        <v>0.40000000000000036</v>
      </c>
      <c r="BL108" s="11">
        <v>1.0295630140987002</v>
      </c>
      <c r="BM108" s="11">
        <v>1.2369316876852978</v>
      </c>
      <c r="BN108" s="11">
        <v>1.0344080432788596</v>
      </c>
      <c r="BO108" s="11">
        <v>0.556776436283002</v>
      </c>
      <c r="BP108" s="11">
        <v>1.2569805089976533</v>
      </c>
      <c r="BQ108" s="11">
        <v>0.36055512754639923</v>
      </c>
      <c r="BR108" s="11">
        <v>0.74161984870956599</v>
      </c>
      <c r="BS108" s="11">
        <v>0.73484692283495356</v>
      </c>
      <c r="BT108" s="11">
        <v>0.51961524227066291</v>
      </c>
      <c r="BU108" s="11">
        <v>1.0908712114635717</v>
      </c>
      <c r="BV108" s="11">
        <v>0.50000000000000044</v>
      </c>
      <c r="BW108" s="11">
        <v>0.3316624790355398</v>
      </c>
      <c r="BX108" s="11">
        <v>0.89999999999999991</v>
      </c>
      <c r="BY108" s="11">
        <v>0.4242640687119284</v>
      </c>
      <c r="BZ108" s="11">
        <v>0.96953597148326609</v>
      </c>
      <c r="CA108" s="11">
        <v>0.41231056256176546</v>
      </c>
      <c r="CB108" s="11">
        <v>1.0630145812734653</v>
      </c>
      <c r="CC108" s="11">
        <v>0.72801098892805205</v>
      </c>
      <c r="CD108" s="11">
        <v>0.73484692283495368</v>
      </c>
      <c r="CE108" s="11">
        <v>0.97467943448089611</v>
      </c>
      <c r="CF108" s="11">
        <v>1.3076696830622019</v>
      </c>
      <c r="CG108" s="11">
        <v>1.4177446878757827</v>
      </c>
      <c r="CH108" s="11">
        <v>0.5477225575051663</v>
      </c>
      <c r="CI108" s="11">
        <v>0.69999999999999962</v>
      </c>
      <c r="CJ108" s="11">
        <v>0.57445626465380273</v>
      </c>
      <c r="CK108" s="11">
        <v>0.67082039324993659</v>
      </c>
      <c r="CL108" s="11">
        <v>0.26457513110645864</v>
      </c>
      <c r="CM108" s="11">
        <v>1.0908712114635715</v>
      </c>
      <c r="CN108" s="11">
        <v>0.57445626465380306</v>
      </c>
      <c r="CO108" s="11">
        <v>0.83666002653407578</v>
      </c>
      <c r="CP108" s="11">
        <v>1.2206555615733705</v>
      </c>
      <c r="CQ108" s="11">
        <v>0.83666002653407556</v>
      </c>
      <c r="CR108" s="11">
        <v>0.22360679774997935</v>
      </c>
      <c r="CS108" s="11">
        <v>0.374165738677394</v>
      </c>
      <c r="CT108" s="11">
        <v>0.42426406871192895</v>
      </c>
      <c r="CU108" s="11">
        <v>0.67823299831252648</v>
      </c>
      <c r="CV108" s="11">
        <v>0.26457513110645864</v>
      </c>
      <c r="CW108" s="11">
        <v>1.2124355652982142</v>
      </c>
      <c r="CX108" s="11">
        <v>0.17320508075688815</v>
      </c>
      <c r="CY108" s="11">
        <v>0.24494897427831822</v>
      </c>
      <c r="CZ108" s="11">
        <v>0.14142135623730995</v>
      </c>
      <c r="DA108" s="11">
        <v>0.54772255750516619</v>
      </c>
      <c r="DB108" s="11">
        <v>1.3038404810405297</v>
      </c>
      <c r="DC108" s="11"/>
      <c r="DD108" s="11">
        <v>2.3790754506740637</v>
      </c>
      <c r="DE108" s="11">
        <v>1.1747340124470729</v>
      </c>
      <c r="DF108" s="11">
        <v>2.4248711305964283</v>
      </c>
      <c r="DG108" s="11">
        <v>1.6941074346097416</v>
      </c>
      <c r="DH108" s="11">
        <v>2.0928449536456353</v>
      </c>
      <c r="DI108" s="11">
        <v>3.246536616149585</v>
      </c>
      <c r="DJ108" s="11">
        <v>1.0246950765959597</v>
      </c>
      <c r="DK108" s="11">
        <v>2.7676705006196096</v>
      </c>
      <c r="DL108" s="11">
        <v>2.0566963801203135</v>
      </c>
      <c r="DM108" s="11">
        <v>2.8861739379323623</v>
      </c>
      <c r="DN108" s="11">
        <v>1.5132745950421556</v>
      </c>
      <c r="DO108" s="11">
        <v>1.5165750888103102</v>
      </c>
      <c r="DP108" s="11">
        <v>1.9621416870348585</v>
      </c>
      <c r="DQ108" s="11">
        <v>1.1789826122551597</v>
      </c>
      <c r="DR108" s="11">
        <v>1.489966442575134</v>
      </c>
      <c r="DS108" s="11">
        <v>1.7578395831246947</v>
      </c>
      <c r="DT108" s="11">
        <v>1.7000000000000002</v>
      </c>
      <c r="DU108" s="11">
        <v>3.5454195802471675</v>
      </c>
      <c r="DV108" s="11">
        <v>3.5888716889852725</v>
      </c>
      <c r="DW108" s="11">
        <v>1.1401754250991381</v>
      </c>
      <c r="DX108" s="11">
        <v>2.2715633383201097</v>
      </c>
      <c r="DY108" s="11">
        <v>1.0677078252031318</v>
      </c>
      <c r="DZ108" s="11">
        <v>3.3541019662496847</v>
      </c>
      <c r="EA108" s="11">
        <v>1.1224972160321827</v>
      </c>
      <c r="EB108" s="11">
        <v>2.109502310972899</v>
      </c>
      <c r="EC108" s="11">
        <v>2.5039968051097832</v>
      </c>
      <c r="ED108" s="11">
        <v>0.99498743710662008</v>
      </c>
      <c r="EE108" s="11">
        <v>1.0440306508910553</v>
      </c>
      <c r="EF108" s="11">
        <v>1.8384776310850237</v>
      </c>
      <c r="EG108" s="11">
        <v>2.2956480566497994</v>
      </c>
      <c r="EH108" s="11">
        <v>2.6925824035672519</v>
      </c>
      <c r="EI108" s="11">
        <v>3.4088121098118629</v>
      </c>
      <c r="EJ108" s="11">
        <v>1.8841443681416774</v>
      </c>
      <c r="EK108" s="11">
        <v>1.1832159566199232</v>
      </c>
      <c r="EL108" s="11">
        <v>1.5684387141358118</v>
      </c>
      <c r="EM108" s="11">
        <v>3.0066592756745814</v>
      </c>
      <c r="EN108" s="11">
        <v>2.0445048300260873</v>
      </c>
      <c r="EO108" s="11">
        <v>1.670329308849007</v>
      </c>
      <c r="EP108" s="11">
        <v>0.93273790530888168</v>
      </c>
      <c r="EQ108" s="11">
        <v>1.9646882704388506</v>
      </c>
      <c r="ER108" s="11">
        <v>2.1330729007701543</v>
      </c>
      <c r="ES108" s="11">
        <v>1.8788294228055935</v>
      </c>
      <c r="ET108" s="11">
        <v>1.1747340124470729</v>
      </c>
      <c r="EU108" s="11">
        <v>2.3685438564654024</v>
      </c>
      <c r="EV108" s="11">
        <v>2.2912878474779204</v>
      </c>
      <c r="EW108" s="11">
        <v>1.8027756377319948</v>
      </c>
      <c r="EX108" s="11">
        <v>1.2727922061357855</v>
      </c>
      <c r="EY108" s="11">
        <v>1.5427248620541516</v>
      </c>
      <c r="EZ108" s="11">
        <v>1.8165902124584954</v>
      </c>
      <c r="FA108" s="11">
        <v>1.1532562594670797</v>
      </c>
    </row>
    <row r="109" spans="1:157" x14ac:dyDescent="0.7">
      <c r="A109">
        <v>7.3</v>
      </c>
      <c r="B109">
        <v>2.9</v>
      </c>
      <c r="C109">
        <v>6.3</v>
      </c>
      <c r="D109">
        <v>1.8</v>
      </c>
      <c r="E109">
        <v>3</v>
      </c>
      <c r="G109" s="9" t="s">
        <v>154</v>
      </c>
      <c r="H109" s="11">
        <v>5.2848841046895245</v>
      </c>
      <c r="I109" s="11">
        <v>5.3385391260156547</v>
      </c>
      <c r="J109" s="11">
        <v>5.472659317004851</v>
      </c>
      <c r="K109" s="11">
        <v>5.3357286287816397</v>
      </c>
      <c r="L109" s="11">
        <v>5.3131911315140918</v>
      </c>
      <c r="M109" s="11">
        <v>4.9061186288144318</v>
      </c>
      <c r="N109" s="11">
        <v>5.3758720222862451</v>
      </c>
      <c r="O109" s="11">
        <v>5.2191953402799554</v>
      </c>
      <c r="P109" s="11">
        <v>5.4972720507539004</v>
      </c>
      <c r="Q109" s="11">
        <v>5.2924474489596962</v>
      </c>
      <c r="R109" s="11">
        <v>5.1487862647423999</v>
      </c>
      <c r="S109" s="11">
        <v>5.1874849397371747</v>
      </c>
      <c r="T109" s="11">
        <v>5.409251334519408</v>
      </c>
      <c r="U109" s="11">
        <v>5.8189346103904631</v>
      </c>
      <c r="V109" s="11">
        <v>5.3916602266834284</v>
      </c>
      <c r="W109" s="11">
        <v>5.1215232109207509</v>
      </c>
      <c r="X109" s="11">
        <v>5.260228131934964</v>
      </c>
      <c r="Y109" s="11">
        <v>5.2421369688324626</v>
      </c>
      <c r="Z109" s="11">
        <v>4.8928519290900265</v>
      </c>
      <c r="AA109" s="11">
        <v>5.1749396131742449</v>
      </c>
      <c r="AB109" s="11">
        <v>4.9598387070548977</v>
      </c>
      <c r="AC109" s="11">
        <v>5.1244511901275827</v>
      </c>
      <c r="AD109" s="11">
        <v>5.768015256567895</v>
      </c>
      <c r="AE109" s="11">
        <v>4.8918299234540035</v>
      </c>
      <c r="AF109" s="11">
        <v>4.935585071701226</v>
      </c>
      <c r="AG109" s="11">
        <v>5.1410115736107809</v>
      </c>
      <c r="AH109" s="11">
        <v>5.0467811523782169</v>
      </c>
      <c r="AI109" s="11">
        <v>5.1759057178430137</v>
      </c>
      <c r="AJ109" s="11">
        <v>5.2602281319349631</v>
      </c>
      <c r="AK109" s="11">
        <v>5.2172789842982326</v>
      </c>
      <c r="AL109" s="11">
        <v>5.1903757089443925</v>
      </c>
      <c r="AM109" s="11">
        <v>5.0477717856495854</v>
      </c>
      <c r="AN109" s="11">
        <v>5.2782572881586587</v>
      </c>
      <c r="AO109" s="11">
        <v>5.2820450584977019</v>
      </c>
      <c r="AP109" s="11">
        <v>5.2924474489596962</v>
      </c>
      <c r="AQ109" s="11">
        <v>5.4799635035281025</v>
      </c>
      <c r="AR109" s="11">
        <v>5.2971690552596113</v>
      </c>
      <c r="AS109" s="11">
        <v>5.2924474489596962</v>
      </c>
      <c r="AT109" s="11">
        <v>5.5749439459065417</v>
      </c>
      <c r="AU109" s="11">
        <v>5.1951900831442153</v>
      </c>
      <c r="AV109" s="11">
        <v>5.3535035257296695</v>
      </c>
      <c r="AW109" s="11">
        <v>5.5830099408831435</v>
      </c>
      <c r="AX109" s="11">
        <v>5.5677643628300215</v>
      </c>
      <c r="AY109" s="11">
        <v>4.9699094559156709</v>
      </c>
      <c r="AZ109" s="11">
        <v>4.7864391775097275</v>
      </c>
      <c r="BA109" s="11">
        <v>5.3235326616824654</v>
      </c>
      <c r="BB109" s="11">
        <v>5.1322509681425368</v>
      </c>
      <c r="BC109" s="11">
        <v>5.417564028232615</v>
      </c>
      <c r="BD109" s="11">
        <v>5.1672042731055257</v>
      </c>
      <c r="BE109" s="11">
        <v>5.304714883949937</v>
      </c>
      <c r="BF109" s="11">
        <v>1.8439088914585773</v>
      </c>
      <c r="BG109" s="11">
        <v>1.8083141320025125</v>
      </c>
      <c r="BH109" s="11">
        <v>1.6155494421403511</v>
      </c>
      <c r="BI109" s="11">
        <v>2.6608269391300143</v>
      </c>
      <c r="BJ109" s="11">
        <v>1.802775637731995</v>
      </c>
      <c r="BK109" s="11">
        <v>2.0736441353327719</v>
      </c>
      <c r="BL109" s="11">
        <v>1.5811388300841893</v>
      </c>
      <c r="BM109" s="11">
        <v>3.5085609585697664</v>
      </c>
      <c r="BN109" s="11">
        <v>1.9104973174542803</v>
      </c>
      <c r="BO109" s="11">
        <v>2.681417535558384</v>
      </c>
      <c r="BP109" s="11">
        <v>3.4467375879228173</v>
      </c>
      <c r="BQ109" s="11">
        <v>2.1189620100417086</v>
      </c>
      <c r="BR109" s="11">
        <v>2.7477263328068169</v>
      </c>
      <c r="BS109" s="11">
        <v>1.7606816861659007</v>
      </c>
      <c r="BT109" s="11">
        <v>2.8017851452243798</v>
      </c>
      <c r="BU109" s="11">
        <v>1.9924858845171272</v>
      </c>
      <c r="BV109" s="11">
        <v>1.9570385790780926</v>
      </c>
      <c r="BW109" s="11">
        <v>2.5436194683953808</v>
      </c>
      <c r="BX109" s="11">
        <v>2.1142374511865971</v>
      </c>
      <c r="BY109" s="11">
        <v>2.7386127875258306</v>
      </c>
      <c r="BZ109" s="11">
        <v>1.4491376746189437</v>
      </c>
      <c r="CA109" s="11">
        <v>2.3937418407171647</v>
      </c>
      <c r="CB109" s="11">
        <v>1.6881943016134129</v>
      </c>
      <c r="CC109" s="11">
        <v>1.9157244060668017</v>
      </c>
      <c r="CD109" s="11">
        <v>2.1213203435596424</v>
      </c>
      <c r="CE109" s="11">
        <v>1.9874606914351787</v>
      </c>
      <c r="CF109" s="11">
        <v>1.7748239349298849</v>
      </c>
      <c r="CG109" s="11">
        <v>1.374772708486752</v>
      </c>
      <c r="CH109" s="11">
        <v>1.8708286933869707</v>
      </c>
      <c r="CI109" s="11">
        <v>3.0577769702841309</v>
      </c>
      <c r="CJ109" s="11">
        <v>2.8722813232690143</v>
      </c>
      <c r="CK109" s="11">
        <v>2.9983328701129897</v>
      </c>
      <c r="CL109" s="11">
        <v>2.5903667693977237</v>
      </c>
      <c r="CM109" s="11">
        <v>1.438749456993816</v>
      </c>
      <c r="CN109" s="11">
        <v>2.0371548787463358</v>
      </c>
      <c r="CO109" s="11">
        <v>1.7776388834631178</v>
      </c>
      <c r="CP109" s="11">
        <v>1.7</v>
      </c>
      <c r="CQ109" s="11">
        <v>2.2360679774997894</v>
      </c>
      <c r="CR109" s="11">
        <v>2.3727621035409348</v>
      </c>
      <c r="CS109" s="11">
        <v>2.5922962793631439</v>
      </c>
      <c r="CT109" s="11">
        <v>2.3194827009486398</v>
      </c>
      <c r="CU109" s="11">
        <v>1.8165902124584954</v>
      </c>
      <c r="CV109" s="11">
        <v>2.535744466621193</v>
      </c>
      <c r="CW109" s="11">
        <v>3.4971416900091423</v>
      </c>
      <c r="CX109" s="11">
        <v>2.351595203260969</v>
      </c>
      <c r="CY109" s="11">
        <v>2.3194827009486403</v>
      </c>
      <c r="CZ109" s="11">
        <v>2.2803508501982757</v>
      </c>
      <c r="DA109" s="11">
        <v>2.1213203435596424</v>
      </c>
      <c r="DB109" s="11">
        <v>3.6110940170535577</v>
      </c>
      <c r="DC109" s="11">
        <v>2.3790754506740637</v>
      </c>
      <c r="DD109" s="11"/>
      <c r="DE109" s="11">
        <v>1.3341664064126335</v>
      </c>
      <c r="DF109" s="11">
        <v>0.94868329805051343</v>
      </c>
      <c r="DG109" s="11">
        <v>0.9</v>
      </c>
      <c r="DH109" s="11">
        <v>0.5099019513592784</v>
      </c>
      <c r="DI109" s="11">
        <v>1.5165750888103098</v>
      </c>
      <c r="DJ109" s="11">
        <v>2.3430749027719959</v>
      </c>
      <c r="DK109" s="11">
        <v>1.3190905958272918</v>
      </c>
      <c r="DL109" s="11">
        <v>1.1532562594670794</v>
      </c>
      <c r="DM109" s="11">
        <v>0.95393920141694599</v>
      </c>
      <c r="DN109" s="11">
        <v>1.0535653752852743</v>
      </c>
      <c r="DO109" s="11">
        <v>1.1045361017187261</v>
      </c>
      <c r="DP109" s="11">
        <v>0.86602540378443849</v>
      </c>
      <c r="DQ109" s="11">
        <v>1.4999999999999998</v>
      </c>
      <c r="DR109" s="11">
        <v>1.1489125293076059</v>
      </c>
      <c r="DS109" s="11">
        <v>0.74161984870956654</v>
      </c>
      <c r="DT109" s="11">
        <v>0.93273790530888145</v>
      </c>
      <c r="DU109" s="11">
        <v>1.6703293088490068</v>
      </c>
      <c r="DV109" s="11">
        <v>1.8165902124584954</v>
      </c>
      <c r="DW109" s="11">
        <v>1.8165902124584947</v>
      </c>
      <c r="DX109" s="11">
        <v>0.70710678118654791</v>
      </c>
      <c r="DY109" s="11">
        <v>1.4832396974191324</v>
      </c>
      <c r="DZ109" s="11">
        <v>1.7175564037317672</v>
      </c>
      <c r="EA109" s="11">
        <v>1.435270009440732</v>
      </c>
      <c r="EB109" s="11">
        <v>0.6403124237432849</v>
      </c>
      <c r="EC109" s="11">
        <v>1.1445523142259599</v>
      </c>
      <c r="ED109" s="11">
        <v>1.4798648586948744</v>
      </c>
      <c r="EE109" s="11">
        <v>1.352774925846868</v>
      </c>
      <c r="EF109" s="11">
        <v>0.761577310586391</v>
      </c>
      <c r="EG109" s="11">
        <v>1.3228756555322954</v>
      </c>
      <c r="EH109" s="11">
        <v>1.3527749258468686</v>
      </c>
      <c r="EI109" s="11">
        <v>1.7944358444926367</v>
      </c>
      <c r="EJ109" s="11">
        <v>0.7141428428542852</v>
      </c>
      <c r="EK109" s="11">
        <v>1.4352700094407325</v>
      </c>
      <c r="EL109" s="11">
        <v>1.3784048752090223</v>
      </c>
      <c r="EM109" s="11">
        <v>1.4491376746189442</v>
      </c>
      <c r="EN109" s="11">
        <v>0.42426406871192884</v>
      </c>
      <c r="EO109" s="11">
        <v>0.8888194417315588</v>
      </c>
      <c r="EP109" s="11">
        <v>1.452583904633395</v>
      </c>
      <c r="EQ109" s="11">
        <v>0.95916630466254393</v>
      </c>
      <c r="ER109" s="11">
        <v>0.60827625302982236</v>
      </c>
      <c r="ES109" s="11">
        <v>1.1180339887498953</v>
      </c>
      <c r="ET109" s="11">
        <v>1.3341664064126335</v>
      </c>
      <c r="EU109" s="11">
        <v>0.55677643628300222</v>
      </c>
      <c r="EV109" s="11">
        <v>0.50000000000000022</v>
      </c>
      <c r="EW109" s="11">
        <v>0.96436507609929545</v>
      </c>
      <c r="EX109" s="11">
        <v>1.4142135623730949</v>
      </c>
      <c r="EY109" s="11">
        <v>1.0099504938362076</v>
      </c>
      <c r="EZ109" s="11">
        <v>0.64807406984078575</v>
      </c>
      <c r="FA109" s="11">
        <v>1.2449899597988732</v>
      </c>
    </row>
    <row r="110" spans="1:157" x14ac:dyDescent="0.7">
      <c r="A110">
        <v>6.7</v>
      </c>
      <c r="B110">
        <v>2.5</v>
      </c>
      <c r="C110">
        <v>5.8</v>
      </c>
      <c r="D110">
        <v>1.8</v>
      </c>
      <c r="E110">
        <v>3</v>
      </c>
      <c r="G110" s="9" t="s">
        <v>155</v>
      </c>
      <c r="H110" s="11">
        <v>4.2083250825001626</v>
      </c>
      <c r="I110" s="11">
        <v>4.1809089920733742</v>
      </c>
      <c r="J110" s="11">
        <v>4.3347433603386483</v>
      </c>
      <c r="K110" s="11">
        <v>4.1773197148410839</v>
      </c>
      <c r="L110" s="11">
        <v>4.2461747491124289</v>
      </c>
      <c r="M110" s="11">
        <v>3.9255572852781038</v>
      </c>
      <c r="N110" s="11">
        <v>4.2638011210655682</v>
      </c>
      <c r="O110" s="11">
        <v>4.1206795556073024</v>
      </c>
      <c r="P110" s="11">
        <v>4.3104524124504602</v>
      </c>
      <c r="Q110" s="11">
        <v>4.1436698710201316</v>
      </c>
      <c r="R110" s="11">
        <v>4.1243181254602561</v>
      </c>
      <c r="S110" s="11">
        <v>4.0779897008207362</v>
      </c>
      <c r="T110" s="11">
        <v>4.2449970553582244</v>
      </c>
      <c r="U110" s="11">
        <v>4.6454278597347729</v>
      </c>
      <c r="V110" s="11">
        <v>4.4485952839070446</v>
      </c>
      <c r="W110" s="11">
        <v>4.2555845661906426</v>
      </c>
      <c r="X110" s="11">
        <v>4.2766809560686196</v>
      </c>
      <c r="Y110" s="11">
        <v>4.1689327171351653</v>
      </c>
      <c r="Z110" s="11">
        <v>3.9166312055132275</v>
      </c>
      <c r="AA110" s="11">
        <v>4.149698784249285</v>
      </c>
      <c r="AB110" s="11">
        <v>3.8858718455450889</v>
      </c>
      <c r="AC110" s="11">
        <v>4.0865633483405093</v>
      </c>
      <c r="AD110" s="11">
        <v>4.6850827100489916</v>
      </c>
      <c r="AE110" s="11">
        <v>3.7907782842049724</v>
      </c>
      <c r="AF110" s="11">
        <v>3.823610858861032</v>
      </c>
      <c r="AG110" s="11">
        <v>3.9837168574084174</v>
      </c>
      <c r="AH110" s="11">
        <v>3.9534794801541584</v>
      </c>
      <c r="AI110" s="11">
        <v>4.1048751503547578</v>
      </c>
      <c r="AJ110" s="11">
        <v>4.1749251490296198</v>
      </c>
      <c r="AK110" s="11">
        <v>4.0743097574926717</v>
      </c>
      <c r="AL110" s="11">
        <v>4.0373258476372698</v>
      </c>
      <c r="AM110" s="11">
        <v>3.982461550347975</v>
      </c>
      <c r="AN110" s="11">
        <v>4.3034869582700024</v>
      </c>
      <c r="AO110" s="11">
        <v>4.349712634186309</v>
      </c>
      <c r="AP110" s="11">
        <v>4.1436698710201316</v>
      </c>
      <c r="AQ110" s="11">
        <v>4.3577517139001847</v>
      </c>
      <c r="AR110" s="11">
        <v>4.2497058721751557</v>
      </c>
      <c r="AS110" s="11">
        <v>4.1436698710201316</v>
      </c>
      <c r="AT110" s="11">
        <v>4.4022721406110277</v>
      </c>
      <c r="AU110" s="11">
        <v>4.1024382993532029</v>
      </c>
      <c r="AV110" s="11">
        <v>4.2755116652863894</v>
      </c>
      <c r="AW110" s="11">
        <v>4.3416586692184813</v>
      </c>
      <c r="AX110" s="11">
        <v>4.4204072210600689</v>
      </c>
      <c r="AY110" s="11">
        <v>3.9012818406262313</v>
      </c>
      <c r="AZ110" s="11">
        <v>3.7669616403674722</v>
      </c>
      <c r="BA110" s="11">
        <v>4.1641325627314023</v>
      </c>
      <c r="BB110" s="11">
        <v>4.1036569057366377</v>
      </c>
      <c r="BC110" s="11">
        <v>4.2743420546325019</v>
      </c>
      <c r="BD110" s="11">
        <v>4.1352146256270661</v>
      </c>
      <c r="BE110" s="11">
        <v>4.1928510586473253</v>
      </c>
      <c r="BF110" s="11">
        <v>1.4491376746189439</v>
      </c>
      <c r="BG110" s="11">
        <v>1.063014581273465</v>
      </c>
      <c r="BH110" s="11">
        <v>1.2529964086141672</v>
      </c>
      <c r="BI110" s="11">
        <v>1.349073756323204</v>
      </c>
      <c r="BJ110" s="11">
        <v>0.95393920141694577</v>
      </c>
      <c r="BK110" s="11">
        <v>0.86023252670426231</v>
      </c>
      <c r="BL110" s="11">
        <v>0.92736184954956991</v>
      </c>
      <c r="BM110" s="11">
        <v>2.2248595461286986</v>
      </c>
      <c r="BN110" s="11">
        <v>1.1357816691600544</v>
      </c>
      <c r="BO110" s="11">
        <v>1.431782106327635</v>
      </c>
      <c r="BP110" s="11">
        <v>2.1213203435596419</v>
      </c>
      <c r="BQ110" s="11">
        <v>1.0344080432788596</v>
      </c>
      <c r="BR110" s="11">
        <v>1.5198684153570661</v>
      </c>
      <c r="BS110" s="11">
        <v>0.73484692283495301</v>
      </c>
      <c r="BT110" s="11">
        <v>1.640121946685672</v>
      </c>
      <c r="BU110" s="11">
        <v>1.3076696830622019</v>
      </c>
      <c r="BV110" s="11">
        <v>0.80622577482985458</v>
      </c>
      <c r="BW110" s="11">
        <v>1.3453624047073709</v>
      </c>
      <c r="BX110" s="11">
        <v>0.96436507609929534</v>
      </c>
      <c r="BY110" s="11">
        <v>1.4696938456699067</v>
      </c>
      <c r="BZ110" s="11">
        <v>0.6</v>
      </c>
      <c r="CA110" s="11">
        <v>1.2922847983320083</v>
      </c>
      <c r="CB110" s="11">
        <v>0.69999999999999984</v>
      </c>
      <c r="CC110" s="11">
        <v>0.86602540378443826</v>
      </c>
      <c r="CD110" s="11">
        <v>1.1832159566199232</v>
      </c>
      <c r="CE110" s="11">
        <v>1.2124355652982135</v>
      </c>
      <c r="CF110" s="11">
        <v>1.1618950038622251</v>
      </c>
      <c r="CG110" s="11">
        <v>0.97467943448089656</v>
      </c>
      <c r="CH110" s="11">
        <v>0.77459666924148296</v>
      </c>
      <c r="CI110" s="11">
        <v>1.8411952639521965</v>
      </c>
      <c r="CJ110" s="11">
        <v>1.5842979517754858</v>
      </c>
      <c r="CK110" s="11">
        <v>1.7175564037317663</v>
      </c>
      <c r="CL110" s="11">
        <v>1.3892443989449801</v>
      </c>
      <c r="CM110" s="11">
        <v>0.3605551275463989</v>
      </c>
      <c r="CN110" s="11">
        <v>0.87749643873921168</v>
      </c>
      <c r="CO110" s="11">
        <v>0.98994949366116602</v>
      </c>
      <c r="CP110" s="11">
        <v>1.1357816691600546</v>
      </c>
      <c r="CQ110" s="11">
        <v>1.122497216032182</v>
      </c>
      <c r="CR110" s="11">
        <v>1.2206555615733703</v>
      </c>
      <c r="CS110" s="11">
        <v>1.3038404810405293</v>
      </c>
      <c r="CT110" s="11">
        <v>1.0392304845413258</v>
      </c>
      <c r="CU110" s="11">
        <v>0.82462112512353203</v>
      </c>
      <c r="CV110" s="11">
        <v>1.3076696830622019</v>
      </c>
      <c r="CW110" s="11">
        <v>2.2022715545545237</v>
      </c>
      <c r="CX110" s="11">
        <v>1.0999999999999994</v>
      </c>
      <c r="CY110" s="11">
        <v>1.1832159566199227</v>
      </c>
      <c r="CZ110" s="11">
        <v>1.1045361017187254</v>
      </c>
      <c r="DA110" s="11">
        <v>1.0954451150103321</v>
      </c>
      <c r="DB110" s="11">
        <v>2.3622023622035431</v>
      </c>
      <c r="DC110" s="11">
        <v>1.1747340124470729</v>
      </c>
      <c r="DD110" s="11">
        <v>1.3341664064126335</v>
      </c>
      <c r="DE110" s="11"/>
      <c r="DF110" s="11">
        <v>1.5684387141358123</v>
      </c>
      <c r="DG110" s="11">
        <v>0.74161984870956621</v>
      </c>
      <c r="DH110" s="11">
        <v>1.077032961426901</v>
      </c>
      <c r="DI110" s="11">
        <v>2.3706539182259396</v>
      </c>
      <c r="DJ110" s="11">
        <v>1.1180339887498942</v>
      </c>
      <c r="DK110" s="11">
        <v>1.9339079605813716</v>
      </c>
      <c r="DL110" s="11">
        <v>1.1618950038622256</v>
      </c>
      <c r="DM110" s="11">
        <v>2.0322401432901578</v>
      </c>
      <c r="DN110" s="11">
        <v>0.86602540378443882</v>
      </c>
      <c r="DO110" s="11">
        <v>0.63245553203367644</v>
      </c>
      <c r="DP110" s="11">
        <v>1.1357816691600549</v>
      </c>
      <c r="DQ110" s="11">
        <v>0.26457513110645897</v>
      </c>
      <c r="DR110" s="11">
        <v>0.5099019513592784</v>
      </c>
      <c r="DS110" s="11">
        <v>0.90000000000000036</v>
      </c>
      <c r="DT110" s="11">
        <v>0.86602540378443893</v>
      </c>
      <c r="DU110" s="11">
        <v>2.7331300737432902</v>
      </c>
      <c r="DV110" s="11">
        <v>2.6495282598983549</v>
      </c>
      <c r="DW110" s="11">
        <v>0.67823299831252681</v>
      </c>
      <c r="DX110" s="11">
        <v>1.4071247279470294</v>
      </c>
      <c r="DY110" s="11">
        <v>0.31622776601683755</v>
      </c>
      <c r="DZ110" s="11">
        <v>2.4879710609249464</v>
      </c>
      <c r="EA110" s="11">
        <v>0.54772255750516585</v>
      </c>
      <c r="EB110" s="11">
        <v>1.2529964086141672</v>
      </c>
      <c r="EC110" s="11">
        <v>1.7406895185529214</v>
      </c>
      <c r="ED110" s="11">
        <v>0.51961524227066325</v>
      </c>
      <c r="EE110" s="11">
        <v>0.47958315233127147</v>
      </c>
      <c r="EF110" s="11">
        <v>0.81240384046359637</v>
      </c>
      <c r="EG110" s="11">
        <v>1.6217274740226859</v>
      </c>
      <c r="EH110" s="11">
        <v>1.8894443627691189</v>
      </c>
      <c r="EI110" s="11">
        <v>2.7055498516937373</v>
      </c>
      <c r="EJ110" s="11">
        <v>0.84261497731763635</v>
      </c>
      <c r="EK110" s="11">
        <v>0.64807406984078597</v>
      </c>
      <c r="EL110" s="11">
        <v>0.77459666924148329</v>
      </c>
      <c r="EM110" s="11">
        <v>2.2045407685048604</v>
      </c>
      <c r="EN110" s="11">
        <v>1.1135528725660042</v>
      </c>
      <c r="EO110" s="11">
        <v>0.830662386291808</v>
      </c>
      <c r="EP110" s="11">
        <v>0.4795831523312718</v>
      </c>
      <c r="EQ110" s="11">
        <v>1.2247448713915896</v>
      </c>
      <c r="ER110" s="11">
        <v>1.2124355652982144</v>
      </c>
      <c r="ES110" s="11">
        <v>1.2369316876852985</v>
      </c>
      <c r="ET110" s="11">
        <v>0</v>
      </c>
      <c r="EU110" s="11">
        <v>1.4317821063276355</v>
      </c>
      <c r="EV110" s="11">
        <v>1.3747727084867523</v>
      </c>
      <c r="EW110" s="11">
        <v>1.0344080432788603</v>
      </c>
      <c r="EX110" s="11">
        <v>0.54772255750516619</v>
      </c>
      <c r="EY110" s="11">
        <v>0.77459666924148363</v>
      </c>
      <c r="EZ110" s="11">
        <v>0.94868329805051388</v>
      </c>
      <c r="FA110" s="11">
        <v>0.33166247903553997</v>
      </c>
    </row>
    <row r="111" spans="1:157" x14ac:dyDescent="0.7">
      <c r="A111">
        <v>7.2</v>
      </c>
      <c r="B111">
        <v>3.6</v>
      </c>
      <c r="C111">
        <v>6.1</v>
      </c>
      <c r="D111">
        <v>2.5</v>
      </c>
      <c r="E111">
        <v>3</v>
      </c>
      <c r="G111" s="9" t="s">
        <v>156</v>
      </c>
      <c r="H111" s="11">
        <v>5.3018864567246249</v>
      </c>
      <c r="I111" s="11">
        <v>5.3572380943915494</v>
      </c>
      <c r="J111" s="11">
        <v>5.5290143787116346</v>
      </c>
      <c r="K111" s="11">
        <v>5.4064775963653089</v>
      </c>
      <c r="L111" s="11">
        <v>5.3507008886686984</v>
      </c>
      <c r="M111" s="11">
        <v>4.9223977896955864</v>
      </c>
      <c r="N111" s="11">
        <v>5.4680892457969259</v>
      </c>
      <c r="O111" s="11">
        <v>5.2478567053607703</v>
      </c>
      <c r="P111" s="11">
        <v>5.5821142947811451</v>
      </c>
      <c r="Q111" s="11">
        <v>5.3113086899558004</v>
      </c>
      <c r="R111" s="11">
        <v>5.1332251070842396</v>
      </c>
      <c r="S111" s="11">
        <v>5.2488093888042844</v>
      </c>
      <c r="T111" s="11">
        <v>5.4350712966804764</v>
      </c>
      <c r="U111" s="11">
        <v>5.9059292240933612</v>
      </c>
      <c r="V111" s="11">
        <v>5.3282267219028885</v>
      </c>
      <c r="W111" s="11">
        <v>5.1156622249714649</v>
      </c>
      <c r="X111" s="11">
        <v>5.2678268764263692</v>
      </c>
      <c r="Y111" s="11">
        <v>5.2668776329054774</v>
      </c>
      <c r="Z111" s="11">
        <v>4.8456165758342866</v>
      </c>
      <c r="AA111" s="11">
        <v>5.2191953402799554</v>
      </c>
      <c r="AB111" s="11">
        <v>4.9295030175464944</v>
      </c>
      <c r="AC111" s="11">
        <v>5.171073389539159</v>
      </c>
      <c r="AD111" s="11">
        <v>5.8506409905240302</v>
      </c>
      <c r="AE111" s="11">
        <v>4.9284886121406428</v>
      </c>
      <c r="AF111" s="11">
        <v>5.0059964043135308</v>
      </c>
      <c r="AG111" s="11">
        <v>5.1487862647424008</v>
      </c>
      <c r="AH111" s="11">
        <v>5.0941142507800121</v>
      </c>
      <c r="AI111" s="11">
        <v>5.1797683345879477</v>
      </c>
      <c r="AJ111" s="11">
        <v>5.256424640380569</v>
      </c>
      <c r="AK111" s="11">
        <v>5.2820450584977028</v>
      </c>
      <c r="AL111" s="11">
        <v>5.2345009313209605</v>
      </c>
      <c r="AM111" s="11">
        <v>5.0299105359837171</v>
      </c>
      <c r="AN111" s="11">
        <v>5.3084837759947989</v>
      </c>
      <c r="AO111" s="11">
        <v>5.2782572881586587</v>
      </c>
      <c r="AP111" s="11">
        <v>5.3113086899558004</v>
      </c>
      <c r="AQ111" s="11">
        <v>5.4909015653169382</v>
      </c>
      <c r="AR111" s="11">
        <v>5.2516664022003532</v>
      </c>
      <c r="AS111" s="11">
        <v>5.3113086899558004</v>
      </c>
      <c r="AT111" s="11">
        <v>5.6621550667568261</v>
      </c>
      <c r="AU111" s="11">
        <v>5.2086466572421672</v>
      </c>
      <c r="AV111" s="11">
        <v>5.3907327887774219</v>
      </c>
      <c r="AW111" s="11">
        <v>5.6258332716140824</v>
      </c>
      <c r="AX111" s="11">
        <v>5.6656861896861184</v>
      </c>
      <c r="AY111" s="11">
        <v>5.0398412673416617</v>
      </c>
      <c r="AZ111" s="11">
        <v>4.8507731342539611</v>
      </c>
      <c r="BA111" s="11">
        <v>5.3646994324006636</v>
      </c>
      <c r="BB111" s="11">
        <v>5.171073389539159</v>
      </c>
      <c r="BC111" s="11">
        <v>5.4909015653169382</v>
      </c>
      <c r="BD111" s="11">
        <v>5.1672042731055257</v>
      </c>
      <c r="BE111" s="11">
        <v>5.3254107822777392</v>
      </c>
      <c r="BF111" s="11">
        <v>1.4071247279470291</v>
      </c>
      <c r="BG111" s="11">
        <v>1.6881943016134133</v>
      </c>
      <c r="BH111" s="11">
        <v>1.1874342087037917</v>
      </c>
      <c r="BI111" s="11">
        <v>2.7018512172212592</v>
      </c>
      <c r="BJ111" s="11">
        <v>1.5652475842498534</v>
      </c>
      <c r="BK111" s="11">
        <v>2.1447610589527217</v>
      </c>
      <c r="BL111" s="11">
        <v>1.5556349186104046</v>
      </c>
      <c r="BM111" s="11">
        <v>3.6290494623248111</v>
      </c>
      <c r="BN111" s="11">
        <v>1.6093476939431088</v>
      </c>
      <c r="BO111" s="11">
        <v>2.8618176042508368</v>
      </c>
      <c r="BP111" s="11">
        <v>3.5185224171518361</v>
      </c>
      <c r="BQ111" s="11">
        <v>2.1656407827707715</v>
      </c>
      <c r="BR111" s="11">
        <v>2.5826343140289918</v>
      </c>
      <c r="BS111" s="11">
        <v>1.7146428199482249</v>
      </c>
      <c r="BT111" s="11">
        <v>2.8618176042508372</v>
      </c>
      <c r="BU111" s="11">
        <v>1.7058722109231981</v>
      </c>
      <c r="BV111" s="11">
        <v>2.1377558326431951</v>
      </c>
      <c r="BW111" s="11">
        <v>2.4959967948697375</v>
      </c>
      <c r="BX111" s="11">
        <v>1.94164878389476</v>
      </c>
      <c r="BY111" s="11">
        <v>2.738612787525831</v>
      </c>
      <c r="BZ111" s="11">
        <v>1.6673332000533065</v>
      </c>
      <c r="CA111" s="11">
        <v>2.3000000000000003</v>
      </c>
      <c r="CB111" s="11">
        <v>1.5</v>
      </c>
      <c r="CC111" s="11">
        <v>1.8138357147217057</v>
      </c>
      <c r="CD111" s="11">
        <v>1.9235384061671348</v>
      </c>
      <c r="CE111" s="11">
        <v>1.7291616465790582</v>
      </c>
      <c r="CF111" s="11">
        <v>1.3527749258468686</v>
      </c>
      <c r="CG111" s="11">
        <v>1.063014581273465</v>
      </c>
      <c r="CH111" s="11">
        <v>1.8814887722226781</v>
      </c>
      <c r="CI111" s="11">
        <v>3.0149626863362671</v>
      </c>
      <c r="CJ111" s="11">
        <v>2.8861739379323628</v>
      </c>
      <c r="CK111" s="11">
        <v>2.9949958263743874</v>
      </c>
      <c r="CL111" s="11">
        <v>2.5670995305986875</v>
      </c>
      <c r="CM111" s="11">
        <v>1.4798648586948744</v>
      </c>
      <c r="CN111" s="11">
        <v>2.2825424421026654</v>
      </c>
      <c r="CO111" s="11">
        <v>1.8920887928424501</v>
      </c>
      <c r="CP111" s="11">
        <v>1.4035668847618199</v>
      </c>
      <c r="CQ111" s="11">
        <v>2.0049937655763421</v>
      </c>
      <c r="CR111" s="11">
        <v>2.47588368062799</v>
      </c>
      <c r="CS111" s="11">
        <v>2.6570660511172846</v>
      </c>
      <c r="CT111" s="11">
        <v>2.4041630560342613</v>
      </c>
      <c r="CU111" s="11">
        <v>1.7832554500127014</v>
      </c>
      <c r="CV111" s="11">
        <v>2.5039968051097832</v>
      </c>
      <c r="CW111" s="11">
        <v>3.5874782229304194</v>
      </c>
      <c r="CX111" s="11">
        <v>2.4228082879171438</v>
      </c>
      <c r="CY111" s="11">
        <v>2.3790754506740637</v>
      </c>
      <c r="CZ111" s="11">
        <v>2.3452078799117149</v>
      </c>
      <c r="DA111" s="11">
        <v>2.0049937655763426</v>
      </c>
      <c r="DB111" s="11">
        <v>3.695943722515266</v>
      </c>
      <c r="DC111" s="11">
        <v>2.4248711305964283</v>
      </c>
      <c r="DD111" s="11">
        <v>0.94868329805051343</v>
      </c>
      <c r="DE111" s="11">
        <v>1.5684387141358123</v>
      </c>
      <c r="DF111" s="11"/>
      <c r="DG111" s="11">
        <v>0.91104335791442992</v>
      </c>
      <c r="DH111" s="11">
        <v>0.61644140029689742</v>
      </c>
      <c r="DI111" s="11">
        <v>0.86023252670426209</v>
      </c>
      <c r="DJ111" s="11">
        <v>2.6851443164195099</v>
      </c>
      <c r="DK111" s="11">
        <v>0.54772255750516585</v>
      </c>
      <c r="DL111" s="11">
        <v>0.71414284285428486</v>
      </c>
      <c r="DM111" s="11">
        <v>0.75498344352707492</v>
      </c>
      <c r="DN111" s="11">
        <v>1.0246950765959604</v>
      </c>
      <c r="DO111" s="11">
        <v>0.98994949366116625</v>
      </c>
      <c r="DP111" s="11">
        <v>0.50000000000000022</v>
      </c>
      <c r="DQ111" s="11">
        <v>1.7406895185529208</v>
      </c>
      <c r="DR111" s="11">
        <v>1.5684387141358123</v>
      </c>
      <c r="DS111" s="11">
        <v>0.96436507609929534</v>
      </c>
      <c r="DT111" s="11">
        <v>0.78102496759066531</v>
      </c>
      <c r="DU111" s="11">
        <v>1.2845232578665129</v>
      </c>
      <c r="DV111" s="11">
        <v>1.2489995996796797</v>
      </c>
      <c r="DW111" s="11">
        <v>1.7378147196982765</v>
      </c>
      <c r="DX111" s="11">
        <v>0.39999999999999969</v>
      </c>
      <c r="DY111" s="11">
        <v>1.8165902124584952</v>
      </c>
      <c r="DZ111" s="11">
        <v>1.0246950765959602</v>
      </c>
      <c r="EA111" s="11">
        <v>1.349073756323204</v>
      </c>
      <c r="EB111" s="11">
        <v>0.53851648071345004</v>
      </c>
      <c r="EC111" s="11">
        <v>0.38729833462074187</v>
      </c>
      <c r="ED111" s="11">
        <v>1.4662878298615181</v>
      </c>
      <c r="EE111" s="11">
        <v>1.4456832294800961</v>
      </c>
      <c r="EF111" s="11">
        <v>0.7874007874011808</v>
      </c>
      <c r="EG111" s="11">
        <v>0.51961524227066347</v>
      </c>
      <c r="EH111" s="11">
        <v>0.45825756949558427</v>
      </c>
      <c r="EI111" s="11">
        <v>1.240967364599086</v>
      </c>
      <c r="EJ111" s="11">
        <v>0.79372539331937686</v>
      </c>
      <c r="EK111" s="11">
        <v>1.2961481396815724</v>
      </c>
      <c r="EL111" s="11">
        <v>1.3190905958272923</v>
      </c>
      <c r="EM111" s="11">
        <v>0.66332495807108016</v>
      </c>
      <c r="EN111" s="11">
        <v>0.98994949366116647</v>
      </c>
      <c r="EO111" s="11">
        <v>0.86602540378443826</v>
      </c>
      <c r="EP111" s="11">
        <v>1.584297951775486</v>
      </c>
      <c r="EQ111" s="11">
        <v>0.54772255750516585</v>
      </c>
      <c r="ER111" s="11">
        <v>0.59160797830996159</v>
      </c>
      <c r="ES111" s="11">
        <v>0.85440037453175355</v>
      </c>
      <c r="ET111" s="11">
        <v>1.5684387141358123</v>
      </c>
      <c r="EU111" s="11">
        <v>0.4123105625617659</v>
      </c>
      <c r="EV111" s="11">
        <v>0.67082039324993659</v>
      </c>
      <c r="EW111" s="11">
        <v>0.83066238629180733</v>
      </c>
      <c r="EX111" s="11">
        <v>1.319090595827292</v>
      </c>
      <c r="EY111" s="11">
        <v>0.92736184954957035</v>
      </c>
      <c r="EZ111" s="11">
        <v>1.1224972160321818</v>
      </c>
      <c r="FA111" s="11">
        <v>1.4730919862656233</v>
      </c>
    </row>
    <row r="112" spans="1:157" x14ac:dyDescent="0.7">
      <c r="A112">
        <v>6.5</v>
      </c>
      <c r="B112">
        <v>3.2</v>
      </c>
      <c r="C112">
        <v>5.0999999999999996</v>
      </c>
      <c r="D112">
        <v>2</v>
      </c>
      <c r="E112">
        <v>3</v>
      </c>
      <c r="G112" s="9" t="s">
        <v>157</v>
      </c>
      <c r="H112" s="11">
        <v>4.6904157598234288</v>
      </c>
      <c r="I112" s="11">
        <v>4.7085029467974211</v>
      </c>
      <c r="J112" s="11">
        <v>4.8682645778552338</v>
      </c>
      <c r="K112" s="11">
        <v>4.7222875812470377</v>
      </c>
      <c r="L112" s="11">
        <v>4.7307504690059474</v>
      </c>
      <c r="M112" s="11">
        <v>4.3566041821583923</v>
      </c>
      <c r="N112" s="11">
        <v>4.7989582202807304</v>
      </c>
      <c r="O112" s="11">
        <v>4.6162755550335168</v>
      </c>
      <c r="P112" s="11">
        <v>4.8795491595023401</v>
      </c>
      <c r="Q112" s="11">
        <v>4.658325879540846</v>
      </c>
      <c r="R112" s="11">
        <v>4.5628938186199335</v>
      </c>
      <c r="S112" s="11">
        <v>4.5891175622335059</v>
      </c>
      <c r="T112" s="11">
        <v>4.7738873049120034</v>
      </c>
      <c r="U112" s="11">
        <v>5.2105661880452105</v>
      </c>
      <c r="V112" s="11">
        <v>4.8352869614946323</v>
      </c>
      <c r="W112" s="11">
        <v>4.6238512086787571</v>
      </c>
      <c r="X112" s="11">
        <v>4.7180504448341791</v>
      </c>
      <c r="Y112" s="11">
        <v>4.6572524088780067</v>
      </c>
      <c r="Z112" s="11">
        <v>4.3162483709814472</v>
      </c>
      <c r="AA112" s="11">
        <v>4.6162755550335159</v>
      </c>
      <c r="AB112" s="11">
        <v>4.3393547907494261</v>
      </c>
      <c r="AC112" s="11">
        <v>4.5661800227323495</v>
      </c>
      <c r="AD112" s="11">
        <v>5.205766033928148</v>
      </c>
      <c r="AE112" s="11">
        <v>4.3011626335213133</v>
      </c>
      <c r="AF112" s="11">
        <v>4.3301270189221936</v>
      </c>
      <c r="AG112" s="11">
        <v>4.5011109739707598</v>
      </c>
      <c r="AH112" s="11">
        <v>4.4609416046390926</v>
      </c>
      <c r="AI112" s="11">
        <v>4.57602447545902</v>
      </c>
      <c r="AJ112" s="11">
        <v>4.6540305112880382</v>
      </c>
      <c r="AK112" s="11">
        <v>4.6054315758677813</v>
      </c>
      <c r="AL112" s="11">
        <v>4.5661800227323486</v>
      </c>
      <c r="AM112" s="11">
        <v>4.4530888156424631</v>
      </c>
      <c r="AN112" s="11">
        <v>4.7275786614291251</v>
      </c>
      <c r="AO112" s="11">
        <v>4.7465777145223269</v>
      </c>
      <c r="AP112" s="11">
        <v>4.658325879540846</v>
      </c>
      <c r="AQ112" s="11">
        <v>4.8682645778552338</v>
      </c>
      <c r="AR112" s="11">
        <v>4.6957427527495579</v>
      </c>
      <c r="AS112" s="11">
        <v>4.658325879540846</v>
      </c>
      <c r="AT112" s="11">
        <v>4.9668903752750566</v>
      </c>
      <c r="AU112" s="11">
        <v>4.5891175622335068</v>
      </c>
      <c r="AV112" s="11">
        <v>4.7738873049120043</v>
      </c>
      <c r="AW112" s="11">
        <v>4.9335585534176039</v>
      </c>
      <c r="AX112" s="11">
        <v>4.9749371855330997</v>
      </c>
      <c r="AY112" s="11">
        <v>4.4147480109288226</v>
      </c>
      <c r="AZ112" s="11">
        <v>4.2308391602612359</v>
      </c>
      <c r="BA112" s="11">
        <v>4.7063786503000369</v>
      </c>
      <c r="BB112" s="11">
        <v>4.5617978911828168</v>
      </c>
      <c r="BC112" s="11">
        <v>4.8145612468842884</v>
      </c>
      <c r="BD112" s="11">
        <v>4.5836666545463354</v>
      </c>
      <c r="BE112" s="11">
        <v>4.695742752749557</v>
      </c>
      <c r="BF112" s="11">
        <v>1.2449899597988732</v>
      </c>
      <c r="BG112" s="11">
        <v>1.1832159566199232</v>
      </c>
      <c r="BH112" s="11">
        <v>0.98994949366116636</v>
      </c>
      <c r="BI112" s="11">
        <v>1.9519221295943132</v>
      </c>
      <c r="BJ112" s="11">
        <v>1.0677078252031311</v>
      </c>
      <c r="BK112" s="11">
        <v>1.352774925846868</v>
      </c>
      <c r="BL112" s="11">
        <v>1.0049875621120885</v>
      </c>
      <c r="BM112" s="11">
        <v>2.8530685235374205</v>
      </c>
      <c r="BN112" s="11">
        <v>1.1575836902790224</v>
      </c>
      <c r="BO112" s="11">
        <v>2.0736441353327719</v>
      </c>
      <c r="BP112" s="11">
        <v>2.7477263328068169</v>
      </c>
      <c r="BQ112" s="11">
        <v>1.4899664425751333</v>
      </c>
      <c r="BR112" s="11">
        <v>1.9442222095223576</v>
      </c>
      <c r="BS112" s="11">
        <v>1.0049875621120885</v>
      </c>
      <c r="BT112" s="11">
        <v>2.1771541057077237</v>
      </c>
      <c r="BU112" s="11">
        <v>1.3416407864998734</v>
      </c>
      <c r="BV112" s="11">
        <v>1.3416407864998736</v>
      </c>
      <c r="BW112" s="11">
        <v>1.7832554500127009</v>
      </c>
      <c r="BX112" s="11">
        <v>1.3416407864998734</v>
      </c>
      <c r="BY112" s="11">
        <v>2.0074859899884729</v>
      </c>
      <c r="BZ112" s="11">
        <v>0.94339811320566014</v>
      </c>
      <c r="CA112" s="11">
        <v>1.6911534525287759</v>
      </c>
      <c r="CB112" s="11">
        <v>0.86023252670426198</v>
      </c>
      <c r="CC112" s="11">
        <v>1.1045361017187258</v>
      </c>
      <c r="CD112" s="11">
        <v>1.3964240043768938</v>
      </c>
      <c r="CE112" s="11">
        <v>1.3038404810405291</v>
      </c>
      <c r="CF112" s="11">
        <v>1.0295630140987</v>
      </c>
      <c r="CG112" s="11">
        <v>0.73484692283495334</v>
      </c>
      <c r="CH112" s="11">
        <v>1.1789826122551592</v>
      </c>
      <c r="CI112" s="11">
        <v>2.3452078799117144</v>
      </c>
      <c r="CJ112" s="11">
        <v>2.1494185260204675</v>
      </c>
      <c r="CK112" s="11">
        <v>2.2671568097509267</v>
      </c>
      <c r="CL112" s="11">
        <v>1.8814887722226776</v>
      </c>
      <c r="CM112" s="11">
        <v>0.64807406984078586</v>
      </c>
      <c r="CN112" s="11">
        <v>1.456021977856103</v>
      </c>
      <c r="CO112" s="11">
        <v>1.2609520212918488</v>
      </c>
      <c r="CP112" s="11">
        <v>1.0488088481701512</v>
      </c>
      <c r="CQ112" s="11">
        <v>1.4317821063276348</v>
      </c>
      <c r="CR112" s="11">
        <v>1.7320508075688774</v>
      </c>
      <c r="CS112" s="11">
        <v>1.8999999999999997</v>
      </c>
      <c r="CT112" s="11">
        <v>1.5905973720586861</v>
      </c>
      <c r="CU112" s="11">
        <v>1.1000000000000001</v>
      </c>
      <c r="CV112" s="11">
        <v>1.8055470085267786</v>
      </c>
      <c r="CW112" s="11">
        <v>2.8248893783651066</v>
      </c>
      <c r="CX112" s="11">
        <v>1.6552945357246844</v>
      </c>
      <c r="CY112" s="11">
        <v>1.6401219466856718</v>
      </c>
      <c r="CZ112" s="11">
        <v>1.6031219541881392</v>
      </c>
      <c r="DA112" s="11">
        <v>1.3964240043768938</v>
      </c>
      <c r="DB112" s="11">
        <v>2.9748949561287028</v>
      </c>
      <c r="DC112" s="11">
        <v>1.6941074346097416</v>
      </c>
      <c r="DD112" s="11">
        <v>0.9</v>
      </c>
      <c r="DE112" s="11">
        <v>0.74161984870956621</v>
      </c>
      <c r="DF112" s="11">
        <v>0.91104335791442992</v>
      </c>
      <c r="DG112" s="11"/>
      <c r="DH112" s="11">
        <v>0.50000000000000022</v>
      </c>
      <c r="DI112" s="11">
        <v>1.6703293088490063</v>
      </c>
      <c r="DJ112" s="11">
        <v>1.8275666882497059</v>
      </c>
      <c r="DK112" s="11">
        <v>1.2206555615733703</v>
      </c>
      <c r="DL112" s="11">
        <v>0.6000000000000002</v>
      </c>
      <c r="DM112" s="11">
        <v>1.4282856857085704</v>
      </c>
      <c r="DN112" s="11">
        <v>0.64807406984078619</v>
      </c>
      <c r="DO112" s="11">
        <v>0.38729833462074154</v>
      </c>
      <c r="DP112" s="11">
        <v>0.6</v>
      </c>
      <c r="DQ112" s="11">
        <v>0.95916630466254349</v>
      </c>
      <c r="DR112" s="11">
        <v>0.93273790530888145</v>
      </c>
      <c r="DS112" s="11">
        <v>0.66332495807107994</v>
      </c>
      <c r="DT112" s="11">
        <v>0.24494897427831783</v>
      </c>
      <c r="DU112" s="11">
        <v>2.0346989949375809</v>
      </c>
      <c r="DV112" s="11">
        <v>1.9974984355438186</v>
      </c>
      <c r="DW112" s="11">
        <v>1.0148891565092215</v>
      </c>
      <c r="DX112" s="11">
        <v>0.84261497731763635</v>
      </c>
      <c r="DY112" s="11">
        <v>1.0148891565092217</v>
      </c>
      <c r="DZ112" s="11">
        <v>1.7944358444926367</v>
      </c>
      <c r="EA112" s="11">
        <v>0.72801098892805105</v>
      </c>
      <c r="EB112" s="11">
        <v>0.6480740698407863</v>
      </c>
      <c r="EC112" s="11">
        <v>1.0295630140987007</v>
      </c>
      <c r="ED112" s="11">
        <v>0.81240384046359582</v>
      </c>
      <c r="EE112" s="11">
        <v>0.73484692283495279</v>
      </c>
      <c r="EF112" s="11">
        <v>0.33166247903554019</v>
      </c>
      <c r="EG112" s="11">
        <v>0.9486832980505141</v>
      </c>
      <c r="EH112" s="11">
        <v>1.2165525060596445</v>
      </c>
      <c r="EI112" s="11">
        <v>2.0124611797498115</v>
      </c>
      <c r="EJ112" s="11">
        <v>0.42426406871192879</v>
      </c>
      <c r="EK112" s="11">
        <v>0.59160797830996159</v>
      </c>
      <c r="EL112" s="11">
        <v>0.53851648071345048</v>
      </c>
      <c r="EM112" s="11">
        <v>1.5716233645501714</v>
      </c>
      <c r="EN112" s="11">
        <v>0.78102496759066531</v>
      </c>
      <c r="EO112" s="11">
        <v>0.24494897427831802</v>
      </c>
      <c r="EP112" s="11">
        <v>0.86023252670426242</v>
      </c>
      <c r="EQ112" s="11">
        <v>0.72801098892805216</v>
      </c>
      <c r="ER112" s="11">
        <v>0.74833147735478833</v>
      </c>
      <c r="ES112" s="11">
        <v>0.9486832980505141</v>
      </c>
      <c r="ET112" s="11">
        <v>0.74161984870956621</v>
      </c>
      <c r="EU112" s="11">
        <v>0.82462112512353236</v>
      </c>
      <c r="EV112" s="11">
        <v>0.90553851381374184</v>
      </c>
      <c r="EW112" s="11">
        <v>0.76157731058639055</v>
      </c>
      <c r="EX112" s="11">
        <v>0.72801098892805149</v>
      </c>
      <c r="EY112" s="11">
        <v>0.49999999999999967</v>
      </c>
      <c r="EZ112" s="11">
        <v>0.74161984870956588</v>
      </c>
      <c r="FA112" s="11">
        <v>0.64807406984078575</v>
      </c>
    </row>
    <row r="113" spans="1:157" x14ac:dyDescent="0.7">
      <c r="A113">
        <v>6.4</v>
      </c>
      <c r="B113">
        <v>2.7</v>
      </c>
      <c r="C113">
        <v>5.3</v>
      </c>
      <c r="D113">
        <v>1.9</v>
      </c>
      <c r="E113">
        <v>3</v>
      </c>
      <c r="G113" s="9" t="s">
        <v>158</v>
      </c>
      <c r="H113" s="11">
        <v>5.0566787519082128</v>
      </c>
      <c r="I113" s="11">
        <v>5.0911688245431419</v>
      </c>
      <c r="J113" s="11">
        <v>5.2469038489379622</v>
      </c>
      <c r="K113" s="11">
        <v>5.1097945164164873</v>
      </c>
      <c r="L113" s="11">
        <v>5.0960769224963629</v>
      </c>
      <c r="M113" s="11">
        <v>4.6978718586185382</v>
      </c>
      <c r="N113" s="11">
        <v>5.171073389539159</v>
      </c>
      <c r="O113" s="11">
        <v>4.9899899799498595</v>
      </c>
      <c r="P113" s="11">
        <v>5.2706735812417751</v>
      </c>
      <c r="Q113" s="11">
        <v>5.0467811523782169</v>
      </c>
      <c r="R113" s="11">
        <v>4.9183330509431746</v>
      </c>
      <c r="S113" s="11">
        <v>4.9689032995219371</v>
      </c>
      <c r="T113" s="11">
        <v>5.1633322573702349</v>
      </c>
      <c r="U113" s="11">
        <v>5.5982140009113612</v>
      </c>
      <c r="V113" s="11">
        <v>5.1623637996561227</v>
      </c>
      <c r="W113" s="11">
        <v>4.9325449820554095</v>
      </c>
      <c r="X113" s="11">
        <v>5.0507425196697566</v>
      </c>
      <c r="Y113" s="11">
        <v>5.0179677161177514</v>
      </c>
      <c r="Z113" s="11">
        <v>4.658325879540846</v>
      </c>
      <c r="AA113" s="11">
        <v>4.9699094559156709</v>
      </c>
      <c r="AB113" s="11">
        <v>4.709564735726647</v>
      </c>
      <c r="AC113" s="11">
        <v>4.917316341257699</v>
      </c>
      <c r="AD113" s="11">
        <v>5.5686623169303413</v>
      </c>
      <c r="AE113" s="11">
        <v>4.6636895265444078</v>
      </c>
      <c r="AF113" s="11">
        <v>4.7180504448341791</v>
      </c>
      <c r="AG113" s="11">
        <v>4.8877397639399742</v>
      </c>
      <c r="AH113" s="11">
        <v>4.8259714048054612</v>
      </c>
      <c r="AI113" s="11">
        <v>4.9426713425029583</v>
      </c>
      <c r="AJ113" s="11">
        <v>5.0209560842532772</v>
      </c>
      <c r="AK113" s="11">
        <v>4.9919935897394732</v>
      </c>
      <c r="AL113" s="11">
        <v>4.9537864306003341</v>
      </c>
      <c r="AM113" s="11">
        <v>4.8062459362791667</v>
      </c>
      <c r="AN113" s="11">
        <v>5.0793700396801178</v>
      </c>
      <c r="AO113" s="11">
        <v>5.0793700396801178</v>
      </c>
      <c r="AP113" s="11">
        <v>5.0467811523782169</v>
      </c>
      <c r="AQ113" s="11">
        <v>5.2392747589718942</v>
      </c>
      <c r="AR113" s="11">
        <v>5.0497524691810387</v>
      </c>
      <c r="AS113" s="11">
        <v>5.0467811523782169</v>
      </c>
      <c r="AT113" s="11">
        <v>5.3535035257296686</v>
      </c>
      <c r="AU113" s="11">
        <v>4.9608467019249849</v>
      </c>
      <c r="AV113" s="11">
        <v>5.134199061197374</v>
      </c>
      <c r="AW113" s="11">
        <v>5.3244718047896544</v>
      </c>
      <c r="AX113" s="11">
        <v>5.3572380943915494</v>
      </c>
      <c r="AY113" s="11">
        <v>4.7644516998286379</v>
      </c>
      <c r="AZ113" s="11">
        <v>4.5880278987817853</v>
      </c>
      <c r="BA113" s="11">
        <v>5.0852728540364485</v>
      </c>
      <c r="BB113" s="11">
        <v>4.9234134500364677</v>
      </c>
      <c r="BC113" s="11">
        <v>5.1971145840745141</v>
      </c>
      <c r="BD113" s="11">
        <v>4.9416596402423343</v>
      </c>
      <c r="BE113" s="11">
        <v>5.0695167422546303</v>
      </c>
      <c r="BF113" s="11">
        <v>1.4628738838327793</v>
      </c>
      <c r="BG113" s="11">
        <v>1.4933184523068079</v>
      </c>
      <c r="BH113" s="11">
        <v>1.2124355652982139</v>
      </c>
      <c r="BI113" s="11">
        <v>2.3537204591879641</v>
      </c>
      <c r="BJ113" s="11">
        <v>1.4035668847618201</v>
      </c>
      <c r="BK113" s="11">
        <v>1.7832554500127007</v>
      </c>
      <c r="BL113" s="11">
        <v>1.3038404810405295</v>
      </c>
      <c r="BM113" s="11">
        <v>3.2572994949804661</v>
      </c>
      <c r="BN113" s="11">
        <v>1.5066519173319366</v>
      </c>
      <c r="BO113" s="11">
        <v>2.4556058315617348</v>
      </c>
      <c r="BP113" s="11">
        <v>3.1591137997862631</v>
      </c>
      <c r="BQ113" s="11">
        <v>1.8466185312619383</v>
      </c>
      <c r="BR113" s="11">
        <v>2.3600847442411892</v>
      </c>
      <c r="BS113" s="11">
        <v>1.4212670403551895</v>
      </c>
      <c r="BT113" s="11">
        <v>2.5436194683953808</v>
      </c>
      <c r="BU113" s="11">
        <v>1.6278820596099703</v>
      </c>
      <c r="BV113" s="11">
        <v>1.7291616465790582</v>
      </c>
      <c r="BW113" s="11">
        <v>2.2158519806160339</v>
      </c>
      <c r="BX113" s="11">
        <v>1.7058722109231979</v>
      </c>
      <c r="BY113" s="11">
        <v>2.4248711305964283</v>
      </c>
      <c r="BZ113" s="11">
        <v>1.2489995996796797</v>
      </c>
      <c r="CA113" s="11">
        <v>2.0615528128088303</v>
      </c>
      <c r="CB113" s="11">
        <v>1.260952021291849</v>
      </c>
      <c r="CC113" s="11">
        <v>1.5524174696260025</v>
      </c>
      <c r="CD113" s="11">
        <v>1.7549928774784245</v>
      </c>
      <c r="CE113" s="11">
        <v>1.6155494421403509</v>
      </c>
      <c r="CF113" s="11">
        <v>1.3304134695650072</v>
      </c>
      <c r="CG113" s="11">
        <v>0.96436507609929545</v>
      </c>
      <c r="CH113" s="11">
        <v>1.5620499351813308</v>
      </c>
      <c r="CI113" s="11">
        <v>2.7440845468024486</v>
      </c>
      <c r="CJ113" s="11">
        <v>2.5632011235952592</v>
      </c>
      <c r="CK113" s="11">
        <v>2.6851443164195103</v>
      </c>
      <c r="CL113" s="11">
        <v>2.2781571499789037</v>
      </c>
      <c r="CM113" s="11">
        <v>1.0908712114635717</v>
      </c>
      <c r="CN113" s="11">
        <v>1.8411952639521965</v>
      </c>
      <c r="CO113" s="11">
        <v>1.5684387141358123</v>
      </c>
      <c r="CP113" s="11">
        <v>1.3228756555322951</v>
      </c>
      <c r="CQ113" s="11">
        <v>1.8165902124584947</v>
      </c>
      <c r="CR113" s="11">
        <v>2.1236760581595306</v>
      </c>
      <c r="CS113" s="11">
        <v>2.3021728866442674</v>
      </c>
      <c r="CT113" s="11">
        <v>2.0297783130184439</v>
      </c>
      <c r="CU113" s="11">
        <v>1.4966629547095769</v>
      </c>
      <c r="CV113" s="11">
        <v>2.2113344387495983</v>
      </c>
      <c r="CW113" s="11">
        <v>3.2295510523910287</v>
      </c>
      <c r="CX113" s="11">
        <v>2.0663978319771825</v>
      </c>
      <c r="CY113" s="11">
        <v>2.0493901531919194</v>
      </c>
      <c r="CZ113" s="11">
        <v>2.0049937655763417</v>
      </c>
      <c r="DA113" s="11">
        <v>1.7776388834631178</v>
      </c>
      <c r="DB113" s="11">
        <v>3.3555923471125038</v>
      </c>
      <c r="DC113" s="11">
        <v>2.0928449536456353</v>
      </c>
      <c r="DD113" s="11">
        <v>0.5099019513592784</v>
      </c>
      <c r="DE113" s="11">
        <v>1.077032961426901</v>
      </c>
      <c r="DF113" s="11">
        <v>0.61644140029689742</v>
      </c>
      <c r="DG113" s="11">
        <v>0.50000000000000022</v>
      </c>
      <c r="DH113" s="11"/>
      <c r="DI113" s="11">
        <v>1.3638181696985852</v>
      </c>
      <c r="DJ113" s="11">
        <v>2.1794494717703365</v>
      </c>
      <c r="DK113" s="11">
        <v>1.0295630140987</v>
      </c>
      <c r="DL113" s="11">
        <v>0.67082039324993703</v>
      </c>
      <c r="DM113" s="11">
        <v>1.014889156509222</v>
      </c>
      <c r="DN113" s="11">
        <v>0.75498344352707525</v>
      </c>
      <c r="DO113" s="11">
        <v>0.66332495807107994</v>
      </c>
      <c r="DP113" s="11">
        <v>0.43588989435406711</v>
      </c>
      <c r="DQ113" s="11">
        <v>1.2529964086141665</v>
      </c>
      <c r="DR113" s="11">
        <v>1.0295630140987002</v>
      </c>
      <c r="DS113" s="11">
        <v>0.55677643628300211</v>
      </c>
      <c r="DT113" s="11">
        <v>0.5</v>
      </c>
      <c r="DU113" s="11">
        <v>1.7000000000000002</v>
      </c>
      <c r="DV113" s="11">
        <v>1.679285562374667</v>
      </c>
      <c r="DW113" s="11">
        <v>1.4212670403551895</v>
      </c>
      <c r="DX113" s="11">
        <v>0.46904157598234314</v>
      </c>
      <c r="DY113" s="11">
        <v>1.3038404810405297</v>
      </c>
      <c r="DZ113" s="11">
        <v>1.5264337522473752</v>
      </c>
      <c r="EA113" s="11">
        <v>1.0488088481701512</v>
      </c>
      <c r="EB113" s="11">
        <v>0.38729833462074159</v>
      </c>
      <c r="EC113" s="11">
        <v>0.85440037453175344</v>
      </c>
      <c r="ED113" s="11">
        <v>1.1357816691600546</v>
      </c>
      <c r="EE113" s="11">
        <v>1.0630145812734646</v>
      </c>
      <c r="EF113" s="11">
        <v>0.31622776601683811</v>
      </c>
      <c r="EG113" s="11">
        <v>0.92195444572928886</v>
      </c>
      <c r="EH113" s="11">
        <v>1.0148891565092222</v>
      </c>
      <c r="EI113" s="11">
        <v>1.7320508075688776</v>
      </c>
      <c r="EJ113" s="11">
        <v>0.30000000000000016</v>
      </c>
      <c r="EK113" s="11">
        <v>1.0295630140987004</v>
      </c>
      <c r="EL113" s="11">
        <v>1.0000000000000004</v>
      </c>
      <c r="EM113" s="11">
        <v>1.2409673645990857</v>
      </c>
      <c r="EN113" s="11">
        <v>0.52915026221291805</v>
      </c>
      <c r="EO113" s="11">
        <v>0.51961524227066314</v>
      </c>
      <c r="EP113" s="11">
        <v>1.1874342087037917</v>
      </c>
      <c r="EQ113" s="11">
        <v>0.58309518948452987</v>
      </c>
      <c r="ER113" s="11">
        <v>0.36055512754639901</v>
      </c>
      <c r="ES113" s="11">
        <v>0.81853527718724528</v>
      </c>
      <c r="ET113" s="11">
        <v>1.077032961426901</v>
      </c>
      <c r="EU113" s="11">
        <v>0.3872983346207417</v>
      </c>
      <c r="EV113" s="11">
        <v>0.47958315233127174</v>
      </c>
      <c r="EW113" s="11">
        <v>0.64031242374328456</v>
      </c>
      <c r="EX113" s="11">
        <v>1.0099504938362076</v>
      </c>
      <c r="EY113" s="11">
        <v>0.63245553203367566</v>
      </c>
      <c r="EZ113" s="11">
        <v>0.64807406984078553</v>
      </c>
      <c r="FA113" s="11">
        <v>1.004987562112089</v>
      </c>
    </row>
    <row r="114" spans="1:157" x14ac:dyDescent="0.7">
      <c r="A114">
        <v>6.8</v>
      </c>
      <c r="B114">
        <v>3</v>
      </c>
      <c r="C114">
        <v>5.5</v>
      </c>
      <c r="D114">
        <v>2.1</v>
      </c>
      <c r="E114">
        <v>3</v>
      </c>
      <c r="G114" s="9" t="s">
        <v>159</v>
      </c>
      <c r="H114" s="11">
        <v>6.0950799830683104</v>
      </c>
      <c r="I114" s="11">
        <v>6.1595454377737964</v>
      </c>
      <c r="J114" s="11">
        <v>6.3364027649763548</v>
      </c>
      <c r="K114" s="11">
        <v>6.2153036933041328</v>
      </c>
      <c r="L114" s="11">
        <v>6.1457302251237804</v>
      </c>
      <c r="M114" s="11">
        <v>5.705260730238364</v>
      </c>
      <c r="N114" s="11">
        <v>6.2801273872430317</v>
      </c>
      <c r="O114" s="11">
        <v>6.0448325038829642</v>
      </c>
      <c r="P114" s="11">
        <v>6.3953107821277912</v>
      </c>
      <c r="Q114" s="11">
        <v>6.1081912216301806</v>
      </c>
      <c r="R114" s="11">
        <v>5.9118525015429801</v>
      </c>
      <c r="S114" s="11">
        <v>6.0506198029623377</v>
      </c>
      <c r="T114" s="11">
        <v>6.2353829072479572</v>
      </c>
      <c r="U114" s="11">
        <v>6.7186308128963299</v>
      </c>
      <c r="V114" s="11">
        <v>6.0835844697020516</v>
      </c>
      <c r="W114" s="11">
        <v>5.8711157372342777</v>
      </c>
      <c r="X114" s="11">
        <v>6.0522723005496042</v>
      </c>
      <c r="Y114" s="11">
        <v>6.0646516800225214</v>
      </c>
      <c r="Z114" s="11">
        <v>5.6124860801609113</v>
      </c>
      <c r="AA114" s="11">
        <v>6.0116553460756545</v>
      </c>
      <c r="AB114" s="11">
        <v>5.7113921245174533</v>
      </c>
      <c r="AC114" s="11">
        <v>5.96992462263972</v>
      </c>
      <c r="AD114" s="11">
        <v>6.6580778006869217</v>
      </c>
      <c r="AE114" s="11">
        <v>5.7367238037053863</v>
      </c>
      <c r="AF114" s="11">
        <v>5.805170109479997</v>
      </c>
      <c r="AG114" s="11">
        <v>5.9472682804797028</v>
      </c>
      <c r="AH114" s="11">
        <v>5.9</v>
      </c>
      <c r="AI114" s="11">
        <v>5.9690870323693552</v>
      </c>
      <c r="AJ114" s="11">
        <v>6.0473134530963408</v>
      </c>
      <c r="AK114" s="11">
        <v>6.0876925020897694</v>
      </c>
      <c r="AL114" s="11">
        <v>6.038211655780211</v>
      </c>
      <c r="AM114" s="11">
        <v>5.8223706512038538</v>
      </c>
      <c r="AN114" s="11">
        <v>6.0811183182043083</v>
      </c>
      <c r="AO114" s="11">
        <v>6.0415229867972853</v>
      </c>
      <c r="AP114" s="11">
        <v>6.1081912216301806</v>
      </c>
      <c r="AQ114" s="11">
        <v>6.2904689809266205</v>
      </c>
      <c r="AR114" s="11">
        <v>6.0299253726725341</v>
      </c>
      <c r="AS114" s="11">
        <v>6.1081912216301806</v>
      </c>
      <c r="AT114" s="11">
        <v>6.476109943476871</v>
      </c>
      <c r="AU114" s="11">
        <v>6.0024994793835678</v>
      </c>
      <c r="AV114" s="11">
        <v>6.1919302321650873</v>
      </c>
      <c r="AW114" s="11">
        <v>6.4366140167016388</v>
      </c>
      <c r="AX114" s="11">
        <v>6.4791974811700248</v>
      </c>
      <c r="AY114" s="11">
        <v>5.853204250664759</v>
      </c>
      <c r="AZ114" s="11">
        <v>5.6453520705089772</v>
      </c>
      <c r="BA114" s="11">
        <v>6.1741396161732522</v>
      </c>
      <c r="BB114" s="11">
        <v>5.9581876439064922</v>
      </c>
      <c r="BC114" s="11">
        <v>6.2999999999999989</v>
      </c>
      <c r="BD114" s="11">
        <v>5.9497899122574065</v>
      </c>
      <c r="BE114" s="11">
        <v>6.1237243569579443</v>
      </c>
      <c r="BF114" s="11">
        <v>2.1213203435596419</v>
      </c>
      <c r="BG114" s="11">
        <v>2.4999999999999996</v>
      </c>
      <c r="BH114" s="11">
        <v>1.9364916731037076</v>
      </c>
      <c r="BI114" s="11">
        <v>3.5071355833500362</v>
      </c>
      <c r="BJ114" s="11">
        <v>2.368543856465402</v>
      </c>
      <c r="BK114" s="11">
        <v>2.9495762407505248</v>
      </c>
      <c r="BL114" s="11">
        <v>2.3748684174075829</v>
      </c>
      <c r="BM114" s="11">
        <v>4.4440972086577943</v>
      </c>
      <c r="BN114" s="11">
        <v>2.3769728648009427</v>
      </c>
      <c r="BO114" s="11">
        <v>3.691882988394946</v>
      </c>
      <c r="BP114" s="11">
        <v>4.3104524124504611</v>
      </c>
      <c r="BQ114" s="11">
        <v>3.0016662039607258</v>
      </c>
      <c r="BR114" s="11">
        <v>3.3421549934136805</v>
      </c>
      <c r="BS114" s="11">
        <v>2.521904042583698</v>
      </c>
      <c r="BT114" s="11">
        <v>3.6945906403822328</v>
      </c>
      <c r="BU114" s="11">
        <v>2.4799193535274484</v>
      </c>
      <c r="BV114" s="11">
        <v>2.961418578992169</v>
      </c>
      <c r="BW114" s="11">
        <v>3.2848135411313684</v>
      </c>
      <c r="BX114" s="11">
        <v>2.714774392099645</v>
      </c>
      <c r="BY114" s="11">
        <v>3.5411862419251547</v>
      </c>
      <c r="BZ114" s="11">
        <v>2.5019992006393599</v>
      </c>
      <c r="CA114" s="11">
        <v>3.1128764832546758</v>
      </c>
      <c r="CB114" s="11">
        <v>2.2781571499789028</v>
      </c>
      <c r="CC114" s="11">
        <v>2.5903667693977237</v>
      </c>
      <c r="CD114" s="11">
        <v>2.7166155414412243</v>
      </c>
      <c r="CE114" s="11">
        <v>2.5159491250818244</v>
      </c>
      <c r="CF114" s="11">
        <v>2.0999999999999996</v>
      </c>
      <c r="CG114" s="11">
        <v>1.8788294228055931</v>
      </c>
      <c r="CH114" s="11">
        <v>2.709243436828813</v>
      </c>
      <c r="CI114" s="11">
        <v>3.8196858509568554</v>
      </c>
      <c r="CJ114" s="11">
        <v>3.689173349139343</v>
      </c>
      <c r="CK114" s="11">
        <v>3.7934153476781312</v>
      </c>
      <c r="CL114" s="11">
        <v>3.3808283008753932</v>
      </c>
      <c r="CM114" s="11">
        <v>2.2693611435820431</v>
      </c>
      <c r="CN114" s="11">
        <v>3.0999999999999992</v>
      </c>
      <c r="CO114" s="11">
        <v>2.7166155414412243</v>
      </c>
      <c r="CP114" s="11">
        <v>2.1886068628239284</v>
      </c>
      <c r="CQ114" s="11">
        <v>2.7676705006196087</v>
      </c>
      <c r="CR114" s="11">
        <v>3.3000000000000003</v>
      </c>
      <c r="CS114" s="11">
        <v>3.472751070837067</v>
      </c>
      <c r="CT114" s="11">
        <v>3.1968734726291559</v>
      </c>
      <c r="CU114" s="11">
        <v>2.5961509971494339</v>
      </c>
      <c r="CV114" s="11">
        <v>3.3120990323358384</v>
      </c>
      <c r="CW114" s="11">
        <v>4.3988634895845538</v>
      </c>
      <c r="CX114" s="11">
        <v>3.2388269481403293</v>
      </c>
      <c r="CY114" s="11">
        <v>3.190611226708763</v>
      </c>
      <c r="CZ114" s="11">
        <v>3.1654383582688821</v>
      </c>
      <c r="DA114" s="11">
        <v>2.8106938645110389</v>
      </c>
      <c r="DB114" s="11">
        <v>4.5232731511594562</v>
      </c>
      <c r="DC114" s="11">
        <v>3.246536616149585</v>
      </c>
      <c r="DD114" s="11">
        <v>1.5165750888103098</v>
      </c>
      <c r="DE114" s="11">
        <v>2.3706539182259396</v>
      </c>
      <c r="DF114" s="11">
        <v>0.86023252670426209</v>
      </c>
      <c r="DG114" s="11">
        <v>1.6703293088490063</v>
      </c>
      <c r="DH114" s="11">
        <v>1.3638181696985852</v>
      </c>
      <c r="DI114" s="11"/>
      <c r="DJ114" s="11">
        <v>3.4799425282610623</v>
      </c>
      <c r="DK114" s="11">
        <v>0.52915026221291794</v>
      </c>
      <c r="DL114" s="11">
        <v>1.3379088160259649</v>
      </c>
      <c r="DM114" s="11">
        <v>0.96436507609929534</v>
      </c>
      <c r="DN114" s="11">
        <v>1.8734993995195193</v>
      </c>
      <c r="DO114" s="11">
        <v>1.8055470085267782</v>
      </c>
      <c r="DP114" s="11">
        <v>1.360147050873544</v>
      </c>
      <c r="DQ114" s="11">
        <v>2.5357444666211926</v>
      </c>
      <c r="DR114" s="11">
        <v>2.3706539182259396</v>
      </c>
      <c r="DS114" s="11">
        <v>1.7916472867168911</v>
      </c>
      <c r="DT114" s="11">
        <v>1.5842979517754854</v>
      </c>
      <c r="DU114" s="11">
        <v>0.81853527718724495</v>
      </c>
      <c r="DV114" s="11">
        <v>0.54772255750516641</v>
      </c>
      <c r="DW114" s="11">
        <v>2.4738633753705956</v>
      </c>
      <c r="DX114" s="11">
        <v>1.1747340124470722</v>
      </c>
      <c r="DY114" s="11">
        <v>2.6343879744638978</v>
      </c>
      <c r="DZ114" s="11">
        <v>0.26457513110645964</v>
      </c>
      <c r="EA114" s="11">
        <v>2.181742422927142</v>
      </c>
      <c r="EB114" s="11">
        <v>1.3076696830622012</v>
      </c>
      <c r="EC114" s="11">
        <v>0.80622577482985447</v>
      </c>
      <c r="ED114" s="11">
        <v>2.3086792761230384</v>
      </c>
      <c r="EE114" s="11">
        <v>2.2869193252058535</v>
      </c>
      <c r="EF114" s="11">
        <v>1.5748015748023618</v>
      </c>
      <c r="EG114" s="11">
        <v>1.0246950765959595</v>
      </c>
      <c r="EH114" s="11">
        <v>0.60827625302982191</v>
      </c>
      <c r="EI114" s="11">
        <v>0.88317608663278457</v>
      </c>
      <c r="EJ114" s="11">
        <v>1.5779733838059498</v>
      </c>
      <c r="EK114" s="11">
        <v>2.0832666655999659</v>
      </c>
      <c r="EL114" s="11">
        <v>1.9748417658131501</v>
      </c>
      <c r="EM114" s="11">
        <v>0.54772255750516619</v>
      </c>
      <c r="EN114" s="11">
        <v>1.7146428199482244</v>
      </c>
      <c r="EO114" s="11">
        <v>1.658312395177699</v>
      </c>
      <c r="EP114" s="11">
        <v>2.4269322199023189</v>
      </c>
      <c r="EQ114" s="11">
        <v>1.3928388277184109</v>
      </c>
      <c r="ER114" s="11">
        <v>1.3820274961085248</v>
      </c>
      <c r="ES114" s="11">
        <v>1.6703293088490063</v>
      </c>
      <c r="ET114" s="11">
        <v>2.3706539182259396</v>
      </c>
      <c r="EU114" s="11">
        <v>1.0999999999999992</v>
      </c>
      <c r="EV114" s="11">
        <v>1.3674794331177336</v>
      </c>
      <c r="EW114" s="11">
        <v>1.6763054614240203</v>
      </c>
      <c r="EX114" s="11">
        <v>2.1307275752662513</v>
      </c>
      <c r="EY114" s="11">
        <v>1.7832554500127002</v>
      </c>
      <c r="EZ114" s="11">
        <v>1.8973665961010269</v>
      </c>
      <c r="FA114" s="11">
        <v>2.2869193252058535</v>
      </c>
    </row>
    <row r="115" spans="1:157" x14ac:dyDescent="0.7">
      <c r="A115">
        <v>5.7</v>
      </c>
      <c r="B115">
        <v>2.5</v>
      </c>
      <c r="C115">
        <v>5</v>
      </c>
      <c r="D115">
        <v>2</v>
      </c>
      <c r="E115">
        <v>3</v>
      </c>
      <c r="G115" s="9" t="s">
        <v>160</v>
      </c>
      <c r="H115" s="11">
        <v>3.591656999213594</v>
      </c>
      <c r="I115" s="11">
        <v>3.4799425282610632</v>
      </c>
      <c r="J115" s="11">
        <v>3.6083237105337433</v>
      </c>
      <c r="K115" s="11">
        <v>3.4205262752974139</v>
      </c>
      <c r="L115" s="11">
        <v>3.6166282640050254</v>
      </c>
      <c r="M115" s="11">
        <v>3.4263683398023628</v>
      </c>
      <c r="N115" s="11">
        <v>3.5312887166019151</v>
      </c>
      <c r="O115" s="11">
        <v>3.4741905532080417</v>
      </c>
      <c r="P115" s="11">
        <v>3.5028559776273989</v>
      </c>
      <c r="Q115" s="11">
        <v>3.4525353003264136</v>
      </c>
      <c r="R115" s="11">
        <v>3.5972211497209901</v>
      </c>
      <c r="S115" s="11">
        <v>3.3882148692194831</v>
      </c>
      <c r="T115" s="11">
        <v>3.5256205127608387</v>
      </c>
      <c r="U115" s="11">
        <v>3.8379682124790979</v>
      </c>
      <c r="V115" s="11">
        <v>4.0249223594996213</v>
      </c>
      <c r="W115" s="11">
        <v>3.8652296180175374</v>
      </c>
      <c r="X115" s="11">
        <v>3.7603191353926335</v>
      </c>
      <c r="Y115" s="11">
        <v>3.5510561809129406</v>
      </c>
      <c r="Z115" s="11">
        <v>3.4828149534535995</v>
      </c>
      <c r="AA115" s="11">
        <v>3.562302626111375</v>
      </c>
      <c r="AB115" s="11">
        <v>3.3391615714128</v>
      </c>
      <c r="AC115" s="11">
        <v>3.4885527085024814</v>
      </c>
      <c r="AD115" s="11">
        <v>3.9749213828703582</v>
      </c>
      <c r="AE115" s="11">
        <v>3.1559467676118995</v>
      </c>
      <c r="AF115" s="11">
        <v>3.1352830813181769</v>
      </c>
      <c r="AG115" s="11">
        <v>3.3045423283716611</v>
      </c>
      <c r="AH115" s="11">
        <v>3.3045423283716611</v>
      </c>
      <c r="AI115" s="11">
        <v>3.5128336140500593</v>
      </c>
      <c r="AJ115" s="11">
        <v>3.5721142198983507</v>
      </c>
      <c r="AK115" s="11">
        <v>3.3451457367355464</v>
      </c>
      <c r="AL115" s="11">
        <v>3.3211443810831232</v>
      </c>
      <c r="AM115" s="11">
        <v>3.427827300200522</v>
      </c>
      <c r="AN115" s="11">
        <v>3.7696153649941526</v>
      </c>
      <c r="AO115" s="11">
        <v>3.8871583451153624</v>
      </c>
      <c r="AP115" s="11">
        <v>3.4525353003264136</v>
      </c>
      <c r="AQ115" s="11">
        <v>3.6932370625238775</v>
      </c>
      <c r="AR115" s="11">
        <v>3.7215588131856792</v>
      </c>
      <c r="AS115" s="11">
        <v>3.4525353003264136</v>
      </c>
      <c r="AT115" s="11">
        <v>3.6041642581880202</v>
      </c>
      <c r="AU115" s="11">
        <v>3.4785054261852171</v>
      </c>
      <c r="AV115" s="11">
        <v>3.6345563690772495</v>
      </c>
      <c r="AW115" s="11">
        <v>3.5213633723318023</v>
      </c>
      <c r="AX115" s="11">
        <v>3.6373066958946425</v>
      </c>
      <c r="AY115" s="11">
        <v>3.2603680773802215</v>
      </c>
      <c r="AZ115" s="11">
        <v>3.1906112267087634</v>
      </c>
      <c r="BA115" s="11">
        <v>3.4394767043839676</v>
      </c>
      <c r="BB115" s="11">
        <v>3.5199431813596083</v>
      </c>
      <c r="BC115" s="11">
        <v>3.5270384177096799</v>
      </c>
      <c r="BD115" s="11">
        <v>3.5846896657869842</v>
      </c>
      <c r="BE115" s="11">
        <v>3.5369478367654792</v>
      </c>
      <c r="BF115" s="11">
        <v>2.2427661492005799</v>
      </c>
      <c r="BG115" s="11">
        <v>1.6673332000533068</v>
      </c>
      <c r="BH115" s="11">
        <v>2.1354156504062622</v>
      </c>
      <c r="BI115" s="11">
        <v>0.8999999999999998</v>
      </c>
      <c r="BJ115" s="11">
        <v>1.6431676725154978</v>
      </c>
      <c r="BK115" s="11">
        <v>0.94339811320566014</v>
      </c>
      <c r="BL115" s="11">
        <v>1.6278820596099699</v>
      </c>
      <c r="BM115" s="11">
        <v>1.3928388277184121</v>
      </c>
      <c r="BN115" s="11">
        <v>1.7944358444926352</v>
      </c>
      <c r="BO115" s="11">
        <v>0.76157731058639089</v>
      </c>
      <c r="BP115" s="11">
        <v>1.3228756555322954</v>
      </c>
      <c r="BQ115" s="11">
        <v>1.1747340124470731</v>
      </c>
      <c r="BR115" s="11">
        <v>1.4282856857085697</v>
      </c>
      <c r="BS115" s="11">
        <v>1.31529464379659</v>
      </c>
      <c r="BT115" s="11">
        <v>1.272792206135785</v>
      </c>
      <c r="BU115" s="11">
        <v>1.9235384061671343</v>
      </c>
      <c r="BV115" s="11">
        <v>0.88317608663278402</v>
      </c>
      <c r="BW115" s="11">
        <v>1.2247448713915887</v>
      </c>
      <c r="BX115" s="11">
        <v>1.349073756323204</v>
      </c>
      <c r="BY115" s="11">
        <v>1.0999999999999994</v>
      </c>
      <c r="BZ115" s="11">
        <v>1.2609520212918492</v>
      </c>
      <c r="CA115" s="11">
        <v>1.3928388277184114</v>
      </c>
      <c r="CB115" s="11">
        <v>1.4696938456699065</v>
      </c>
      <c r="CC115" s="11">
        <v>1.3490737563232036</v>
      </c>
      <c r="CD115" s="11">
        <v>1.6155494421403513</v>
      </c>
      <c r="CE115" s="11">
        <v>1.7999999999999992</v>
      </c>
      <c r="CF115" s="11">
        <v>1.9697715603592203</v>
      </c>
      <c r="CG115" s="11">
        <v>1.9339079605813714</v>
      </c>
      <c r="CH115" s="11">
        <v>1.1874342087037915</v>
      </c>
      <c r="CI115" s="11">
        <v>1.4628738838327793</v>
      </c>
      <c r="CJ115" s="11">
        <v>1.1045361017187261</v>
      </c>
      <c r="CK115" s="11">
        <v>1.2247448713915887</v>
      </c>
      <c r="CL115" s="11">
        <v>1.2083045973594568</v>
      </c>
      <c r="CM115" s="11">
        <v>1.2727922061357853</v>
      </c>
      <c r="CN115" s="11">
        <v>0.73484692283495345</v>
      </c>
      <c r="CO115" s="11">
        <v>1.4247806848775004</v>
      </c>
      <c r="CP115" s="11">
        <v>1.9183326093250876</v>
      </c>
      <c r="CQ115" s="11">
        <v>1.4730919862656229</v>
      </c>
      <c r="CR115" s="11">
        <v>1.0295630140986995</v>
      </c>
      <c r="CS115" s="11">
        <v>0.87749643873921201</v>
      </c>
      <c r="CT115" s="11">
        <v>0.79372539331937686</v>
      </c>
      <c r="CU115" s="11">
        <v>1.3379088160259647</v>
      </c>
      <c r="CV115" s="11">
        <v>1.1489125293076052</v>
      </c>
      <c r="CW115" s="11">
        <v>1.4071247279470289</v>
      </c>
      <c r="CX115" s="11">
        <v>0.88317608663278402</v>
      </c>
      <c r="CY115" s="11">
        <v>1.1090536506409414</v>
      </c>
      <c r="CZ115" s="11">
        <v>1.0246950765959595</v>
      </c>
      <c r="DA115" s="11">
        <v>1.431782106327635</v>
      </c>
      <c r="DB115" s="11">
        <v>1.6278820596099706</v>
      </c>
      <c r="DC115" s="11">
        <v>1.0246950765959597</v>
      </c>
      <c r="DD115" s="11">
        <v>2.3430749027719959</v>
      </c>
      <c r="DE115" s="11">
        <v>1.1180339887498942</v>
      </c>
      <c r="DF115" s="11">
        <v>2.6851443164195099</v>
      </c>
      <c r="DG115" s="11">
        <v>1.8275666882497059</v>
      </c>
      <c r="DH115" s="11">
        <v>2.1794494717703365</v>
      </c>
      <c r="DI115" s="11">
        <v>3.4799425282610623</v>
      </c>
      <c r="DJ115" s="11"/>
      <c r="DK115" s="11">
        <v>3.0282007859453435</v>
      </c>
      <c r="DL115" s="11">
        <v>2.2226110770892866</v>
      </c>
      <c r="DM115" s="11">
        <v>3.1144823004794873</v>
      </c>
      <c r="DN115" s="11">
        <v>1.8708286933869702</v>
      </c>
      <c r="DO115" s="11">
        <v>1.7233687939614086</v>
      </c>
      <c r="DP115" s="11">
        <v>2.2405356502408074</v>
      </c>
      <c r="DQ115" s="11">
        <v>0.98994949366116636</v>
      </c>
      <c r="DR115" s="11">
        <v>1.3228756555322947</v>
      </c>
      <c r="DS115" s="11">
        <v>1.9339079605813716</v>
      </c>
      <c r="DT115" s="11">
        <v>1.9544820285692062</v>
      </c>
      <c r="DU115" s="11">
        <v>3.823610858861032</v>
      </c>
      <c r="DV115" s="11">
        <v>3.7376463182061515</v>
      </c>
      <c r="DW115" s="11">
        <v>1.2609520212918488</v>
      </c>
      <c r="DX115" s="11">
        <v>2.5079872407968904</v>
      </c>
      <c r="DY115" s="11">
        <v>0.91104335791442947</v>
      </c>
      <c r="DZ115" s="11">
        <v>3.5860842154082215</v>
      </c>
      <c r="EA115" s="11">
        <v>1.4730919862656233</v>
      </c>
      <c r="EB115" s="11">
        <v>2.340939982143925</v>
      </c>
      <c r="EC115" s="11">
        <v>2.8354893757515649</v>
      </c>
      <c r="ED115" s="11">
        <v>1.3711309200802086</v>
      </c>
      <c r="EE115" s="11">
        <v>1.3638181696985852</v>
      </c>
      <c r="EF115" s="11">
        <v>1.926136028425822</v>
      </c>
      <c r="EG115" s="11">
        <v>2.6907248094147418</v>
      </c>
      <c r="EH115" s="11">
        <v>2.9899832775452104</v>
      </c>
      <c r="EI115" s="11">
        <v>3.7934153476781316</v>
      </c>
      <c r="EJ115" s="11">
        <v>1.9493588689617924</v>
      </c>
      <c r="EK115" s="11">
        <v>1.5652475842498521</v>
      </c>
      <c r="EL115" s="11">
        <v>1.658312395177699</v>
      </c>
      <c r="EM115" s="11">
        <v>3.3181320046074112</v>
      </c>
      <c r="EN115" s="11">
        <v>2.1142374511865971</v>
      </c>
      <c r="EO115" s="11">
        <v>1.9026297590440449</v>
      </c>
      <c r="EP115" s="11">
        <v>1.2489995996796792</v>
      </c>
      <c r="EQ115" s="11">
        <v>2.3086792761230392</v>
      </c>
      <c r="ER115" s="11">
        <v>2.3021728866442674</v>
      </c>
      <c r="ES115" s="11">
        <v>2.2538855339169288</v>
      </c>
      <c r="ET115" s="11">
        <v>1.1180339887498942</v>
      </c>
      <c r="EU115" s="11">
        <v>2.5337718918639851</v>
      </c>
      <c r="EV115" s="11">
        <v>2.4413111231467406</v>
      </c>
      <c r="EW115" s="11">
        <v>2.0832666655999654</v>
      </c>
      <c r="EX115" s="11">
        <v>1.4999999999999993</v>
      </c>
      <c r="EY115" s="11">
        <v>1.8411952639521965</v>
      </c>
      <c r="EZ115" s="11">
        <v>1.9157244060668015</v>
      </c>
      <c r="FA115" s="11">
        <v>1.2727922061357855</v>
      </c>
    </row>
    <row r="116" spans="1:157" x14ac:dyDescent="0.7">
      <c r="A116">
        <v>5.8</v>
      </c>
      <c r="B116">
        <v>2.8</v>
      </c>
      <c r="C116">
        <v>5.0999999999999996</v>
      </c>
      <c r="D116">
        <v>2.4</v>
      </c>
      <c r="E116">
        <v>3</v>
      </c>
      <c r="G116" s="9" t="s">
        <v>161</v>
      </c>
      <c r="H116" s="11">
        <v>5.6364882684167821</v>
      </c>
      <c r="I116" s="11">
        <v>5.6868268832451729</v>
      </c>
      <c r="J116" s="11">
        <v>5.8660037504249853</v>
      </c>
      <c r="K116" s="11">
        <v>5.7384666941614286</v>
      </c>
      <c r="L116" s="11">
        <v>5.6877060402239499</v>
      </c>
      <c r="M116" s="11">
        <v>5.2659282182726344</v>
      </c>
      <c r="N116" s="11">
        <v>5.8137767414994537</v>
      </c>
      <c r="O116" s="11">
        <v>5.5803225713214824</v>
      </c>
      <c r="P116" s="11">
        <v>5.9143892330484986</v>
      </c>
      <c r="Q116" s="11">
        <v>5.632938842203064</v>
      </c>
      <c r="R116" s="11">
        <v>5.463515351859094</v>
      </c>
      <c r="S116" s="11">
        <v>5.5812185049503293</v>
      </c>
      <c r="T116" s="11">
        <v>5.7584720195551879</v>
      </c>
      <c r="U116" s="11">
        <v>6.240192304729077</v>
      </c>
      <c r="V116" s="11">
        <v>5.6595052787324089</v>
      </c>
      <c r="W116" s="11">
        <v>5.4598534778874788</v>
      </c>
      <c r="X116" s="11">
        <v>5.6187187151520588</v>
      </c>
      <c r="Y116" s="11">
        <v>5.608921464952064</v>
      </c>
      <c r="Z116" s="11">
        <v>5.174939613174244</v>
      </c>
      <c r="AA116" s="11">
        <v>5.5623735940693519</v>
      </c>
      <c r="AB116" s="11">
        <v>5.2516664022003532</v>
      </c>
      <c r="AC116" s="11">
        <v>5.5208694967369043</v>
      </c>
      <c r="AD116" s="11">
        <v>6.1991934959315476</v>
      </c>
      <c r="AE116" s="11">
        <v>5.2773099207835044</v>
      </c>
      <c r="AF116" s="11">
        <v>5.3310411741047359</v>
      </c>
      <c r="AG116" s="11">
        <v>5.4726593170048501</v>
      </c>
      <c r="AH116" s="11">
        <v>5.4396691075836578</v>
      </c>
      <c r="AI116" s="11">
        <v>5.5108982933819419</v>
      </c>
      <c r="AJ116" s="11">
        <v>5.588380803059148</v>
      </c>
      <c r="AK116" s="11">
        <v>5.6124860801609113</v>
      </c>
      <c r="AL116" s="11">
        <v>5.5623735940693511</v>
      </c>
      <c r="AM116" s="11">
        <v>5.372150407425317</v>
      </c>
      <c r="AN116" s="11">
        <v>5.6373752757821611</v>
      </c>
      <c r="AO116" s="11">
        <v>5.6124860801609131</v>
      </c>
      <c r="AP116" s="11">
        <v>5.632938842203064</v>
      </c>
      <c r="AQ116" s="11">
        <v>5.8266628527828859</v>
      </c>
      <c r="AR116" s="11">
        <v>5.5821142947811451</v>
      </c>
      <c r="AS116" s="11">
        <v>5.632938842203064</v>
      </c>
      <c r="AT116" s="11">
        <v>5.9983331017875292</v>
      </c>
      <c r="AU116" s="11">
        <v>5.5398555937858163</v>
      </c>
      <c r="AV116" s="11">
        <v>5.735852159879995</v>
      </c>
      <c r="AW116" s="11">
        <v>5.9539902586416789</v>
      </c>
      <c r="AX116" s="11">
        <v>6.0049979184009716</v>
      </c>
      <c r="AY116" s="11">
        <v>5.4018515344278013</v>
      </c>
      <c r="AZ116" s="11">
        <v>5.1932648690395142</v>
      </c>
      <c r="BA116" s="11">
        <v>5.702630971753301</v>
      </c>
      <c r="BB116" s="11">
        <v>5.5045435778091534</v>
      </c>
      <c r="BC116" s="11">
        <v>5.8266628527828868</v>
      </c>
      <c r="BD116" s="11">
        <v>5.4990908339470082</v>
      </c>
      <c r="BE116" s="11">
        <v>5.6586217403180434</v>
      </c>
      <c r="BF116" s="11">
        <v>1.7029386365926398</v>
      </c>
      <c r="BG116" s="11">
        <v>2.0566963801203131</v>
      </c>
      <c r="BH116" s="11">
        <v>1.4999999999999993</v>
      </c>
      <c r="BI116" s="11">
        <v>3.0232432915661946</v>
      </c>
      <c r="BJ116" s="11">
        <v>1.9052558883257651</v>
      </c>
      <c r="BK116" s="11">
        <v>2.4617067250182338</v>
      </c>
      <c r="BL116" s="11">
        <v>1.9390719429665313</v>
      </c>
      <c r="BM116" s="11">
        <v>3.9560080889704965</v>
      </c>
      <c r="BN116" s="11">
        <v>1.9052558883257653</v>
      </c>
      <c r="BO116" s="11">
        <v>3.2202484376209233</v>
      </c>
      <c r="BP116" s="11">
        <v>3.8183766184073562</v>
      </c>
      <c r="BQ116" s="11">
        <v>2.5436194683953803</v>
      </c>
      <c r="BR116" s="11">
        <v>2.8478061731796283</v>
      </c>
      <c r="BS116" s="11">
        <v>2.0396078054371136</v>
      </c>
      <c r="BT116" s="11">
        <v>3.2295510523910287</v>
      </c>
      <c r="BU116" s="11">
        <v>2.0420577856662132</v>
      </c>
      <c r="BV116" s="11">
        <v>2.495996794869737</v>
      </c>
      <c r="BW116" s="11">
        <v>2.7874719729532709</v>
      </c>
      <c r="BX116" s="11">
        <v>2.2427661492005799</v>
      </c>
      <c r="BY116" s="11">
        <v>3.0495901363953815</v>
      </c>
      <c r="BZ116" s="11">
        <v>2.0736441353327719</v>
      </c>
      <c r="CA116" s="11">
        <v>2.6438608132804569</v>
      </c>
      <c r="CB116" s="11">
        <v>1.7916472867168911</v>
      </c>
      <c r="CC116" s="11">
        <v>2.0904544960366871</v>
      </c>
      <c r="CD116" s="11">
        <v>2.2494443758403984</v>
      </c>
      <c r="CE116" s="11">
        <v>2.0663978319771821</v>
      </c>
      <c r="CF116" s="11">
        <v>1.6340134638368191</v>
      </c>
      <c r="CG116" s="11">
        <v>1.4387494569938157</v>
      </c>
      <c r="CH116" s="11">
        <v>2.2405356502408078</v>
      </c>
      <c r="CI116" s="11">
        <v>3.3361654635224554</v>
      </c>
      <c r="CJ116" s="11">
        <v>3.1984371183438949</v>
      </c>
      <c r="CK116" s="11">
        <v>3.2999999999999994</v>
      </c>
      <c r="CL116" s="11">
        <v>2.9</v>
      </c>
      <c r="CM116" s="11">
        <v>1.7916472867168918</v>
      </c>
      <c r="CN116" s="11">
        <v>2.636285265292813</v>
      </c>
      <c r="CO116" s="11">
        <v>2.2847319317591723</v>
      </c>
      <c r="CP116" s="11">
        <v>1.7464249196572974</v>
      </c>
      <c r="CQ116" s="11">
        <v>2.2847319317591719</v>
      </c>
      <c r="CR116" s="11">
        <v>2.8266588050205144</v>
      </c>
      <c r="CS116" s="11">
        <v>2.9899832775452104</v>
      </c>
      <c r="CT116" s="11">
        <v>2.7018512172212588</v>
      </c>
      <c r="CU116" s="11">
        <v>2.1213203435596428</v>
      </c>
      <c r="CV116" s="11">
        <v>2.8266588050205139</v>
      </c>
      <c r="CW116" s="11">
        <v>3.9102429592034302</v>
      </c>
      <c r="CX116" s="11">
        <v>2.7549954627911819</v>
      </c>
      <c r="CY116" s="11">
        <v>2.709243436828813</v>
      </c>
      <c r="CZ116" s="11">
        <v>2.6870057685088802</v>
      </c>
      <c r="DA116" s="11">
        <v>2.3366642891095841</v>
      </c>
      <c r="DB116" s="11">
        <v>4.0472212689696123</v>
      </c>
      <c r="DC116" s="11">
        <v>2.7676705006196096</v>
      </c>
      <c r="DD116" s="11">
        <v>1.3190905958272918</v>
      </c>
      <c r="DE116" s="11">
        <v>1.9339079605813716</v>
      </c>
      <c r="DF116" s="11">
        <v>0.54772255750516585</v>
      </c>
      <c r="DG116" s="11">
        <v>1.2206555615733703</v>
      </c>
      <c r="DH116" s="11">
        <v>1.0295630140987</v>
      </c>
      <c r="DI116" s="11">
        <v>0.52915026221291794</v>
      </c>
      <c r="DJ116" s="11">
        <v>3.0282007859453435</v>
      </c>
      <c r="DK116" s="11"/>
      <c r="DL116" s="11">
        <v>0.87749643873921201</v>
      </c>
      <c r="DM116" s="11">
        <v>1.0148891565092222</v>
      </c>
      <c r="DN116" s="11">
        <v>1.4866068747318506</v>
      </c>
      <c r="DO116" s="11">
        <v>1.3638181696985852</v>
      </c>
      <c r="DP116" s="11">
        <v>0.99498743710661985</v>
      </c>
      <c r="DQ116" s="11">
        <v>2.1095023109728981</v>
      </c>
      <c r="DR116" s="11">
        <v>2.0149441679609885</v>
      </c>
      <c r="DS116" s="11">
        <v>1.4662878298615176</v>
      </c>
      <c r="DT116" s="11">
        <v>1.1357816691600544</v>
      </c>
      <c r="DU116" s="11">
        <v>1.1357816691600549</v>
      </c>
      <c r="DV116" s="11">
        <v>0.92736184954957068</v>
      </c>
      <c r="DW116" s="11">
        <v>1.9899748742132395</v>
      </c>
      <c r="DX116" s="11">
        <v>0.92736184954956991</v>
      </c>
      <c r="DY116" s="11">
        <v>2.2135943621178655</v>
      </c>
      <c r="DZ116" s="11">
        <v>0.60827625302982247</v>
      </c>
      <c r="EA116" s="11">
        <v>1.7320508075688767</v>
      </c>
      <c r="EB116" s="11">
        <v>0.98488578017961015</v>
      </c>
      <c r="EC116" s="11">
        <v>0.43588989435406733</v>
      </c>
      <c r="ED116" s="11">
        <v>1.8627936010197155</v>
      </c>
      <c r="EE116" s="11">
        <v>1.8466185312619385</v>
      </c>
      <c r="EF116" s="11">
        <v>1.183215956619923</v>
      </c>
      <c r="EG116" s="11">
        <v>0.55677643628300211</v>
      </c>
      <c r="EH116" s="11">
        <v>0.26457513110645936</v>
      </c>
      <c r="EI116" s="11">
        <v>1.1045361017187263</v>
      </c>
      <c r="EJ116" s="11">
        <v>1.2124355652982139</v>
      </c>
      <c r="EK116" s="11">
        <v>1.5937377450509227</v>
      </c>
      <c r="EL116" s="11">
        <v>1.4764823060233403</v>
      </c>
      <c r="EM116" s="11">
        <v>0.67823299831252692</v>
      </c>
      <c r="EN116" s="11">
        <v>1.4491376746189439</v>
      </c>
      <c r="EO116" s="11">
        <v>1.2206555615733699</v>
      </c>
      <c r="EP116" s="11">
        <v>1.9874606914351789</v>
      </c>
      <c r="EQ116" s="11">
        <v>1.048808848170151</v>
      </c>
      <c r="ER116" s="11">
        <v>1.1180339887498947</v>
      </c>
      <c r="ES116" s="11">
        <v>1.374772708486752</v>
      </c>
      <c r="ET116" s="11">
        <v>1.9339079605813716</v>
      </c>
      <c r="EU116" s="11">
        <v>0.86602540378443837</v>
      </c>
      <c r="EV116" s="11">
        <v>1.1704699910719623</v>
      </c>
      <c r="EW116" s="11">
        <v>1.3527749258468678</v>
      </c>
      <c r="EX116" s="11">
        <v>1.6911534525287761</v>
      </c>
      <c r="EY116" s="11">
        <v>1.3784048752090219</v>
      </c>
      <c r="EZ116" s="11">
        <v>1.5874507866387537</v>
      </c>
      <c r="FA116" s="11">
        <v>1.8466185312619385</v>
      </c>
    </row>
    <row r="117" spans="1:157" x14ac:dyDescent="0.7">
      <c r="A117">
        <v>6.4</v>
      </c>
      <c r="B117">
        <v>3.2</v>
      </c>
      <c r="C117">
        <v>5.3</v>
      </c>
      <c r="D117">
        <v>2.2999999999999998</v>
      </c>
      <c r="E117">
        <v>3</v>
      </c>
      <c r="G117" s="9" t="s">
        <v>162</v>
      </c>
      <c r="H117" s="11">
        <v>5.0477717856495854</v>
      </c>
      <c r="I117" s="11">
        <v>5.0408332644514244</v>
      </c>
      <c r="J117" s="11">
        <v>5.2249401910452526</v>
      </c>
      <c r="K117" s="11">
        <v>5.081338406365</v>
      </c>
      <c r="L117" s="11">
        <v>5.1009802979427397</v>
      </c>
      <c r="M117" s="11">
        <v>4.7349762407006857</v>
      </c>
      <c r="N117" s="11">
        <v>5.1797683345879477</v>
      </c>
      <c r="O117" s="11">
        <v>4.9749371855330997</v>
      </c>
      <c r="P117" s="11">
        <v>5.2316345438113316</v>
      </c>
      <c r="Q117" s="11">
        <v>4.99799959983992</v>
      </c>
      <c r="R117" s="11">
        <v>4.917316341257699</v>
      </c>
      <c r="S117" s="11">
        <v>4.9618544920221108</v>
      </c>
      <c r="T117" s="11">
        <v>5.1097945164164873</v>
      </c>
      <c r="U117" s="11">
        <v>5.5668662638867117</v>
      </c>
      <c r="V117" s="11">
        <v>5.1749396131742449</v>
      </c>
      <c r="W117" s="11">
        <v>5.0059964043135308</v>
      </c>
      <c r="X117" s="11">
        <v>5.0852728540364476</v>
      </c>
      <c r="Y117" s="11">
        <v>5.0169711978443736</v>
      </c>
      <c r="Z117" s="11">
        <v>4.6636895265444078</v>
      </c>
      <c r="AA117" s="11">
        <v>4.9989998999799949</v>
      </c>
      <c r="AB117" s="11">
        <v>4.6765371804359681</v>
      </c>
      <c r="AC117" s="11">
        <v>4.9446941260304467</v>
      </c>
      <c r="AD117" s="11">
        <v>5.5874860178795975</v>
      </c>
      <c r="AE117" s="11">
        <v>4.6583258795408469</v>
      </c>
      <c r="AF117" s="11">
        <v>4.7106262853255512</v>
      </c>
      <c r="AG117" s="11">
        <v>4.8311489316724643</v>
      </c>
      <c r="AH117" s="11">
        <v>4.8270073544588676</v>
      </c>
      <c r="AI117" s="11">
        <v>4.9295030175464944</v>
      </c>
      <c r="AJ117" s="11">
        <v>4.99799959983992</v>
      </c>
      <c r="AK117" s="11">
        <v>4.9689032995219371</v>
      </c>
      <c r="AL117" s="11">
        <v>4.9162994213127416</v>
      </c>
      <c r="AM117" s="11">
        <v>4.7906158268013934</v>
      </c>
      <c r="AN117" s="11">
        <v>5.117616632769594</v>
      </c>
      <c r="AO117" s="11">
        <v>5.1234753829797999</v>
      </c>
      <c r="AP117" s="11">
        <v>4.99799959983992</v>
      </c>
      <c r="AQ117" s="11">
        <v>5.205766033928148</v>
      </c>
      <c r="AR117" s="11">
        <v>5.024937810560445</v>
      </c>
      <c r="AS117" s="11">
        <v>4.99799959983992</v>
      </c>
      <c r="AT117" s="11">
        <v>5.3244718047896544</v>
      </c>
      <c r="AU117" s="11">
        <v>4.9416596402423352</v>
      </c>
      <c r="AV117" s="11">
        <v>5.1371198156165292</v>
      </c>
      <c r="AW117" s="11">
        <v>5.232590180780452</v>
      </c>
      <c r="AX117" s="11">
        <v>5.3469617541179408</v>
      </c>
      <c r="AY117" s="11">
        <v>4.7927027865287029</v>
      </c>
      <c r="AZ117" s="11">
        <v>4.6281745861624541</v>
      </c>
      <c r="BA117" s="11">
        <v>5.0467811523782169</v>
      </c>
      <c r="BB117" s="11">
        <v>4.9446941260304458</v>
      </c>
      <c r="BC117" s="11">
        <v>5.1788029504896214</v>
      </c>
      <c r="BD117" s="11">
        <v>4.9446941260304467</v>
      </c>
      <c r="BE117" s="11">
        <v>5.0447993022517759</v>
      </c>
      <c r="BF117" s="11">
        <v>1.3964240043768941</v>
      </c>
      <c r="BG117" s="11">
        <v>1.5362291495737215</v>
      </c>
      <c r="BH117" s="11">
        <v>1.1401754250991376</v>
      </c>
      <c r="BI117" s="11">
        <v>2.2293496809607953</v>
      </c>
      <c r="BJ117" s="11">
        <v>1.2884098726725126</v>
      </c>
      <c r="BK117" s="11">
        <v>1.7406895185529208</v>
      </c>
      <c r="BL117" s="11">
        <v>1.431782106327635</v>
      </c>
      <c r="BM117" s="11">
        <v>3.1843366656181318</v>
      </c>
      <c r="BN117" s="11">
        <v>1.3638181696985856</v>
      </c>
      <c r="BO117" s="11">
        <v>2.4617067250182343</v>
      </c>
      <c r="BP117" s="11">
        <v>3.0116440692751194</v>
      </c>
      <c r="BQ117" s="11">
        <v>1.8814887722226774</v>
      </c>
      <c r="BR117" s="11">
        <v>2.1118712081942874</v>
      </c>
      <c r="BS117" s="11">
        <v>1.374772708486752</v>
      </c>
      <c r="BT117" s="11">
        <v>2.5416530054277668</v>
      </c>
      <c r="BU117" s="11">
        <v>1.5748015748023618</v>
      </c>
      <c r="BV117" s="11">
        <v>1.8</v>
      </c>
      <c r="BW117" s="11">
        <v>2.0928449536456353</v>
      </c>
      <c r="BX117" s="11">
        <v>1.4560219778561034</v>
      </c>
      <c r="BY117" s="11">
        <v>2.3043437243605829</v>
      </c>
      <c r="BZ117" s="11">
        <v>1.4594519519326423</v>
      </c>
      <c r="CA117" s="11">
        <v>1.9849433241279208</v>
      </c>
      <c r="CB117" s="11">
        <v>1.0295630140986998</v>
      </c>
      <c r="CC117" s="11">
        <v>1.4212670403551895</v>
      </c>
      <c r="CD117" s="11">
        <v>1.6583123951776999</v>
      </c>
      <c r="CE117" s="11">
        <v>1.5427248620541507</v>
      </c>
      <c r="CF117" s="11">
        <v>1.1224972160321824</v>
      </c>
      <c r="CG117" s="11">
        <v>0.94868329805051366</v>
      </c>
      <c r="CH117" s="11">
        <v>1.5588457268119895</v>
      </c>
      <c r="CI117" s="11">
        <v>2.6343879744638978</v>
      </c>
      <c r="CJ117" s="11">
        <v>2.4372115213907883</v>
      </c>
      <c r="CK117" s="11">
        <v>2.5495097567963922</v>
      </c>
      <c r="CL117" s="11">
        <v>2.1954498400100153</v>
      </c>
      <c r="CM117" s="11">
        <v>1.0295630140987004</v>
      </c>
      <c r="CN117" s="11">
        <v>1.9287301521985907</v>
      </c>
      <c r="CO117" s="11">
        <v>1.7406895185529208</v>
      </c>
      <c r="CP117" s="11">
        <v>1.2884098726725124</v>
      </c>
      <c r="CQ117" s="11">
        <v>1.552417469626002</v>
      </c>
      <c r="CR117" s="11">
        <v>2.1447610589527222</v>
      </c>
      <c r="CS117" s="11">
        <v>2.2203603311174516</v>
      </c>
      <c r="CT117" s="11">
        <v>1.9416487838947596</v>
      </c>
      <c r="CU117" s="11">
        <v>1.486606874731851</v>
      </c>
      <c r="CV117" s="11">
        <v>2.1023796041628637</v>
      </c>
      <c r="CW117" s="11">
        <v>3.1336879231984796</v>
      </c>
      <c r="CX117" s="11">
        <v>2.0149441679609885</v>
      </c>
      <c r="CY117" s="11">
        <v>2.0420577856662137</v>
      </c>
      <c r="CZ117" s="11">
        <v>1.9924858845171272</v>
      </c>
      <c r="DA117" s="11">
        <v>1.7058722109231981</v>
      </c>
      <c r="DB117" s="11">
        <v>3.3000000000000003</v>
      </c>
      <c r="DC117" s="11">
        <v>2.0566963801203135</v>
      </c>
      <c r="DD117" s="11">
        <v>1.1532562594670794</v>
      </c>
      <c r="DE117" s="11">
        <v>1.1618950038622256</v>
      </c>
      <c r="DF117" s="11">
        <v>0.71414284285428486</v>
      </c>
      <c r="DG117" s="11">
        <v>0.6000000000000002</v>
      </c>
      <c r="DH117" s="11">
        <v>0.67082039324993703</v>
      </c>
      <c r="DI117" s="11">
        <v>1.3379088160259649</v>
      </c>
      <c r="DJ117" s="11">
        <v>2.2226110770892866</v>
      </c>
      <c r="DK117" s="11">
        <v>0.87749643873921201</v>
      </c>
      <c r="DL117" s="11"/>
      <c r="DM117" s="11">
        <v>1.42828568570857</v>
      </c>
      <c r="DN117" s="11">
        <v>1.0295630140987004</v>
      </c>
      <c r="DO117" s="11">
        <v>0.62449979983983983</v>
      </c>
      <c r="DP117" s="11">
        <v>0.66332495807107994</v>
      </c>
      <c r="DQ117" s="11">
        <v>1.2961481396815719</v>
      </c>
      <c r="DR117" s="11">
        <v>1.3228756555322956</v>
      </c>
      <c r="DS117" s="11">
        <v>1.0392304845413265</v>
      </c>
      <c r="DT117" s="11">
        <v>0.61644140029689765</v>
      </c>
      <c r="DU117" s="11">
        <v>1.9131126469708992</v>
      </c>
      <c r="DV117" s="11">
        <v>1.5716233645501714</v>
      </c>
      <c r="DW117" s="11">
        <v>1.1445523142259597</v>
      </c>
      <c r="DX117" s="11">
        <v>0.88881944173155891</v>
      </c>
      <c r="DY117" s="11">
        <v>1.4662878298615181</v>
      </c>
      <c r="DZ117" s="11">
        <v>1.3928388277184121</v>
      </c>
      <c r="EA117" s="11">
        <v>1.0049875621120887</v>
      </c>
      <c r="EB117" s="11">
        <v>0.86023252670426242</v>
      </c>
      <c r="EC117" s="11">
        <v>0.8831760866327848</v>
      </c>
      <c r="ED117" s="11">
        <v>1.1575836902790224</v>
      </c>
      <c r="EE117" s="11">
        <v>1.1916375287812984</v>
      </c>
      <c r="EF117" s="11">
        <v>0.55677643628300211</v>
      </c>
      <c r="EG117" s="11">
        <v>0.73484692283495345</v>
      </c>
      <c r="EH117" s="11">
        <v>0.82462112512353214</v>
      </c>
      <c r="EI117" s="11">
        <v>1.8788294228055937</v>
      </c>
      <c r="EJ117" s="11">
        <v>0.61644140029689765</v>
      </c>
      <c r="EK117" s="11">
        <v>0.91104335791443014</v>
      </c>
      <c r="EL117" s="11">
        <v>0.75498344352707547</v>
      </c>
      <c r="EM117" s="11">
        <v>1.260952021291849</v>
      </c>
      <c r="EN117" s="11">
        <v>1.1704699910719625</v>
      </c>
      <c r="EO117" s="11">
        <v>0.73484692283495334</v>
      </c>
      <c r="EP117" s="11">
        <v>1.319090595827292</v>
      </c>
      <c r="EQ117" s="11">
        <v>0.80622577482985491</v>
      </c>
      <c r="ER117" s="11">
        <v>0.87177978870813466</v>
      </c>
      <c r="ES117" s="11">
        <v>1.0677078252031311</v>
      </c>
      <c r="ET117" s="11">
        <v>1.1618950038622256</v>
      </c>
      <c r="EU117" s="11">
        <v>0.87177978870813477</v>
      </c>
      <c r="EV117" s="11">
        <v>1.0677078252031309</v>
      </c>
      <c r="EW117" s="11">
        <v>0.92736184954957002</v>
      </c>
      <c r="EX117" s="11">
        <v>0.9</v>
      </c>
      <c r="EY117" s="11">
        <v>0.83066238629180733</v>
      </c>
      <c r="EZ117" s="11">
        <v>1.2124355652982137</v>
      </c>
      <c r="FA117" s="11">
        <v>1.1747340124470731</v>
      </c>
    </row>
    <row r="118" spans="1:157" x14ac:dyDescent="0.7">
      <c r="A118">
        <v>6.5</v>
      </c>
      <c r="B118">
        <v>3</v>
      </c>
      <c r="C118">
        <v>5.5</v>
      </c>
      <c r="D118">
        <v>1.8</v>
      </c>
      <c r="E118">
        <v>3</v>
      </c>
      <c r="G118" s="9" t="s">
        <v>163</v>
      </c>
      <c r="H118" s="11">
        <v>5.6391488719486729</v>
      </c>
      <c r="I118" s="11">
        <v>5.7471732182004036</v>
      </c>
      <c r="J118" s="11">
        <v>5.8940648113165501</v>
      </c>
      <c r="K118" s="11">
        <v>5.7844619455918274</v>
      </c>
      <c r="L118" s="11">
        <v>5.6762663785273499</v>
      </c>
      <c r="M118" s="11">
        <v>5.2057660339281471</v>
      </c>
      <c r="N118" s="11">
        <v>5.8077534382926412</v>
      </c>
      <c r="O118" s="11">
        <v>5.5973207876626114</v>
      </c>
      <c r="P118" s="11">
        <v>5.9757844673314642</v>
      </c>
      <c r="Q118" s="11">
        <v>5.6973678132976451</v>
      </c>
      <c r="R118" s="11">
        <v>5.4497706373754848</v>
      </c>
      <c r="S118" s="11">
        <v>5.5982140009113621</v>
      </c>
      <c r="T118" s="11">
        <v>5.8283788483591206</v>
      </c>
      <c r="U118" s="11">
        <v>6.2872887638472594</v>
      </c>
      <c r="V118" s="11">
        <v>5.6053545828966067</v>
      </c>
      <c r="W118" s="11">
        <v>5.3347914673396559</v>
      </c>
      <c r="X118" s="11">
        <v>5.5479726026720781</v>
      </c>
      <c r="Y118" s="11">
        <v>5.5991070716677669</v>
      </c>
      <c r="Z118" s="11">
        <v>5.1468436929831078</v>
      </c>
      <c r="AA118" s="11">
        <v>5.5181518645285577</v>
      </c>
      <c r="AB118" s="11">
        <v>5.2848841046895245</v>
      </c>
      <c r="AC118" s="11">
        <v>5.4763126280372267</v>
      </c>
      <c r="AD118" s="11">
        <v>6.1692787260748725</v>
      </c>
      <c r="AE118" s="11">
        <v>5.2782572881586587</v>
      </c>
      <c r="AF118" s="11">
        <v>5.360037313302958</v>
      </c>
      <c r="AG118" s="11">
        <v>5.5443665102516446</v>
      </c>
      <c r="AH118" s="11">
        <v>5.4350712966804773</v>
      </c>
      <c r="AI118" s="11">
        <v>5.5190578906186509</v>
      </c>
      <c r="AJ118" s="11">
        <v>5.6053545828966067</v>
      </c>
      <c r="AK118" s="11">
        <v>5.6524331044250316</v>
      </c>
      <c r="AL118" s="11">
        <v>5.6169386679934474</v>
      </c>
      <c r="AM118" s="11">
        <v>5.3712196007983142</v>
      </c>
      <c r="AN118" s="11">
        <v>5.5830099408831426</v>
      </c>
      <c r="AO118" s="11">
        <v>5.5344376408086839</v>
      </c>
      <c r="AP118" s="11">
        <v>5.6973678132976451</v>
      </c>
      <c r="AQ118" s="11">
        <v>5.8566201857385289</v>
      </c>
      <c r="AR118" s="11">
        <v>5.5883808030591471</v>
      </c>
      <c r="AS118" s="11">
        <v>5.6973678132976451</v>
      </c>
      <c r="AT118" s="11">
        <v>6.0440052945046299</v>
      </c>
      <c r="AU118" s="11">
        <v>5.5587768438749183</v>
      </c>
      <c r="AV118" s="11">
        <v>5.7210138961551218</v>
      </c>
      <c r="AW118" s="11">
        <v>6.0712436946642168</v>
      </c>
      <c r="AX118" s="11">
        <v>6.0274372663678548</v>
      </c>
      <c r="AY118" s="11">
        <v>5.3581713298475258</v>
      </c>
      <c r="AZ118" s="11">
        <v>5.1478150704934995</v>
      </c>
      <c r="BA118" s="11">
        <v>5.7489129407219242</v>
      </c>
      <c r="BB118" s="11">
        <v>5.4763126280372276</v>
      </c>
      <c r="BC118" s="11">
        <v>5.8566201857385289</v>
      </c>
      <c r="BD118" s="11">
        <v>5.4836119483420775</v>
      </c>
      <c r="BE118" s="11">
        <v>5.6841885964489238</v>
      </c>
      <c r="BF118" s="11">
        <v>1.8357559750685815</v>
      </c>
      <c r="BG118" s="11">
        <v>2.0880613017821097</v>
      </c>
      <c r="BH118" s="11">
        <v>1.6673332000533063</v>
      </c>
      <c r="BI118" s="11">
        <v>3.2295510523910282</v>
      </c>
      <c r="BJ118" s="11">
        <v>2.0928449536456353</v>
      </c>
      <c r="BK118" s="11">
        <v>2.6248809496813372</v>
      </c>
      <c r="BL118" s="11">
        <v>1.9157244060668015</v>
      </c>
      <c r="BM118" s="11">
        <v>4.1012193308819755</v>
      </c>
      <c r="BN118" s="11">
        <v>2.1307275752662518</v>
      </c>
      <c r="BO118" s="11">
        <v>3.295451410656816</v>
      </c>
      <c r="BP118" s="11">
        <v>4.0509258201058191</v>
      </c>
      <c r="BQ118" s="11">
        <v>2.5806975801127878</v>
      </c>
      <c r="BR118" s="11">
        <v>3.171750305430741</v>
      </c>
      <c r="BS118" s="11">
        <v>2.2068076490713913</v>
      </c>
      <c r="BT118" s="11">
        <v>3.2771939216347876</v>
      </c>
      <c r="BU118" s="11">
        <v>2.1447610589527213</v>
      </c>
      <c r="BV118" s="11">
        <v>2.545584412271571</v>
      </c>
      <c r="BW118" s="11">
        <v>3.0033314835362415</v>
      </c>
      <c r="BX118" s="11">
        <v>2.5534290669607405</v>
      </c>
      <c r="BY118" s="11">
        <v>3.2511536414017717</v>
      </c>
      <c r="BZ118" s="11">
        <v>2.0074859899884729</v>
      </c>
      <c r="CA118" s="11">
        <v>2.7748873851023212</v>
      </c>
      <c r="CB118" s="11">
        <v>2.1118712081942874</v>
      </c>
      <c r="CC118" s="11">
        <v>2.3452078799117149</v>
      </c>
      <c r="CD118" s="11">
        <v>2.4103941586387898</v>
      </c>
      <c r="CE118" s="11">
        <v>2.1954498400100144</v>
      </c>
      <c r="CF118" s="11">
        <v>1.9235384061671346</v>
      </c>
      <c r="CG118" s="11">
        <v>1.568438714135812</v>
      </c>
      <c r="CH118" s="11">
        <v>2.3430749027719964</v>
      </c>
      <c r="CI118" s="11">
        <v>3.5014282800023189</v>
      </c>
      <c r="CJ118" s="11">
        <v>3.4029399054347111</v>
      </c>
      <c r="CK118" s="11">
        <v>3.5128336140500589</v>
      </c>
      <c r="CL118" s="11">
        <v>3.049590136395381</v>
      </c>
      <c r="CM118" s="11">
        <v>2.0149441679609885</v>
      </c>
      <c r="CN118" s="11">
        <v>2.6758176320519302</v>
      </c>
      <c r="CO118" s="11">
        <v>2.2022715545545237</v>
      </c>
      <c r="CP118" s="11">
        <v>1.8601075237738269</v>
      </c>
      <c r="CQ118" s="11">
        <v>2.6134268690743956</v>
      </c>
      <c r="CR118" s="11">
        <v>2.8913664589601922</v>
      </c>
      <c r="CS118" s="11">
        <v>3.1543620591175006</v>
      </c>
      <c r="CT118" s="11">
        <v>2.9103264421710491</v>
      </c>
      <c r="CU118" s="11">
        <v>2.2427661492005808</v>
      </c>
      <c r="CV118" s="11">
        <v>3.0099833886584819</v>
      </c>
      <c r="CW118" s="11">
        <v>4.0767634221279021</v>
      </c>
      <c r="CX118" s="11">
        <v>2.9017236257093817</v>
      </c>
      <c r="CY118" s="11">
        <v>2.8124722220850464</v>
      </c>
      <c r="CZ118" s="11">
        <v>2.7910571473905721</v>
      </c>
      <c r="DA118" s="11">
        <v>2.4839484696748442</v>
      </c>
      <c r="DB118" s="11">
        <v>4.1460824883255762</v>
      </c>
      <c r="DC118" s="11">
        <v>2.8861739379323623</v>
      </c>
      <c r="DD118" s="11">
        <v>0.95393920141694599</v>
      </c>
      <c r="DE118" s="11">
        <v>2.0322401432901578</v>
      </c>
      <c r="DF118" s="11">
        <v>0.75498344352707492</v>
      </c>
      <c r="DG118" s="11">
        <v>1.4282856857085704</v>
      </c>
      <c r="DH118" s="11">
        <v>1.014889156509222</v>
      </c>
      <c r="DI118" s="11">
        <v>0.96436507609929534</v>
      </c>
      <c r="DJ118" s="11">
        <v>3.1144823004794873</v>
      </c>
      <c r="DK118" s="11">
        <v>1.0148891565092222</v>
      </c>
      <c r="DL118" s="11">
        <v>1.42828568570857</v>
      </c>
      <c r="DM118" s="11"/>
      <c r="DN118" s="11">
        <v>1.3784048752090223</v>
      </c>
      <c r="DO118" s="11">
        <v>1.5652475842498526</v>
      </c>
      <c r="DP118" s="11">
        <v>1.0198039027185568</v>
      </c>
      <c r="DQ118" s="11">
        <v>2.2181073012818833</v>
      </c>
      <c r="DR118" s="11">
        <v>1.9000000000000004</v>
      </c>
      <c r="DS118" s="11">
        <v>1.2165525060596436</v>
      </c>
      <c r="DT118" s="11">
        <v>1.3038404810405297</v>
      </c>
      <c r="DU118" s="11">
        <v>0.86023252670426298</v>
      </c>
      <c r="DV118" s="11">
        <v>1.3892443989449808</v>
      </c>
      <c r="DW118" s="11">
        <v>2.368543856465402</v>
      </c>
      <c r="DX118" s="11">
        <v>0.67082039324993659</v>
      </c>
      <c r="DY118" s="11">
        <v>2.2113344387495983</v>
      </c>
      <c r="DZ118" s="11">
        <v>1.2247448713915896</v>
      </c>
      <c r="EA118" s="11">
        <v>1.8841443681416767</v>
      </c>
      <c r="EB118" s="11">
        <v>0.81240384046359582</v>
      </c>
      <c r="EC118" s="11">
        <v>0.81240384046359593</v>
      </c>
      <c r="ED118" s="11">
        <v>1.9544820285692064</v>
      </c>
      <c r="EE118" s="11">
        <v>1.8708286933869707</v>
      </c>
      <c r="EF118" s="11">
        <v>1.3</v>
      </c>
      <c r="EG118" s="11">
        <v>1.1224972160321822</v>
      </c>
      <c r="EH118" s="11">
        <v>1.0198039027185573</v>
      </c>
      <c r="EI118" s="11">
        <v>0.93273790530888179</v>
      </c>
      <c r="EJ118" s="11">
        <v>1.2727922061357855</v>
      </c>
      <c r="EK118" s="11">
        <v>1.8574175621006712</v>
      </c>
      <c r="EL118" s="11">
        <v>1.9157244060668019</v>
      </c>
      <c r="EM118" s="11">
        <v>0.80622577482985502</v>
      </c>
      <c r="EN118" s="11">
        <v>1.0535653752852741</v>
      </c>
      <c r="EO118" s="11">
        <v>1.3190905958272916</v>
      </c>
      <c r="EP118" s="11">
        <v>1.9949937343260002</v>
      </c>
      <c r="EQ118" s="11">
        <v>0.99498743710661941</v>
      </c>
      <c r="ER118" s="11">
        <v>0.87177978870813466</v>
      </c>
      <c r="ES118" s="11">
        <v>1.1747340124470731</v>
      </c>
      <c r="ET118" s="11">
        <v>2.0322401432901578</v>
      </c>
      <c r="EU118" s="11">
        <v>0.63245553203367588</v>
      </c>
      <c r="EV118" s="11">
        <v>0.70710678118654735</v>
      </c>
      <c r="EW118" s="11">
        <v>1.2083045973594568</v>
      </c>
      <c r="EX118" s="11">
        <v>1.8947295321496418</v>
      </c>
      <c r="EY118" s="11">
        <v>1.382027496108525</v>
      </c>
      <c r="EZ118" s="11">
        <v>1.2529964086141663</v>
      </c>
      <c r="FA118" s="11">
        <v>1.8814887722226779</v>
      </c>
    </row>
    <row r="119" spans="1:157" x14ac:dyDescent="0.7">
      <c r="A119">
        <v>7.7</v>
      </c>
      <c r="B119">
        <v>3.8</v>
      </c>
      <c r="C119">
        <v>6.7</v>
      </c>
      <c r="D119">
        <v>2.2000000000000002</v>
      </c>
      <c r="E119">
        <v>3</v>
      </c>
      <c r="G119" s="9" t="s">
        <v>164</v>
      </c>
      <c r="H119" s="11">
        <v>4.3566041821583923</v>
      </c>
      <c r="I119" s="11">
        <v>4.4192759587968702</v>
      </c>
      <c r="J119" s="11">
        <v>4.5738386504117088</v>
      </c>
      <c r="K119" s="11">
        <v>4.4519658579104133</v>
      </c>
      <c r="L119" s="11">
        <v>4.3977266854592036</v>
      </c>
      <c r="M119" s="11">
        <v>3.9774363602702678</v>
      </c>
      <c r="N119" s="11">
        <v>4.4977772288098041</v>
      </c>
      <c r="O119" s="11">
        <v>4.3</v>
      </c>
      <c r="P119" s="11">
        <v>4.6292547996410827</v>
      </c>
      <c r="Q119" s="11">
        <v>4.374928570845471</v>
      </c>
      <c r="R119" s="11">
        <v>4.2023802778901382</v>
      </c>
      <c r="S119" s="11">
        <v>4.2918527467749863</v>
      </c>
      <c r="T119" s="11">
        <v>4.4977772288098032</v>
      </c>
      <c r="U119" s="11">
        <v>4.9487372126634481</v>
      </c>
      <c r="V119" s="11">
        <v>4.4249293779675174</v>
      </c>
      <c r="W119" s="11">
        <v>4.1952353926806056</v>
      </c>
      <c r="X119" s="11">
        <v>4.32434966208793</v>
      </c>
      <c r="Y119" s="11">
        <v>4.3162483709814472</v>
      </c>
      <c r="Z119" s="11">
        <v>3.9306488014067087</v>
      </c>
      <c r="AA119" s="11">
        <v>4.2626282971894227</v>
      </c>
      <c r="AB119" s="11">
        <v>4.0062451248020254</v>
      </c>
      <c r="AC119" s="11">
        <v>4.2107006542854597</v>
      </c>
      <c r="AD119" s="11">
        <v>4.8805737367649717</v>
      </c>
      <c r="AE119" s="11">
        <v>3.9724048132082408</v>
      </c>
      <c r="AF119" s="11">
        <v>4.0509258201058183</v>
      </c>
      <c r="AG119" s="11">
        <v>4.216633728461602</v>
      </c>
      <c r="AH119" s="11">
        <v>4.1352146256270661</v>
      </c>
      <c r="AI119" s="11">
        <v>4.2402830094228374</v>
      </c>
      <c r="AJ119" s="11">
        <v>4.3197222132910351</v>
      </c>
      <c r="AK119" s="11">
        <v>4.3278170016764799</v>
      </c>
      <c r="AL119" s="11">
        <v>4.2883563284783133</v>
      </c>
      <c r="AM119" s="11">
        <v>4.0951190458886533</v>
      </c>
      <c r="AN119" s="11">
        <v>4.3669211121796092</v>
      </c>
      <c r="AO119" s="11">
        <v>4.3508619835614182</v>
      </c>
      <c r="AP119" s="11">
        <v>4.374928570845471</v>
      </c>
      <c r="AQ119" s="11">
        <v>4.5497252664309302</v>
      </c>
      <c r="AR119" s="11">
        <v>4.3324358044868942</v>
      </c>
      <c r="AS119" s="11">
        <v>4.374928570845471</v>
      </c>
      <c r="AT119" s="11">
        <v>4.7042533945356295</v>
      </c>
      <c r="AU119" s="11">
        <v>4.2661458015403078</v>
      </c>
      <c r="AV119" s="11">
        <v>4.4350873723073372</v>
      </c>
      <c r="AW119" s="11">
        <v>4.7053161424074368</v>
      </c>
      <c r="AX119" s="11">
        <v>4.6999999999999993</v>
      </c>
      <c r="AY119" s="11">
        <v>4.0681691213615983</v>
      </c>
      <c r="AZ119" s="11">
        <v>3.888444419044716</v>
      </c>
      <c r="BA119" s="11">
        <v>4.4170125650715546</v>
      </c>
      <c r="BB119" s="11">
        <v>4.2201895692018381</v>
      </c>
      <c r="BC119" s="11">
        <v>4.5321076774498641</v>
      </c>
      <c r="BD119" s="11">
        <v>4.2296571965113205</v>
      </c>
      <c r="BE119" s="11">
        <v>4.3806392227619018</v>
      </c>
      <c r="BF119" s="11">
        <v>0.87749643873921201</v>
      </c>
      <c r="BG119" s="11">
        <v>0.7874007874011808</v>
      </c>
      <c r="BH119" s="11">
        <v>0.67823299831252681</v>
      </c>
      <c r="BI119" s="11">
        <v>1.8734993995195193</v>
      </c>
      <c r="BJ119" s="11">
        <v>0.81240384046359615</v>
      </c>
      <c r="BK119" s="11">
        <v>1.2845232578665127</v>
      </c>
      <c r="BL119" s="11">
        <v>0.60827625302982158</v>
      </c>
      <c r="BM119" s="11">
        <v>2.7276363393971708</v>
      </c>
      <c r="BN119" s="11">
        <v>0.9165151389911681</v>
      </c>
      <c r="BO119" s="11">
        <v>1.9339079605813714</v>
      </c>
      <c r="BP119" s="11">
        <v>2.6925824035672519</v>
      </c>
      <c r="BQ119" s="11">
        <v>1.2083045973594566</v>
      </c>
      <c r="BR119" s="11">
        <v>1.8601075237738272</v>
      </c>
      <c r="BS119" s="11">
        <v>0.87749643873921224</v>
      </c>
      <c r="BT119" s="11">
        <v>1.9078784028338911</v>
      </c>
      <c r="BU119" s="11">
        <v>0.94868329805051332</v>
      </c>
      <c r="BV119" s="11">
        <v>1.2083045973594573</v>
      </c>
      <c r="BW119" s="11">
        <v>1.6552945357246849</v>
      </c>
      <c r="BX119" s="11">
        <v>1.3038404810405295</v>
      </c>
      <c r="BY119" s="11">
        <v>1.8841443681416772</v>
      </c>
      <c r="BZ119" s="11">
        <v>0.69999999999999962</v>
      </c>
      <c r="CA119" s="11">
        <v>1.4212670403551895</v>
      </c>
      <c r="CB119" s="11">
        <v>0.90553851381374173</v>
      </c>
      <c r="CC119" s="11">
        <v>1.0583005244258363</v>
      </c>
      <c r="CD119" s="11">
        <v>1.1090536506409416</v>
      </c>
      <c r="CE119" s="11">
        <v>0.94868329805051332</v>
      </c>
      <c r="CF119" s="11">
        <v>0.83666002653407567</v>
      </c>
      <c r="CG119" s="11">
        <v>0.42426406871192862</v>
      </c>
      <c r="CH119" s="11">
        <v>0.97467943448089622</v>
      </c>
      <c r="CI119" s="11">
        <v>2.1354156504062618</v>
      </c>
      <c r="CJ119" s="11">
        <v>2.0346989949375804</v>
      </c>
      <c r="CK119" s="11">
        <v>2.1447610589527213</v>
      </c>
      <c r="CL119" s="11">
        <v>1.6792855623746665</v>
      </c>
      <c r="CM119" s="11">
        <v>0.81240384046359604</v>
      </c>
      <c r="CN119" s="11">
        <v>1.3638181696985852</v>
      </c>
      <c r="CO119" s="11">
        <v>0.89999999999999969</v>
      </c>
      <c r="CP119" s="11">
        <v>0.67823299831252659</v>
      </c>
      <c r="CQ119" s="11">
        <v>1.3527749258468682</v>
      </c>
      <c r="CR119" s="11">
        <v>1.5297058540778357</v>
      </c>
      <c r="CS119" s="11">
        <v>1.7860571099491749</v>
      </c>
      <c r="CT119" s="11">
        <v>1.5779733838059498</v>
      </c>
      <c r="CU119" s="11">
        <v>0.90000000000000024</v>
      </c>
      <c r="CV119" s="11">
        <v>1.6431676725154982</v>
      </c>
      <c r="CW119" s="11">
        <v>2.7018512172212592</v>
      </c>
      <c r="CX119" s="11">
        <v>1.5362291495737215</v>
      </c>
      <c r="CY119" s="11">
        <v>1.4594519519326421</v>
      </c>
      <c r="CZ119" s="11">
        <v>1.4247806848775004</v>
      </c>
      <c r="DA119" s="11">
        <v>1.1445523142259595</v>
      </c>
      <c r="DB119" s="11">
        <v>2.7694764848252458</v>
      </c>
      <c r="DC119" s="11">
        <v>1.5132745950421556</v>
      </c>
      <c r="DD119" s="11">
        <v>1.0535653752852743</v>
      </c>
      <c r="DE119" s="11">
        <v>0.86602540378443882</v>
      </c>
      <c r="DF119" s="11">
        <v>1.0246950765959604</v>
      </c>
      <c r="DG119" s="11">
        <v>0.64807406984078619</v>
      </c>
      <c r="DH119" s="11">
        <v>0.75498344352707525</v>
      </c>
      <c r="DI119" s="11">
        <v>1.8734993995195193</v>
      </c>
      <c r="DJ119" s="11">
        <v>1.8708286933869702</v>
      </c>
      <c r="DK119" s="11">
        <v>1.4866068747318506</v>
      </c>
      <c r="DL119" s="11">
        <v>1.0295630140987004</v>
      </c>
      <c r="DM119" s="11">
        <v>1.3784048752090223</v>
      </c>
      <c r="DN119" s="11"/>
      <c r="DO119" s="11">
        <v>0.55677643628300222</v>
      </c>
      <c r="DP119" s="11">
        <v>0.54772255750516641</v>
      </c>
      <c r="DQ119" s="11">
        <v>1.0677078252031311</v>
      </c>
      <c r="DR119" s="11">
        <v>0.90000000000000024</v>
      </c>
      <c r="DS119" s="11">
        <v>0.374165738677394</v>
      </c>
      <c r="DT119" s="11">
        <v>0.48989794855663593</v>
      </c>
      <c r="DU119" s="11">
        <v>2.0976176963403037</v>
      </c>
      <c r="DV119" s="11">
        <v>2.2649503305812253</v>
      </c>
      <c r="DW119" s="11">
        <v>1.2288205727444508</v>
      </c>
      <c r="DX119" s="11">
        <v>0.78102496759066597</v>
      </c>
      <c r="DY119" s="11">
        <v>1.0049875621120894</v>
      </c>
      <c r="DZ119" s="11">
        <v>2.0396078054371145</v>
      </c>
      <c r="EA119" s="11">
        <v>0.6082762530298218</v>
      </c>
      <c r="EB119" s="11">
        <v>0.64807406984078653</v>
      </c>
      <c r="EC119" s="11">
        <v>1.1575836902790229</v>
      </c>
      <c r="ED119" s="11">
        <v>0.61644140029689765</v>
      </c>
      <c r="EE119" s="11">
        <v>0.52915026221291817</v>
      </c>
      <c r="EF119" s="11">
        <v>0.65574385243020028</v>
      </c>
      <c r="EG119" s="11">
        <v>1.0862780491200219</v>
      </c>
      <c r="EH119" s="11">
        <v>1.4071247279470291</v>
      </c>
      <c r="EI119" s="11">
        <v>2.0024984394500791</v>
      </c>
      <c r="EJ119" s="11">
        <v>0.67823299831252704</v>
      </c>
      <c r="EK119" s="11">
        <v>0.67082039324993714</v>
      </c>
      <c r="EL119" s="11">
        <v>1.063014581273465</v>
      </c>
      <c r="EM119" s="11">
        <v>1.6031219541881399</v>
      </c>
      <c r="EN119" s="11">
        <v>0.7</v>
      </c>
      <c r="EO119" s="11">
        <v>0.46904157598234314</v>
      </c>
      <c r="EP119" s="11">
        <v>0.64807406984078597</v>
      </c>
      <c r="EQ119" s="11">
        <v>0.51961524227066391</v>
      </c>
      <c r="ER119" s="11">
        <v>0.67823299831252681</v>
      </c>
      <c r="ES119" s="11">
        <v>0.50990195135927863</v>
      </c>
      <c r="ET119" s="11">
        <v>0.86602540378443882</v>
      </c>
      <c r="EU119" s="11">
        <v>0.90553851381374217</v>
      </c>
      <c r="EV119" s="11">
        <v>0.81240384046359637</v>
      </c>
      <c r="EW119" s="11">
        <v>0.42426406871192868</v>
      </c>
      <c r="EX119" s="11">
        <v>0.74161984870956643</v>
      </c>
      <c r="EY119" s="11">
        <v>0.22360679774997935</v>
      </c>
      <c r="EZ119" s="11">
        <v>0.55677643628300233</v>
      </c>
      <c r="FA119" s="11">
        <v>0.66332495807107972</v>
      </c>
    </row>
    <row r="120" spans="1:157" x14ac:dyDescent="0.7">
      <c r="A120">
        <v>7.7</v>
      </c>
      <c r="B120">
        <v>2.6</v>
      </c>
      <c r="C120">
        <v>6.9</v>
      </c>
      <c r="D120">
        <v>2.2999999999999998</v>
      </c>
      <c r="E120">
        <v>3</v>
      </c>
      <c r="G120" s="9" t="s">
        <v>165</v>
      </c>
      <c r="H120" s="11">
        <v>4.5199557519958091</v>
      </c>
      <c r="I120" s="11">
        <v>4.5210618221829257</v>
      </c>
      <c r="J120" s="11">
        <v>4.6936126810805341</v>
      </c>
      <c r="K120" s="11">
        <v>4.5530209751328847</v>
      </c>
      <c r="L120" s="11">
        <v>4.5683695122001682</v>
      </c>
      <c r="M120" s="11">
        <v>4.201190307520001</v>
      </c>
      <c r="N120" s="11">
        <v>4.636809247747852</v>
      </c>
      <c r="O120" s="11">
        <v>4.4474711915874172</v>
      </c>
      <c r="P120" s="11">
        <v>4.7053161424074368</v>
      </c>
      <c r="Q120" s="11">
        <v>4.4821869662029945</v>
      </c>
      <c r="R120" s="11">
        <v>4.3965895873961216</v>
      </c>
      <c r="S120" s="11">
        <v>4.4305755833751439</v>
      </c>
      <c r="T120" s="11">
        <v>4.5934736311423405</v>
      </c>
      <c r="U120" s="11">
        <v>5.0378566871239991</v>
      </c>
      <c r="V120" s="11">
        <v>4.6636895265444078</v>
      </c>
      <c r="W120" s="11">
        <v>4.4799553569204233</v>
      </c>
      <c r="X120" s="11">
        <v>4.5486261662176632</v>
      </c>
      <c r="Y120" s="11">
        <v>4.483302354291979</v>
      </c>
      <c r="Z120" s="11">
        <v>4.149698784249285</v>
      </c>
      <c r="AA120" s="11">
        <v>4.4609416046390926</v>
      </c>
      <c r="AB120" s="11">
        <v>4.1641325627314023</v>
      </c>
      <c r="AC120" s="11">
        <v>4.4022721406110277</v>
      </c>
      <c r="AD120" s="11">
        <v>5.0428166732491873</v>
      </c>
      <c r="AE120" s="11">
        <v>4.1194659848091959</v>
      </c>
      <c r="AF120" s="11">
        <v>4.1833001326703778</v>
      </c>
      <c r="AG120" s="11">
        <v>4.3162483709814472</v>
      </c>
      <c r="AH120" s="11">
        <v>4.2883563284783133</v>
      </c>
      <c r="AI120" s="11">
        <v>4.4056781543821382</v>
      </c>
      <c r="AJ120" s="11">
        <v>4.4754888001200497</v>
      </c>
      <c r="AK120" s="11">
        <v>4.4407206622349031</v>
      </c>
      <c r="AL120" s="11">
        <v>4.3931765272977596</v>
      </c>
      <c r="AM120" s="11">
        <v>4.2638011210655682</v>
      </c>
      <c r="AN120" s="11">
        <v>4.591296113299598</v>
      </c>
      <c r="AO120" s="11">
        <v>4.5999999999999996</v>
      </c>
      <c r="AP120" s="11">
        <v>4.4821869662029945</v>
      </c>
      <c r="AQ120" s="11">
        <v>4.6808118953873805</v>
      </c>
      <c r="AR120" s="11">
        <v>4.5099889135118723</v>
      </c>
      <c r="AS120" s="11">
        <v>4.4821869662029945</v>
      </c>
      <c r="AT120" s="11">
        <v>4.7937459256827539</v>
      </c>
      <c r="AU120" s="11">
        <v>4.4170125650715555</v>
      </c>
      <c r="AV120" s="11">
        <v>4.5999999999999996</v>
      </c>
      <c r="AW120" s="11">
        <v>4.7254629402842641</v>
      </c>
      <c r="AX120" s="11">
        <v>4.8104053883222777</v>
      </c>
      <c r="AY120" s="11">
        <v>4.2402830094228374</v>
      </c>
      <c r="AZ120" s="11">
        <v>4.0877866871939394</v>
      </c>
      <c r="BA120" s="11">
        <v>4.5188494110780013</v>
      </c>
      <c r="BB120" s="11">
        <v>4.4136152981427825</v>
      </c>
      <c r="BC120" s="11">
        <v>4.6465040621955778</v>
      </c>
      <c r="BD120" s="11">
        <v>4.4204072210600689</v>
      </c>
      <c r="BE120" s="11">
        <v>4.5188494110780013</v>
      </c>
      <c r="BF120" s="11">
        <v>1.1045361017187258</v>
      </c>
      <c r="BG120" s="11">
        <v>1.0246950765959597</v>
      </c>
      <c r="BH120" s="11">
        <v>0.85440037453175277</v>
      </c>
      <c r="BI120" s="11">
        <v>1.7378147196982767</v>
      </c>
      <c r="BJ120" s="11">
        <v>0.81853527718724506</v>
      </c>
      <c r="BK120" s="11">
        <v>1.2247448713915889</v>
      </c>
      <c r="BL120" s="11">
        <v>0.90553851381374117</v>
      </c>
      <c r="BM120" s="11">
        <v>2.6739483914241875</v>
      </c>
      <c r="BN120" s="11">
        <v>0.96436507609929534</v>
      </c>
      <c r="BO120" s="11">
        <v>1.9104973174542801</v>
      </c>
      <c r="BP120" s="11">
        <v>2.5495097567963927</v>
      </c>
      <c r="BQ120" s="11">
        <v>1.3076696830622017</v>
      </c>
      <c r="BR120" s="11">
        <v>1.7058722109231979</v>
      </c>
      <c r="BS120" s="11">
        <v>0.86023252670426265</v>
      </c>
      <c r="BT120" s="11">
        <v>1.9824227601599009</v>
      </c>
      <c r="BU120" s="11">
        <v>1.1445523142259593</v>
      </c>
      <c r="BV120" s="11">
        <v>1.2369316876852983</v>
      </c>
      <c r="BW120" s="11">
        <v>1.6155494421403516</v>
      </c>
      <c r="BX120" s="11">
        <v>1.0440306508910548</v>
      </c>
      <c r="BY120" s="11">
        <v>1.8110770276274835</v>
      </c>
      <c r="BZ120" s="11">
        <v>0.87177978870813466</v>
      </c>
      <c r="CA120" s="11">
        <v>1.4662878298615178</v>
      </c>
      <c r="CB120" s="11">
        <v>0.60827625302982169</v>
      </c>
      <c r="CC120" s="11">
        <v>0.97467943448089633</v>
      </c>
      <c r="CD120" s="11">
        <v>1.1832159566199232</v>
      </c>
      <c r="CE120" s="11">
        <v>1.0908712114635708</v>
      </c>
      <c r="CF120" s="11">
        <v>0.81853527718724473</v>
      </c>
      <c r="CG120" s="11">
        <v>0.55677643628300189</v>
      </c>
      <c r="CH120" s="11">
        <v>0.99999999999999989</v>
      </c>
      <c r="CI120" s="11">
        <v>2.1330729007701543</v>
      </c>
      <c r="CJ120" s="11">
        <v>1.9467922333931786</v>
      </c>
      <c r="CK120" s="11">
        <v>2.0663978319771825</v>
      </c>
      <c r="CL120" s="11">
        <v>1.6763054614240209</v>
      </c>
      <c r="CM120" s="11">
        <v>0.5385164807134506</v>
      </c>
      <c r="CN120" s="11">
        <v>1.3747727084867518</v>
      </c>
      <c r="CO120" s="11">
        <v>1.1747340124470729</v>
      </c>
      <c r="CP120" s="11">
        <v>0.87749643873921179</v>
      </c>
      <c r="CQ120" s="11">
        <v>1.1575836902790222</v>
      </c>
      <c r="CR120" s="11">
        <v>1.590597372058687</v>
      </c>
      <c r="CS120" s="11">
        <v>1.70293863659264</v>
      </c>
      <c r="CT120" s="11">
        <v>1.4560219778561034</v>
      </c>
      <c r="CU120" s="11">
        <v>0.95916630466254427</v>
      </c>
      <c r="CV120" s="11">
        <v>1.5968719422671311</v>
      </c>
      <c r="CW120" s="11">
        <v>2.6324893162176366</v>
      </c>
      <c r="CX120" s="11">
        <v>1.4866068747318506</v>
      </c>
      <c r="CY120" s="11">
        <v>1.5099668870541498</v>
      </c>
      <c r="CZ120" s="11">
        <v>1.4491376746189435</v>
      </c>
      <c r="DA120" s="11">
        <v>1.2</v>
      </c>
      <c r="DB120" s="11">
        <v>2.7676705006196096</v>
      </c>
      <c r="DC120" s="11">
        <v>1.5165750888103102</v>
      </c>
      <c r="DD120" s="11">
        <v>1.1045361017187261</v>
      </c>
      <c r="DE120" s="11">
        <v>0.63245553203367644</v>
      </c>
      <c r="DF120" s="11">
        <v>0.98994949366116625</v>
      </c>
      <c r="DG120" s="11">
        <v>0.38729833462074154</v>
      </c>
      <c r="DH120" s="11">
        <v>0.66332495807107994</v>
      </c>
      <c r="DI120" s="11">
        <v>1.8055470085267782</v>
      </c>
      <c r="DJ120" s="11">
        <v>1.7233687939614086</v>
      </c>
      <c r="DK120" s="11">
        <v>1.3638181696985852</v>
      </c>
      <c r="DL120" s="11">
        <v>0.62449979983983983</v>
      </c>
      <c r="DM120" s="11">
        <v>1.5652475842498526</v>
      </c>
      <c r="DN120" s="11">
        <v>0.55677643628300222</v>
      </c>
      <c r="DO120" s="11"/>
      <c r="DP120" s="11">
        <v>0.57445626465380262</v>
      </c>
      <c r="DQ120" s="11">
        <v>0.7937253933193773</v>
      </c>
      <c r="DR120" s="11">
        <v>0.81240384046359648</v>
      </c>
      <c r="DS120" s="11">
        <v>0.64031242374328479</v>
      </c>
      <c r="DT120" s="11">
        <v>0.38729833462074154</v>
      </c>
      <c r="DU120" s="11">
        <v>2.2248595461286986</v>
      </c>
      <c r="DV120" s="11">
        <v>2.1023796041628642</v>
      </c>
      <c r="DW120" s="11">
        <v>0.81240384046359604</v>
      </c>
      <c r="DX120" s="11">
        <v>0.90553851381374173</v>
      </c>
      <c r="DY120" s="11">
        <v>0.90553851381374195</v>
      </c>
      <c r="DZ120" s="11">
        <v>1.9157244060668019</v>
      </c>
      <c r="EA120" s="11">
        <v>0.42426406871192812</v>
      </c>
      <c r="EB120" s="11">
        <v>0.8062257748298548</v>
      </c>
      <c r="EC120" s="11">
        <v>1.1789826122551597</v>
      </c>
      <c r="ED120" s="11">
        <v>0.55677643628300211</v>
      </c>
      <c r="EE120" s="11">
        <v>0.59160797830996148</v>
      </c>
      <c r="EF120" s="11">
        <v>0.374165738677394</v>
      </c>
      <c r="EG120" s="11">
        <v>1.0344080432788598</v>
      </c>
      <c r="EH120" s="11">
        <v>1.2845232578665129</v>
      </c>
      <c r="EI120" s="11">
        <v>2.1633307652783933</v>
      </c>
      <c r="EJ120" s="11">
        <v>0.43588989435406733</v>
      </c>
      <c r="EK120" s="11">
        <v>0.46904157598234297</v>
      </c>
      <c r="EL120" s="11">
        <v>0.66332495807108027</v>
      </c>
      <c r="EM120" s="11">
        <v>1.6062378404209008</v>
      </c>
      <c r="EN120" s="11">
        <v>0.91651513899116777</v>
      </c>
      <c r="EO120" s="11">
        <v>0.45825756949558394</v>
      </c>
      <c r="EP120" s="11">
        <v>0.7141428428542852</v>
      </c>
      <c r="EQ120" s="11">
        <v>0.67823299831252692</v>
      </c>
      <c r="ER120" s="11">
        <v>0.76811457478686063</v>
      </c>
      <c r="ES120" s="11">
        <v>0.78102496759066531</v>
      </c>
      <c r="ET120" s="11">
        <v>0.63245553203367644</v>
      </c>
      <c r="EU120" s="11">
        <v>0.96436507609929556</v>
      </c>
      <c r="EV120" s="11">
        <v>0.98488578017961037</v>
      </c>
      <c r="EW120" s="11">
        <v>0.59160797830996126</v>
      </c>
      <c r="EX120" s="11">
        <v>0.37416573867739422</v>
      </c>
      <c r="EY120" s="11">
        <v>0.34641016151377513</v>
      </c>
      <c r="EZ120" s="11">
        <v>0.83666002653407534</v>
      </c>
      <c r="FA120" s="11">
        <v>0.62449979983983983</v>
      </c>
    </row>
    <row r="121" spans="1:157" x14ac:dyDescent="0.7">
      <c r="A121">
        <v>6</v>
      </c>
      <c r="B121">
        <v>2.2000000000000002</v>
      </c>
      <c r="C121">
        <v>5</v>
      </c>
      <c r="D121">
        <v>1.5</v>
      </c>
      <c r="E121">
        <v>3</v>
      </c>
      <c r="G121" s="9" t="s">
        <v>166</v>
      </c>
      <c r="H121" s="11">
        <v>4.8538644398046387</v>
      </c>
      <c r="I121" s="11">
        <v>4.9020403915104573</v>
      </c>
      <c r="J121" s="11">
        <v>5.0695167422546303</v>
      </c>
      <c r="K121" s="11">
        <v>4.9457052075512955</v>
      </c>
      <c r="L121" s="11">
        <v>4.9010203019371383</v>
      </c>
      <c r="M121" s="11">
        <v>4.483302354291979</v>
      </c>
      <c r="N121" s="11">
        <v>5.0049975024968791</v>
      </c>
      <c r="O121" s="11">
        <v>4.7968739820845823</v>
      </c>
      <c r="P121" s="11">
        <v>5.117616632769594</v>
      </c>
      <c r="Q121" s="11">
        <v>4.8600411520891464</v>
      </c>
      <c r="R121" s="11">
        <v>4.6968074263269513</v>
      </c>
      <c r="S121" s="11">
        <v>4.793745925682753</v>
      </c>
      <c r="T121" s="11">
        <v>4.9809637621649081</v>
      </c>
      <c r="U121" s="11">
        <v>5.4415071441651168</v>
      </c>
      <c r="V121" s="11">
        <v>4.9091750834534302</v>
      </c>
      <c r="W121" s="11">
        <v>4.6968074263269513</v>
      </c>
      <c r="X121" s="11">
        <v>4.8270073544588685</v>
      </c>
      <c r="Y121" s="11">
        <v>4.8155996511338026</v>
      </c>
      <c r="Z121" s="11">
        <v>4.4192759587968711</v>
      </c>
      <c r="AA121" s="11">
        <v>4.7717921161760604</v>
      </c>
      <c r="AB121" s="11">
        <v>4.4911023145771241</v>
      </c>
      <c r="AC121" s="11">
        <v>4.7191100855987669</v>
      </c>
      <c r="AD121" s="11">
        <v>5.3907327887774219</v>
      </c>
      <c r="AE121" s="11">
        <v>4.4698993277254022</v>
      </c>
      <c r="AF121" s="11">
        <v>4.5530209751328838</v>
      </c>
      <c r="AG121" s="11">
        <v>4.6968074263269513</v>
      </c>
      <c r="AH121" s="11">
        <v>4.636809247747852</v>
      </c>
      <c r="AI121" s="11">
        <v>4.7349762407006857</v>
      </c>
      <c r="AJ121" s="11">
        <v>4.8104053883222768</v>
      </c>
      <c r="AK121" s="11">
        <v>4.8238988380769339</v>
      </c>
      <c r="AL121" s="11">
        <v>4.7780749261601159</v>
      </c>
      <c r="AM121" s="11">
        <v>4.5836666545463354</v>
      </c>
      <c r="AN121" s="11">
        <v>4.8754486972995617</v>
      </c>
      <c r="AO121" s="11">
        <v>4.8528342234203716</v>
      </c>
      <c r="AP121" s="11">
        <v>4.8600411520891464</v>
      </c>
      <c r="AQ121" s="11">
        <v>5.0378566871239991</v>
      </c>
      <c r="AR121" s="11">
        <v>4.8155996511338026</v>
      </c>
      <c r="AS121" s="11">
        <v>4.8600411520891464</v>
      </c>
      <c r="AT121" s="11">
        <v>5.1971145840745132</v>
      </c>
      <c r="AU121" s="11">
        <v>4.7602520941647617</v>
      </c>
      <c r="AV121" s="11">
        <v>4.9365980188789926</v>
      </c>
      <c r="AW121" s="11">
        <v>5.1633322573702349</v>
      </c>
      <c r="AX121" s="11">
        <v>5.2009614495783367</v>
      </c>
      <c r="AY121" s="11">
        <v>4.5771169965383232</v>
      </c>
      <c r="AZ121" s="11">
        <v>4.4022721406110277</v>
      </c>
      <c r="BA121" s="11">
        <v>4.9040799340956909</v>
      </c>
      <c r="BB121" s="11">
        <v>4.7275786614291251</v>
      </c>
      <c r="BC121" s="11">
        <v>5.0299105359837162</v>
      </c>
      <c r="BD121" s="11">
        <v>4.7275786614291251</v>
      </c>
      <c r="BE121" s="11">
        <v>4.8733971724044816</v>
      </c>
      <c r="BF121" s="11">
        <v>1.1000000000000001</v>
      </c>
      <c r="BG121" s="11">
        <v>1.2489995996796797</v>
      </c>
      <c r="BH121" s="11">
        <v>0.86023252670426253</v>
      </c>
      <c r="BI121" s="11">
        <v>2.2516660498395407</v>
      </c>
      <c r="BJ121" s="11">
        <v>1.1401754250991383</v>
      </c>
      <c r="BK121" s="11">
        <v>1.6999999999999997</v>
      </c>
      <c r="BL121" s="11">
        <v>1.1090536506409414</v>
      </c>
      <c r="BM121" s="11">
        <v>3.1654383582688825</v>
      </c>
      <c r="BN121" s="11">
        <v>1.2247448713915894</v>
      </c>
      <c r="BO121" s="11">
        <v>2.3874672772626644</v>
      </c>
      <c r="BP121" s="11">
        <v>3.0740852297878796</v>
      </c>
      <c r="BQ121" s="11">
        <v>1.6911534525287759</v>
      </c>
      <c r="BR121" s="11">
        <v>2.1771541057077242</v>
      </c>
      <c r="BS121" s="11">
        <v>1.2767145334803707</v>
      </c>
      <c r="BT121" s="11">
        <v>2.3874672772626648</v>
      </c>
      <c r="BU121" s="11">
        <v>1.3114877048603999</v>
      </c>
      <c r="BV121" s="11">
        <v>1.6733200530681513</v>
      </c>
      <c r="BW121" s="11">
        <v>2.0639767440550294</v>
      </c>
      <c r="BX121" s="11">
        <v>1.5362291495737215</v>
      </c>
      <c r="BY121" s="11">
        <v>2.2912878474779204</v>
      </c>
      <c r="BZ121" s="11">
        <v>1.1958260743101397</v>
      </c>
      <c r="CA121" s="11">
        <v>1.8493242008906929</v>
      </c>
      <c r="CB121" s="11">
        <v>1.1045361017187261</v>
      </c>
      <c r="CC121" s="11">
        <v>1.4071247279470289</v>
      </c>
      <c r="CD121" s="11">
        <v>1.5</v>
      </c>
      <c r="CE121" s="11">
        <v>1.3190905958272918</v>
      </c>
      <c r="CF121" s="11">
        <v>1.0099504938362081</v>
      </c>
      <c r="CG121" s="11">
        <v>0.64807406984078608</v>
      </c>
      <c r="CH121" s="11">
        <v>1.4177446878757824</v>
      </c>
      <c r="CI121" s="11">
        <v>2.565151067676132</v>
      </c>
      <c r="CJ121" s="11">
        <v>2.4372115213907883</v>
      </c>
      <c r="CK121" s="11">
        <v>2.5495097567963922</v>
      </c>
      <c r="CL121" s="11">
        <v>2.1118712081942879</v>
      </c>
      <c r="CM121" s="11">
        <v>1.0677078252031309</v>
      </c>
      <c r="CN121" s="11">
        <v>1.8220867158288594</v>
      </c>
      <c r="CO121" s="11">
        <v>1.4317821063276353</v>
      </c>
      <c r="CP121" s="11">
        <v>1.0099504938362076</v>
      </c>
      <c r="CQ121" s="11">
        <v>1.6093476939431082</v>
      </c>
      <c r="CR121" s="11">
        <v>2.0099751242241783</v>
      </c>
      <c r="CS121" s="11">
        <v>2.1977260975835913</v>
      </c>
      <c r="CT121" s="11">
        <v>1.9672315572906001</v>
      </c>
      <c r="CU121" s="11">
        <v>1.3379088160259656</v>
      </c>
      <c r="CV121" s="11">
        <v>2.0542638584174138</v>
      </c>
      <c r="CW121" s="11">
        <v>3.1272991542223783</v>
      </c>
      <c r="CX121" s="11">
        <v>1.96468827043885</v>
      </c>
      <c r="CY121" s="11">
        <v>1.926136028425822</v>
      </c>
      <c r="CZ121" s="11">
        <v>1.884144368141677</v>
      </c>
      <c r="DA121" s="11">
        <v>1.5652475842498528</v>
      </c>
      <c r="DB121" s="11">
        <v>3.2233522922572395</v>
      </c>
      <c r="DC121" s="11">
        <v>1.9621416870348585</v>
      </c>
      <c r="DD121" s="11">
        <v>0.86602540378443849</v>
      </c>
      <c r="DE121" s="11">
        <v>1.1357816691600549</v>
      </c>
      <c r="DF121" s="11">
        <v>0.50000000000000022</v>
      </c>
      <c r="DG121" s="11">
        <v>0.6</v>
      </c>
      <c r="DH121" s="11">
        <v>0.43588989435406711</v>
      </c>
      <c r="DI121" s="11">
        <v>1.360147050873544</v>
      </c>
      <c r="DJ121" s="11">
        <v>2.2405356502408074</v>
      </c>
      <c r="DK121" s="11">
        <v>0.99498743710661985</v>
      </c>
      <c r="DL121" s="11">
        <v>0.66332495807107994</v>
      </c>
      <c r="DM121" s="11">
        <v>1.0198039027185568</v>
      </c>
      <c r="DN121" s="11">
        <v>0.54772255750516641</v>
      </c>
      <c r="DO121" s="11">
        <v>0.57445626465380262</v>
      </c>
      <c r="DP121" s="11"/>
      <c r="DQ121" s="11">
        <v>1.3114877048603999</v>
      </c>
      <c r="DR121" s="11">
        <v>1.1357816691600549</v>
      </c>
      <c r="DS121" s="11">
        <v>0.52915026221291772</v>
      </c>
      <c r="DT121" s="11">
        <v>0.42426406871192845</v>
      </c>
      <c r="DU121" s="11">
        <v>1.7029386365926404</v>
      </c>
      <c r="DV121" s="11">
        <v>1.7233687939614091</v>
      </c>
      <c r="DW121" s="11">
        <v>1.3747727084867518</v>
      </c>
      <c r="DX121" s="11">
        <v>0.36055512754639912</v>
      </c>
      <c r="DY121" s="11">
        <v>1.3601470508735443</v>
      </c>
      <c r="DZ121" s="11">
        <v>1.5165750888103104</v>
      </c>
      <c r="EA121" s="11">
        <v>0.88881944173155869</v>
      </c>
      <c r="EB121" s="11">
        <v>0.374165738677394</v>
      </c>
      <c r="EC121" s="11">
        <v>0.73484692283495368</v>
      </c>
      <c r="ED121" s="11">
        <v>0.98994949366116658</v>
      </c>
      <c r="EE121" s="11">
        <v>0.96953597148326576</v>
      </c>
      <c r="EF121" s="11">
        <v>0.45825756949558355</v>
      </c>
      <c r="EG121" s="11">
        <v>0.70710678118654768</v>
      </c>
      <c r="EH121" s="11">
        <v>0.89442719099991608</v>
      </c>
      <c r="EI121" s="11">
        <v>1.6340134638368198</v>
      </c>
      <c r="EJ121" s="11">
        <v>0.46904157598234253</v>
      </c>
      <c r="EK121" s="11">
        <v>0.90000000000000024</v>
      </c>
      <c r="EL121" s="11">
        <v>1.0723805294763611</v>
      </c>
      <c r="EM121" s="11">
        <v>1.1000000000000001</v>
      </c>
      <c r="EN121" s="11">
        <v>0.71414284285428486</v>
      </c>
      <c r="EO121" s="11">
        <v>0.50990195135927807</v>
      </c>
      <c r="EP121" s="11">
        <v>1.1045361017187261</v>
      </c>
      <c r="EQ121" s="11">
        <v>0.17320508075688787</v>
      </c>
      <c r="ER121" s="11">
        <v>0.34641016151377513</v>
      </c>
      <c r="ES121" s="11">
        <v>0.46904157598234331</v>
      </c>
      <c r="ET121" s="11">
        <v>1.1357816691600549</v>
      </c>
      <c r="EU121" s="11">
        <v>0.48989794855663588</v>
      </c>
      <c r="EV121" s="11">
        <v>0.54772255750516596</v>
      </c>
      <c r="EW121" s="11">
        <v>0.37416573867739378</v>
      </c>
      <c r="EX121" s="11">
        <v>0.88881944173155891</v>
      </c>
      <c r="EY121" s="11">
        <v>0.43588989435406711</v>
      </c>
      <c r="EZ121" s="11">
        <v>0.75498344352707458</v>
      </c>
      <c r="FA121" s="11">
        <v>1.0295630140986998</v>
      </c>
    </row>
    <row r="122" spans="1:157" x14ac:dyDescent="0.7">
      <c r="A122">
        <v>6.9</v>
      </c>
      <c r="B122">
        <v>3.2</v>
      </c>
      <c r="C122">
        <v>5.7</v>
      </c>
      <c r="D122">
        <v>2.2999999999999998</v>
      </c>
      <c r="E122">
        <v>3</v>
      </c>
      <c r="G122" s="9" t="s">
        <v>167</v>
      </c>
      <c r="H122" s="11">
        <v>4.1904653679513926</v>
      </c>
      <c r="I122" s="11">
        <v>4.1340053217188784</v>
      </c>
      <c r="J122" s="11">
        <v>4.2918527467749872</v>
      </c>
      <c r="K122" s="11">
        <v>4.1303752856126765</v>
      </c>
      <c r="L122" s="11">
        <v>4.2308391602612359</v>
      </c>
      <c r="M122" s="11">
        <v>3.9370039370059051</v>
      </c>
      <c r="N122" s="11">
        <v>4.2272922775696502</v>
      </c>
      <c r="O122" s="11">
        <v>4.0975602497095753</v>
      </c>
      <c r="P122" s="11">
        <v>4.2485291572496005</v>
      </c>
      <c r="Q122" s="11">
        <v>4.1060930335295618</v>
      </c>
      <c r="R122" s="11">
        <v>4.1255302689472542</v>
      </c>
      <c r="S122" s="11">
        <v>4.052159917870962</v>
      </c>
      <c r="T122" s="11">
        <v>4.1988093550434034</v>
      </c>
      <c r="U122" s="11">
        <v>4.5858477951192409</v>
      </c>
      <c r="V122" s="11">
        <v>4.4654227123532211</v>
      </c>
      <c r="W122" s="11">
        <v>4.2918527467749872</v>
      </c>
      <c r="X122" s="11">
        <v>4.2778499272414878</v>
      </c>
      <c r="Y122" s="11">
        <v>4.1484937025383077</v>
      </c>
      <c r="Z122" s="11">
        <v>3.9331920878594269</v>
      </c>
      <c r="AA122" s="11">
        <v>4.1460824883255762</v>
      </c>
      <c r="AB122" s="11">
        <v>3.8768543949960255</v>
      </c>
      <c r="AC122" s="11">
        <v>4.0755367744629662</v>
      </c>
      <c r="AD122" s="11">
        <v>4.6540305112880391</v>
      </c>
      <c r="AE122" s="11">
        <v>3.7603191353926331</v>
      </c>
      <c r="AF122" s="11">
        <v>3.8039453203220472</v>
      </c>
      <c r="AG122" s="11">
        <v>3.9420806688854046</v>
      </c>
      <c r="AH122" s="11">
        <v>3.9268307832143723</v>
      </c>
      <c r="AI122" s="11">
        <v>4.0914545090957573</v>
      </c>
      <c r="AJ122" s="11">
        <v>4.1545156155681982</v>
      </c>
      <c r="AK122" s="11">
        <v>4.0360872141221131</v>
      </c>
      <c r="AL122" s="11">
        <v>3.996248240537617</v>
      </c>
      <c r="AM122" s="11">
        <v>3.963584236521283</v>
      </c>
      <c r="AN122" s="11">
        <v>4.3208795400936602</v>
      </c>
      <c r="AO122" s="11">
        <v>4.3737855457258075</v>
      </c>
      <c r="AP122" s="11">
        <v>4.1060930335295618</v>
      </c>
      <c r="AQ122" s="11">
        <v>4.3197222132910351</v>
      </c>
      <c r="AR122" s="11">
        <v>4.2391036788453285</v>
      </c>
      <c r="AS122" s="11">
        <v>4.1060930335295618</v>
      </c>
      <c r="AT122" s="11">
        <v>4.3439613257946945</v>
      </c>
      <c r="AU122" s="11">
        <v>4.0816663263917103</v>
      </c>
      <c r="AV122" s="11">
        <v>4.2508822613664563</v>
      </c>
      <c r="AW122" s="11">
        <v>4.2497058721751557</v>
      </c>
      <c r="AX122" s="11">
        <v>4.3714985988788788</v>
      </c>
      <c r="AY122" s="11">
        <v>3.8742741255621032</v>
      </c>
      <c r="AZ122" s="11">
        <v>3.7709415269929609</v>
      </c>
      <c r="BA122" s="11">
        <v>4.112177038990418</v>
      </c>
      <c r="BB122" s="11">
        <v>4.1048751503547587</v>
      </c>
      <c r="BC122" s="11">
        <v>4.2308391602612359</v>
      </c>
      <c r="BD122" s="11">
        <v>4.1340053217188784</v>
      </c>
      <c r="BE122" s="11">
        <v>4.162931659299729</v>
      </c>
      <c r="BF122" s="11">
        <v>1.6217274740226855</v>
      </c>
      <c r="BG122" s="11">
        <v>1.216552506059644</v>
      </c>
      <c r="BH122" s="11">
        <v>1.4352700094407325</v>
      </c>
      <c r="BI122" s="11">
        <v>1.2529964086141667</v>
      </c>
      <c r="BJ122" s="11">
        <v>1.0677078252031309</v>
      </c>
      <c r="BK122" s="11">
        <v>0.91104335791442981</v>
      </c>
      <c r="BL122" s="11">
        <v>1.1180339887498945</v>
      </c>
      <c r="BM122" s="11">
        <v>2.1307275752662518</v>
      </c>
      <c r="BN122" s="11">
        <v>1.2727922061357853</v>
      </c>
      <c r="BO122" s="11">
        <v>1.3638181696985856</v>
      </c>
      <c r="BP122" s="11">
        <v>1.9974984355438179</v>
      </c>
      <c r="BQ122" s="11">
        <v>1.0862780491200215</v>
      </c>
      <c r="BR122" s="11">
        <v>1.4764823060233399</v>
      </c>
      <c r="BS122" s="11">
        <v>0.87749643873921201</v>
      </c>
      <c r="BT122" s="11">
        <v>1.6186414056238645</v>
      </c>
      <c r="BU122" s="11">
        <v>1.4422205101855958</v>
      </c>
      <c r="BV122" s="11">
        <v>0.87177978870813477</v>
      </c>
      <c r="BW122" s="11">
        <v>1.3638181696985858</v>
      </c>
      <c r="BX122" s="11">
        <v>0.91651513899116788</v>
      </c>
      <c r="BY122" s="11">
        <v>1.4247806848775009</v>
      </c>
      <c r="BZ122" s="11">
        <v>0.78102496759066564</v>
      </c>
      <c r="CA122" s="11">
        <v>1.3190905958272918</v>
      </c>
      <c r="CB122" s="11">
        <v>0.7874007874011808</v>
      </c>
      <c r="CC122" s="11">
        <v>0.98994949366116625</v>
      </c>
      <c r="CD122" s="11">
        <v>1.2767145334803707</v>
      </c>
      <c r="CE122" s="11">
        <v>1.3341664064126331</v>
      </c>
      <c r="CF122" s="11">
        <v>1.3038404810405295</v>
      </c>
      <c r="CG122" s="11">
        <v>1.1575836902790226</v>
      </c>
      <c r="CH122" s="11">
        <v>0.86602540378443849</v>
      </c>
      <c r="CI122" s="11">
        <v>1.8055470085267789</v>
      </c>
      <c r="CJ122" s="11">
        <v>1.5165750888103102</v>
      </c>
      <c r="CK122" s="11">
        <v>1.6552945357246847</v>
      </c>
      <c r="CL122" s="11">
        <v>1.3784048752090223</v>
      </c>
      <c r="CM122" s="11">
        <v>0.54772255750516596</v>
      </c>
      <c r="CN122" s="11">
        <v>0.91651513899116788</v>
      </c>
      <c r="CO122" s="11">
        <v>1.1445523142259595</v>
      </c>
      <c r="CP122" s="11">
        <v>1.3038404810405297</v>
      </c>
      <c r="CQ122" s="11">
        <v>1.1180339887498945</v>
      </c>
      <c r="CR122" s="11">
        <v>1.2489995996796799</v>
      </c>
      <c r="CS122" s="11">
        <v>1.2369316876852983</v>
      </c>
      <c r="CT122" s="11">
        <v>1.0246950765959597</v>
      </c>
      <c r="CU122" s="11">
        <v>0.96436507609929545</v>
      </c>
      <c r="CV122" s="11">
        <v>1.2884098726725126</v>
      </c>
      <c r="CW122" s="11">
        <v>2.1023796041628642</v>
      </c>
      <c r="CX122" s="11">
        <v>1.0862780491200215</v>
      </c>
      <c r="CY122" s="11">
        <v>1.236931687685298</v>
      </c>
      <c r="CZ122" s="11">
        <v>1.1357816691600546</v>
      </c>
      <c r="DA122" s="11">
        <v>1.1789826122551597</v>
      </c>
      <c r="DB122" s="11">
        <v>2.2737634001804143</v>
      </c>
      <c r="DC122" s="11">
        <v>1.1789826122551597</v>
      </c>
      <c r="DD122" s="11">
        <v>1.4999999999999998</v>
      </c>
      <c r="DE122" s="11">
        <v>0.26457513110645897</v>
      </c>
      <c r="DF122" s="11">
        <v>1.7406895185529208</v>
      </c>
      <c r="DG122" s="11">
        <v>0.95916630466254349</v>
      </c>
      <c r="DH122" s="11">
        <v>1.2529964086141665</v>
      </c>
      <c r="DI122" s="11">
        <v>2.5357444666211926</v>
      </c>
      <c r="DJ122" s="11">
        <v>0.98994949366116636</v>
      </c>
      <c r="DK122" s="11">
        <v>2.1095023109728981</v>
      </c>
      <c r="DL122" s="11">
        <v>1.2961481396815719</v>
      </c>
      <c r="DM122" s="11">
        <v>2.2181073012818833</v>
      </c>
      <c r="DN122" s="11">
        <v>1.0677078252031311</v>
      </c>
      <c r="DO122" s="11">
        <v>0.7937253933193773</v>
      </c>
      <c r="DP122" s="11">
        <v>1.3114877048603999</v>
      </c>
      <c r="DQ122" s="11"/>
      <c r="DR122" s="11">
        <v>0.51961524227066291</v>
      </c>
      <c r="DS122" s="11">
        <v>1.077032961426901</v>
      </c>
      <c r="DT122" s="11">
        <v>1.0862780491200215</v>
      </c>
      <c r="DU122" s="11">
        <v>2.9359836511806399</v>
      </c>
      <c r="DV122" s="11">
        <v>2.7766886753829643</v>
      </c>
      <c r="DW122" s="11">
        <v>0.65574385243019995</v>
      </c>
      <c r="DX122" s="11">
        <v>1.5842979517754863</v>
      </c>
      <c r="DY122" s="11">
        <v>0.33166247903553986</v>
      </c>
      <c r="DZ122" s="11">
        <v>2.6419689627245813</v>
      </c>
      <c r="EA122" s="11">
        <v>0.67082039324993659</v>
      </c>
      <c r="EB122" s="11">
        <v>1.4628738838327795</v>
      </c>
      <c r="EC122" s="11">
        <v>1.944222209522358</v>
      </c>
      <c r="ED122" s="11">
        <v>0.64807406984078597</v>
      </c>
      <c r="EE122" s="11">
        <v>0.67823299831252648</v>
      </c>
      <c r="EF122" s="11">
        <v>0.97467943448089622</v>
      </c>
      <c r="EG122" s="11">
        <v>1.8165902124584949</v>
      </c>
      <c r="EH122" s="11">
        <v>2.0493901531919194</v>
      </c>
      <c r="EI122" s="11">
        <v>2.9137604568666933</v>
      </c>
      <c r="EJ122" s="11">
        <v>0.98994949366116636</v>
      </c>
      <c r="EK122" s="11">
        <v>0.84261497731763557</v>
      </c>
      <c r="EL122" s="11">
        <v>0.94339811320566003</v>
      </c>
      <c r="EM122" s="11">
        <v>2.3558437978779492</v>
      </c>
      <c r="EN122" s="11">
        <v>1.2999999999999996</v>
      </c>
      <c r="EO122" s="11">
        <v>1.0677078252031313</v>
      </c>
      <c r="EP122" s="11">
        <v>0.64807406984078597</v>
      </c>
      <c r="EQ122" s="11">
        <v>1.4035668847618203</v>
      </c>
      <c r="ER122" s="11">
        <v>1.3711309200802086</v>
      </c>
      <c r="ES122" s="11">
        <v>1.3784048752090223</v>
      </c>
      <c r="ET122" s="11">
        <v>0.26457513110645897</v>
      </c>
      <c r="EU122" s="11">
        <v>1.61245154965971</v>
      </c>
      <c r="EV122" s="11">
        <v>1.5427248620541512</v>
      </c>
      <c r="EW122" s="11">
        <v>1.1747340124470731</v>
      </c>
      <c r="EX122" s="11">
        <v>0.60827625302982169</v>
      </c>
      <c r="EY122" s="11">
        <v>0.96436507609929534</v>
      </c>
      <c r="EZ122" s="11">
        <v>1.1445523142259597</v>
      </c>
      <c r="FA122" s="11">
        <v>0.5830951894845301</v>
      </c>
    </row>
    <row r="123" spans="1:157" x14ac:dyDescent="0.7">
      <c r="A123">
        <v>5.6</v>
      </c>
      <c r="B123">
        <v>2.8</v>
      </c>
      <c r="C123">
        <v>4.9000000000000004</v>
      </c>
      <c r="D123">
        <v>2</v>
      </c>
      <c r="E123">
        <v>3</v>
      </c>
      <c r="G123" s="9" t="s">
        <v>168</v>
      </c>
      <c r="H123" s="11">
        <v>4.4170125650715546</v>
      </c>
      <c r="I123" s="11">
        <v>4.4022721406110268</v>
      </c>
      <c r="J123" s="11">
        <v>4.5442271070007054</v>
      </c>
      <c r="K123" s="11">
        <v>4.3965895873961216</v>
      </c>
      <c r="L123" s="11">
        <v>4.4508426168535768</v>
      </c>
      <c r="M123" s="11">
        <v>4.1146081222881961</v>
      </c>
      <c r="N123" s="11">
        <v>4.4609416046390926</v>
      </c>
      <c r="O123" s="11">
        <v>4.3358966777357599</v>
      </c>
      <c r="P123" s="11">
        <v>4.5276925690687078</v>
      </c>
      <c r="Q123" s="11">
        <v>4.3760712974082123</v>
      </c>
      <c r="R123" s="11">
        <v>4.3324358044868934</v>
      </c>
      <c r="S123" s="11">
        <v>4.2953463189829053</v>
      </c>
      <c r="T123" s="11">
        <v>4.4743714642394181</v>
      </c>
      <c r="U123" s="11">
        <v>4.8559242168715935</v>
      </c>
      <c r="V123" s="11">
        <v>4.6357307945997031</v>
      </c>
      <c r="W123" s="11">
        <v>4.4192759587968711</v>
      </c>
      <c r="X123" s="11">
        <v>4.4508426168535768</v>
      </c>
      <c r="Y123" s="11">
        <v>4.3680659335683112</v>
      </c>
      <c r="Z123" s="11">
        <v>4.1206795556073024</v>
      </c>
      <c r="AA123" s="11">
        <v>4.3428101501216929</v>
      </c>
      <c r="AB123" s="11">
        <v>4.1133927602406262</v>
      </c>
      <c r="AC123" s="11">
        <v>4.273172123844299</v>
      </c>
      <c r="AD123" s="11">
        <v>4.8713447835274399</v>
      </c>
      <c r="AE123" s="11">
        <v>3.9887341350358256</v>
      </c>
      <c r="AF123" s="11">
        <v>4.0546269865426581</v>
      </c>
      <c r="AG123" s="11">
        <v>4.2154477816715978</v>
      </c>
      <c r="AH123" s="11">
        <v>4.1533119314590374</v>
      </c>
      <c r="AI123" s="11">
        <v>4.3185645763378364</v>
      </c>
      <c r="AJ123" s="11">
        <v>4.3874821936960604</v>
      </c>
      <c r="AK123" s="11">
        <v>4.2965102117881662</v>
      </c>
      <c r="AL123" s="11">
        <v>4.2638011210655682</v>
      </c>
      <c r="AM123" s="11">
        <v>4.1809089920733742</v>
      </c>
      <c r="AN123" s="11">
        <v>4.5055521304275237</v>
      </c>
      <c r="AO123" s="11">
        <v>4.5365184888855019</v>
      </c>
      <c r="AP123" s="11">
        <v>4.3760712974082123</v>
      </c>
      <c r="AQ123" s="11">
        <v>4.5661800227323486</v>
      </c>
      <c r="AR123" s="11">
        <v>4.4564559910314383</v>
      </c>
      <c r="AS123" s="11">
        <v>4.3760712974082123</v>
      </c>
      <c r="AT123" s="11">
        <v>4.6130250378683177</v>
      </c>
      <c r="AU123" s="11">
        <v>4.3185645763378364</v>
      </c>
      <c r="AV123" s="11">
        <v>4.4698993277254022</v>
      </c>
      <c r="AW123" s="11">
        <v>4.5596052460711993</v>
      </c>
      <c r="AX123" s="11">
        <v>4.6260134024881507</v>
      </c>
      <c r="AY123" s="11">
        <v>4.0767634221279012</v>
      </c>
      <c r="AZ123" s="11">
        <v>3.9661064030103881</v>
      </c>
      <c r="BA123" s="11">
        <v>4.374928570845471</v>
      </c>
      <c r="BB123" s="11">
        <v>4.3104524124504602</v>
      </c>
      <c r="BC123" s="11">
        <v>4.4866468548349108</v>
      </c>
      <c r="BD123" s="11">
        <v>4.342810150121692</v>
      </c>
      <c r="BE123" s="11">
        <v>4.4068129073061408</v>
      </c>
      <c r="BF123" s="11">
        <v>1.6613247725836151</v>
      </c>
      <c r="BG123" s="11">
        <v>1.3</v>
      </c>
      <c r="BH123" s="11">
        <v>1.4662878298615183</v>
      </c>
      <c r="BI123" s="11">
        <v>1.6613247725836147</v>
      </c>
      <c r="BJ123" s="11">
        <v>1.2449899597988732</v>
      </c>
      <c r="BK123" s="11">
        <v>1.2569805089976531</v>
      </c>
      <c r="BL123" s="11">
        <v>1.1401754250991376</v>
      </c>
      <c r="BM123" s="11">
        <v>2.4839484696748437</v>
      </c>
      <c r="BN123" s="11">
        <v>1.4525839046333948</v>
      </c>
      <c r="BO123" s="11">
        <v>1.6763054614240207</v>
      </c>
      <c r="BP123" s="11">
        <v>2.4083189157584588</v>
      </c>
      <c r="BQ123" s="11">
        <v>1.2922847983320083</v>
      </c>
      <c r="BR123" s="11">
        <v>1.889444362769118</v>
      </c>
      <c r="BS123" s="11">
        <v>1.1224972160321822</v>
      </c>
      <c r="BT123" s="11">
        <v>1.8734993995195193</v>
      </c>
      <c r="BU123" s="11">
        <v>1.5459624833740306</v>
      </c>
      <c r="BV123" s="11">
        <v>1.1180339887498947</v>
      </c>
      <c r="BW123" s="11">
        <v>1.7233687939614086</v>
      </c>
      <c r="BX123" s="11">
        <v>1.2999999999999998</v>
      </c>
      <c r="BY123" s="11">
        <v>1.8055470085267786</v>
      </c>
      <c r="BZ123" s="11">
        <v>0.78740078740118113</v>
      </c>
      <c r="CA123" s="11">
        <v>1.5842979517754856</v>
      </c>
      <c r="CB123" s="11">
        <v>1.0908712114635712</v>
      </c>
      <c r="CC123" s="11">
        <v>1.2999999999999998</v>
      </c>
      <c r="CD123" s="11">
        <v>1.489966442575134</v>
      </c>
      <c r="CE123" s="11">
        <v>1.4730919862656231</v>
      </c>
      <c r="CF123" s="11">
        <v>1.4456832294800961</v>
      </c>
      <c r="CG123" s="11">
        <v>1.1618950038622253</v>
      </c>
      <c r="CH123" s="11">
        <v>1.1045361017187258</v>
      </c>
      <c r="CI123" s="11">
        <v>2.1377558326431947</v>
      </c>
      <c r="CJ123" s="11">
        <v>1.9052558883257649</v>
      </c>
      <c r="CK123" s="11">
        <v>2.0420577856662132</v>
      </c>
      <c r="CL123" s="11">
        <v>1.6999999999999997</v>
      </c>
      <c r="CM123" s="11">
        <v>0.83066238629180733</v>
      </c>
      <c r="CN123" s="11">
        <v>1.1704699910719623</v>
      </c>
      <c r="CO123" s="11">
        <v>1.183215956619923</v>
      </c>
      <c r="CP123" s="11">
        <v>1.3674794331177345</v>
      </c>
      <c r="CQ123" s="11">
        <v>1.4832396974191322</v>
      </c>
      <c r="CR123" s="11">
        <v>1.5132745950421556</v>
      </c>
      <c r="CS123" s="11">
        <v>1.6124515496597096</v>
      </c>
      <c r="CT123" s="11">
        <v>1.435270009440732</v>
      </c>
      <c r="CU123" s="11">
        <v>1.1747340124470731</v>
      </c>
      <c r="CV123" s="11">
        <v>1.6401219466856722</v>
      </c>
      <c r="CW123" s="11">
        <v>2.467792535850613</v>
      </c>
      <c r="CX123" s="11">
        <v>1.4387494569938155</v>
      </c>
      <c r="CY123" s="11">
        <v>1.5165750888103098</v>
      </c>
      <c r="CZ123" s="11">
        <v>1.4282856857085695</v>
      </c>
      <c r="DA123" s="11">
        <v>1.4212670403551895</v>
      </c>
      <c r="DB123" s="11">
        <v>2.5845695966640165</v>
      </c>
      <c r="DC123" s="11">
        <v>1.489966442575134</v>
      </c>
      <c r="DD123" s="11">
        <v>1.1489125293076059</v>
      </c>
      <c r="DE123" s="11">
        <v>0.5099019513592784</v>
      </c>
      <c r="DF123" s="11">
        <v>1.5684387141358123</v>
      </c>
      <c r="DG123" s="11">
        <v>0.93273790530888145</v>
      </c>
      <c r="DH123" s="11">
        <v>1.0295630140987002</v>
      </c>
      <c r="DI123" s="11">
        <v>2.3706539182259396</v>
      </c>
      <c r="DJ123" s="11">
        <v>1.3228756555322947</v>
      </c>
      <c r="DK123" s="11">
        <v>2.0149441679609885</v>
      </c>
      <c r="DL123" s="11">
        <v>1.3228756555322956</v>
      </c>
      <c r="DM123" s="11">
        <v>1.9000000000000004</v>
      </c>
      <c r="DN123" s="11">
        <v>0.90000000000000024</v>
      </c>
      <c r="DO123" s="11">
        <v>0.81240384046359648</v>
      </c>
      <c r="DP123" s="11">
        <v>1.1357816691600549</v>
      </c>
      <c r="DQ123" s="11">
        <v>0.51961524227066291</v>
      </c>
      <c r="DR123" s="11"/>
      <c r="DS123" s="11">
        <v>0.75498344352707558</v>
      </c>
      <c r="DT123" s="11">
        <v>1.0246950765959602</v>
      </c>
      <c r="DU123" s="11">
        <v>2.6851443164195112</v>
      </c>
      <c r="DV123" s="11">
        <v>2.62678510731274</v>
      </c>
      <c r="DW123" s="11">
        <v>1.1045361017187258</v>
      </c>
      <c r="DX123" s="11">
        <v>1.3190905958272927</v>
      </c>
      <c r="DY123" s="11">
        <v>0.48989794855663532</v>
      </c>
      <c r="DZ123" s="11">
        <v>2.5159491250818258</v>
      </c>
      <c r="EA123" s="11">
        <v>0.81240384046359571</v>
      </c>
      <c r="EB123" s="11">
        <v>1.2288205727444512</v>
      </c>
      <c r="EC123" s="11">
        <v>1.8138357147217059</v>
      </c>
      <c r="ED123" s="11">
        <v>0.78102496759066542</v>
      </c>
      <c r="EE123" s="11">
        <v>0.72801098892805149</v>
      </c>
      <c r="EF123" s="11">
        <v>0.8366600265340759</v>
      </c>
      <c r="EG123" s="11">
        <v>1.7691806012954137</v>
      </c>
      <c r="EH123" s="11">
        <v>1.9519221295943139</v>
      </c>
      <c r="EI123" s="11">
        <v>2.6944387170614967</v>
      </c>
      <c r="EJ123" s="11">
        <v>0.80622577482985536</v>
      </c>
      <c r="EK123" s="11">
        <v>1.0295630140987</v>
      </c>
      <c r="EL123" s="11">
        <v>1.1747340124470731</v>
      </c>
      <c r="EM123" s="11">
        <v>2.1587033144922905</v>
      </c>
      <c r="EN123" s="11">
        <v>0.92736184954957046</v>
      </c>
      <c r="EO123" s="11">
        <v>0.98488578017961093</v>
      </c>
      <c r="EP123" s="11">
        <v>0.72801098892805172</v>
      </c>
      <c r="EQ123" s="11">
        <v>1.2165525060596445</v>
      </c>
      <c r="ER123" s="11">
        <v>1.0723805294763613</v>
      </c>
      <c r="ES123" s="11">
        <v>1.1445523142259602</v>
      </c>
      <c r="ET123" s="11">
        <v>0.5099019513592784</v>
      </c>
      <c r="EU123" s="11">
        <v>1.3453624047073716</v>
      </c>
      <c r="EV123" s="11">
        <v>1.1958260743101403</v>
      </c>
      <c r="EW123" s="11">
        <v>0.9327379053088819</v>
      </c>
      <c r="EX123" s="11">
        <v>0.77459666924148329</v>
      </c>
      <c r="EY123" s="11">
        <v>0.83666002653407578</v>
      </c>
      <c r="EZ123" s="11">
        <v>0.78740078740118158</v>
      </c>
      <c r="FA123" s="11">
        <v>0.6403124237432849</v>
      </c>
    </row>
    <row r="124" spans="1:157" x14ac:dyDescent="0.7">
      <c r="A124">
        <v>7.7</v>
      </c>
      <c r="B124">
        <v>2.8</v>
      </c>
      <c r="C124">
        <v>6.7</v>
      </c>
      <c r="D124">
        <v>2</v>
      </c>
      <c r="E124">
        <v>3</v>
      </c>
      <c r="G124" s="9" t="s">
        <v>169</v>
      </c>
      <c r="H124" s="11">
        <v>4.6260134024881507</v>
      </c>
      <c r="I124" s="11">
        <v>4.6808118953873796</v>
      </c>
      <c r="J124" s="11">
        <v>4.8270073544588676</v>
      </c>
      <c r="K124" s="11">
        <v>4.7010637094172631</v>
      </c>
      <c r="L124" s="11">
        <v>4.6626172907499059</v>
      </c>
      <c r="M124" s="11">
        <v>4.2497058721751557</v>
      </c>
      <c r="N124" s="11">
        <v>4.7423622805517507</v>
      </c>
      <c r="O124" s="11">
        <v>4.5661800227323495</v>
      </c>
      <c r="P124" s="11">
        <v>4.86929152957594</v>
      </c>
      <c r="Q124" s="11">
        <v>4.6411205543489169</v>
      </c>
      <c r="R124" s="11">
        <v>4.483302354291979</v>
      </c>
      <c r="S124" s="11">
        <v>4.5497252664309302</v>
      </c>
      <c r="T124" s="11">
        <v>4.7592016137163178</v>
      </c>
      <c r="U124" s="11">
        <v>5.1894122981316482</v>
      </c>
      <c r="V124" s="11">
        <v>4.7138094997570699</v>
      </c>
      <c r="W124" s="11">
        <v>4.4698993277254022</v>
      </c>
      <c r="X124" s="11">
        <v>4.5934736311423405</v>
      </c>
      <c r="Y124" s="11">
        <v>4.5814844755821236</v>
      </c>
      <c r="Z124" s="11">
        <v>4.2201895692018381</v>
      </c>
      <c r="AA124" s="11">
        <v>4.5265881191025104</v>
      </c>
      <c r="AB124" s="11">
        <v>4.2906875905849864</v>
      </c>
      <c r="AC124" s="11">
        <v>4.4710177812216321</v>
      </c>
      <c r="AD124" s="11">
        <v>5.1283525619832337</v>
      </c>
      <c r="AE124" s="11">
        <v>4.2308391602612359</v>
      </c>
      <c r="AF124" s="11">
        <v>4.3092922852830489</v>
      </c>
      <c r="AG124" s="11">
        <v>4.483302354291979</v>
      </c>
      <c r="AH124" s="11">
        <v>4.3931765272977588</v>
      </c>
      <c r="AI124" s="11">
        <v>4.5144213361182839</v>
      </c>
      <c r="AJ124" s="11">
        <v>4.5934736311423396</v>
      </c>
      <c r="AK124" s="11">
        <v>4.5814844755821227</v>
      </c>
      <c r="AL124" s="11">
        <v>4.5464271686677211</v>
      </c>
      <c r="AM124" s="11">
        <v>4.3692104549906956</v>
      </c>
      <c r="AN124" s="11">
        <v>4.6400431032480718</v>
      </c>
      <c r="AO124" s="11">
        <v>4.6292547996410827</v>
      </c>
      <c r="AP124" s="11">
        <v>4.6411205543489169</v>
      </c>
      <c r="AQ124" s="11">
        <v>4.8145612468842893</v>
      </c>
      <c r="AR124" s="11">
        <v>4.6162755550335168</v>
      </c>
      <c r="AS124" s="11">
        <v>4.6411205543489169</v>
      </c>
      <c r="AT124" s="11">
        <v>4.9446941260304458</v>
      </c>
      <c r="AU124" s="11">
        <v>4.5365184888855019</v>
      </c>
      <c r="AV124" s="11">
        <v>4.6957427527495588</v>
      </c>
      <c r="AW124" s="11">
        <v>4.9416596402423352</v>
      </c>
      <c r="AX124" s="11">
        <v>4.9406477308142502</v>
      </c>
      <c r="AY124" s="11">
        <v>4.3162483709814472</v>
      </c>
      <c r="AZ124" s="11">
        <v>4.1496987842492858</v>
      </c>
      <c r="BA124" s="11">
        <v>4.6701177715342475</v>
      </c>
      <c r="BB124" s="11">
        <v>4.4888751374926876</v>
      </c>
      <c r="BC124" s="11">
        <v>4.7812132351527685</v>
      </c>
      <c r="BD124" s="11">
        <v>4.5066617356974996</v>
      </c>
      <c r="BE124" s="11">
        <v>4.6465040621955769</v>
      </c>
      <c r="BF124" s="11">
        <v>1.2369316876852978</v>
      </c>
      <c r="BG124" s="11">
        <v>1.1313708498984758</v>
      </c>
      <c r="BH124" s="11">
        <v>1.0295630140986995</v>
      </c>
      <c r="BI124" s="11">
        <v>2.0760539492026697</v>
      </c>
      <c r="BJ124" s="11">
        <v>1.1401754250991381</v>
      </c>
      <c r="BK124" s="11">
        <v>1.5132745950421556</v>
      </c>
      <c r="BL124" s="11">
        <v>0.93273790530888112</v>
      </c>
      <c r="BM124" s="11">
        <v>2.9291637031753619</v>
      </c>
      <c r="BN124" s="11">
        <v>1.2727922061357855</v>
      </c>
      <c r="BO124" s="11">
        <v>2.1118712081942874</v>
      </c>
      <c r="BP124" s="11">
        <v>2.8861739379323623</v>
      </c>
      <c r="BQ124" s="11">
        <v>1.4628738838327788</v>
      </c>
      <c r="BR124" s="11">
        <v>2.1307275752662513</v>
      </c>
      <c r="BS124" s="11">
        <v>1.1618950038622251</v>
      </c>
      <c r="BT124" s="11">
        <v>2.1494185260204679</v>
      </c>
      <c r="BU124" s="11">
        <v>1.3114877048603997</v>
      </c>
      <c r="BV124" s="11">
        <v>1.4000000000000001</v>
      </c>
      <c r="BW124" s="11">
        <v>1.9339079605813718</v>
      </c>
      <c r="BX124" s="11">
        <v>1.5231546211727816</v>
      </c>
      <c r="BY124" s="11">
        <v>2.1283796653792764</v>
      </c>
      <c r="BZ124" s="11">
        <v>0.86602540378443849</v>
      </c>
      <c r="CA124" s="11">
        <v>1.7146428199482244</v>
      </c>
      <c r="CB124" s="11">
        <v>1.1401754250991378</v>
      </c>
      <c r="CC124" s="11">
        <v>1.3490737563232043</v>
      </c>
      <c r="CD124" s="11">
        <v>1.4456832294800961</v>
      </c>
      <c r="CE124" s="11">
        <v>1.3038404810405293</v>
      </c>
      <c r="CF124" s="11">
        <v>1.1747340124470729</v>
      </c>
      <c r="CG124" s="11">
        <v>0.76157731058639055</v>
      </c>
      <c r="CH124" s="11">
        <v>1.236931687685298</v>
      </c>
      <c r="CI124" s="11">
        <v>2.4041630560342613</v>
      </c>
      <c r="CJ124" s="11">
        <v>2.2671568097509267</v>
      </c>
      <c r="CK124" s="11">
        <v>2.3874672772626644</v>
      </c>
      <c r="CL124" s="11">
        <v>1.944222209522358</v>
      </c>
      <c r="CM124" s="11">
        <v>0.96953597148326576</v>
      </c>
      <c r="CN124" s="11">
        <v>1.5231546211727816</v>
      </c>
      <c r="CO124" s="11">
        <v>1.1532562594670794</v>
      </c>
      <c r="CP124" s="11">
        <v>1.0488088481701512</v>
      </c>
      <c r="CQ124" s="11">
        <v>1.6217274740226852</v>
      </c>
      <c r="CR124" s="11">
        <v>1.7663521732655696</v>
      </c>
      <c r="CS124" s="11">
        <v>1.9974984355438179</v>
      </c>
      <c r="CT124" s="11">
        <v>1.7860571099491751</v>
      </c>
      <c r="CU124" s="11">
        <v>1.1958260743101401</v>
      </c>
      <c r="CV124" s="11">
        <v>1.9026297590440449</v>
      </c>
      <c r="CW124" s="11">
        <v>2.9086079144497976</v>
      </c>
      <c r="CX124" s="11">
        <v>1.7606816861659009</v>
      </c>
      <c r="CY124" s="11">
        <v>1.7175564037317665</v>
      </c>
      <c r="CZ124" s="11">
        <v>1.6703293088490063</v>
      </c>
      <c r="DA124" s="11">
        <v>1.4594519519326423</v>
      </c>
      <c r="DB124" s="11">
        <v>2.98496231131986</v>
      </c>
      <c r="DC124" s="11">
        <v>1.7578395831246947</v>
      </c>
      <c r="DD124" s="11">
        <v>0.74161984870956654</v>
      </c>
      <c r="DE124" s="11">
        <v>0.90000000000000036</v>
      </c>
      <c r="DF124" s="11">
        <v>0.96436507609929534</v>
      </c>
      <c r="DG124" s="11">
        <v>0.66332495807107994</v>
      </c>
      <c r="DH124" s="11">
        <v>0.55677643628300211</v>
      </c>
      <c r="DI124" s="11">
        <v>1.7916472867168911</v>
      </c>
      <c r="DJ124" s="11">
        <v>1.9339079605813716</v>
      </c>
      <c r="DK124" s="11">
        <v>1.4662878298615176</v>
      </c>
      <c r="DL124" s="11">
        <v>1.0392304845413265</v>
      </c>
      <c r="DM124" s="11">
        <v>1.2165525060596436</v>
      </c>
      <c r="DN124" s="11">
        <v>0.374165738677394</v>
      </c>
      <c r="DO124" s="11">
        <v>0.64031242374328479</v>
      </c>
      <c r="DP124" s="11">
        <v>0.52915026221291772</v>
      </c>
      <c r="DQ124" s="11">
        <v>1.077032961426901</v>
      </c>
      <c r="DR124" s="11">
        <v>0.75498344352707558</v>
      </c>
      <c r="DS124" s="11"/>
      <c r="DT124" s="11">
        <v>0.58309518948452987</v>
      </c>
      <c r="DU124" s="11">
        <v>2.0049937655763421</v>
      </c>
      <c r="DV124" s="11">
        <v>2.1470910553583891</v>
      </c>
      <c r="DW124" s="11">
        <v>1.374772708486752</v>
      </c>
      <c r="DX124" s="11">
        <v>0.64031242374328512</v>
      </c>
      <c r="DY124" s="11">
        <v>1.0246950765959604</v>
      </c>
      <c r="DZ124" s="11">
        <v>1.9748417658131501</v>
      </c>
      <c r="EA124" s="11">
        <v>0.81853527718724473</v>
      </c>
      <c r="EB124" s="11">
        <v>0.54772255750516619</v>
      </c>
      <c r="EC124" s="11">
        <v>1.1747340124470729</v>
      </c>
      <c r="ED124" s="11">
        <v>0.83666002653407567</v>
      </c>
      <c r="EE124" s="11">
        <v>0.73484692283495334</v>
      </c>
      <c r="EF124" s="11">
        <v>0.53851648071345048</v>
      </c>
      <c r="EG124" s="11">
        <v>1.1916375287812981</v>
      </c>
      <c r="EH124" s="11">
        <v>1.4</v>
      </c>
      <c r="EI124" s="11">
        <v>1.977371993328519</v>
      </c>
      <c r="EJ124" s="11">
        <v>0.50990195135927863</v>
      </c>
      <c r="EK124" s="11">
        <v>0.92195444572928875</v>
      </c>
      <c r="EL124" s="11">
        <v>1.1618950038622251</v>
      </c>
      <c r="EM124" s="11">
        <v>1.5394804318340649</v>
      </c>
      <c r="EN124" s="11">
        <v>0.38729833462074159</v>
      </c>
      <c r="EO124" s="11">
        <v>0.54772255750516596</v>
      </c>
      <c r="EP124" s="11">
        <v>0.83666002653407567</v>
      </c>
      <c r="EQ124" s="11">
        <v>0.55677643628300222</v>
      </c>
      <c r="ER124" s="11">
        <v>0.44721359549995776</v>
      </c>
      <c r="ES124" s="11">
        <v>0.54772255750516619</v>
      </c>
      <c r="ET124" s="11">
        <v>0.90000000000000036</v>
      </c>
      <c r="EU124" s="11">
        <v>0.72111025509279802</v>
      </c>
      <c r="EV124" s="11">
        <v>0.5477225575051663</v>
      </c>
      <c r="EW124" s="11">
        <v>0.374165738677394</v>
      </c>
      <c r="EX124" s="11">
        <v>0.86602540378443871</v>
      </c>
      <c r="EY124" s="11">
        <v>0.38729833462074148</v>
      </c>
      <c r="EZ124" s="11">
        <v>0.3000000000000001</v>
      </c>
      <c r="FA124" s="11">
        <v>0.76157731058639078</v>
      </c>
    </row>
    <row r="125" spans="1:157" x14ac:dyDescent="0.7">
      <c r="A125">
        <v>6.3</v>
      </c>
      <c r="B125">
        <v>2.7</v>
      </c>
      <c r="C125">
        <v>4.9000000000000004</v>
      </c>
      <c r="D125">
        <v>1.8</v>
      </c>
      <c r="E125">
        <v>3</v>
      </c>
      <c r="G125" s="9" t="s">
        <v>170</v>
      </c>
      <c r="H125" s="11">
        <v>4.6454278597347738</v>
      </c>
      <c r="I125" s="11">
        <v>4.6829477895872378</v>
      </c>
      <c r="J125" s="11">
        <v>4.8456165758342875</v>
      </c>
      <c r="K125" s="11">
        <v>4.709564735726647</v>
      </c>
      <c r="L125" s="11">
        <v>4.6882832678924169</v>
      </c>
      <c r="M125" s="11">
        <v>4.2918527467749863</v>
      </c>
      <c r="N125" s="11">
        <v>4.7780749261601159</v>
      </c>
      <c r="O125" s="11">
        <v>4.5793012567421245</v>
      </c>
      <c r="P125" s="11">
        <v>4.8774993593028793</v>
      </c>
      <c r="Q125" s="11">
        <v>4.6324939287601881</v>
      </c>
      <c r="R125" s="11">
        <v>4.5011109739707598</v>
      </c>
      <c r="S125" s="11">
        <v>4.5628938186199335</v>
      </c>
      <c r="T125" s="11">
        <v>4.7528938553264579</v>
      </c>
      <c r="U125" s="11">
        <v>5.2048054718692418</v>
      </c>
      <c r="V125" s="11">
        <v>4.7476309881876873</v>
      </c>
      <c r="W125" s="11">
        <v>4.5343136195018534</v>
      </c>
      <c r="X125" s="11">
        <v>4.6497311750250683</v>
      </c>
      <c r="Y125" s="11">
        <v>4.6119410230400826</v>
      </c>
      <c r="Z125" s="11">
        <v>4.2391036788453285</v>
      </c>
      <c r="AA125" s="11">
        <v>4.5661800227323495</v>
      </c>
      <c r="AB125" s="11">
        <v>4.2860237983473679</v>
      </c>
      <c r="AC125" s="11">
        <v>4.5177427992306072</v>
      </c>
      <c r="AD125" s="11">
        <v>5.1749396131742449</v>
      </c>
      <c r="AE125" s="11">
        <v>4.2638011210655691</v>
      </c>
      <c r="AF125" s="11">
        <v>4.3092922852830489</v>
      </c>
      <c r="AG125" s="11">
        <v>4.474371464239419</v>
      </c>
      <c r="AH125" s="11">
        <v>4.4249293779675174</v>
      </c>
      <c r="AI125" s="11">
        <v>4.5276925690687087</v>
      </c>
      <c r="AJ125" s="11">
        <v>4.6065171225124084</v>
      </c>
      <c r="AK125" s="11">
        <v>4.5880278987817844</v>
      </c>
      <c r="AL125" s="11">
        <v>4.546427168667722</v>
      </c>
      <c r="AM125" s="11">
        <v>4.3965895873961216</v>
      </c>
      <c r="AN125" s="11">
        <v>4.6679760067935225</v>
      </c>
      <c r="AO125" s="11">
        <v>4.6701177715342475</v>
      </c>
      <c r="AP125" s="11">
        <v>4.6324939287601881</v>
      </c>
      <c r="AQ125" s="11">
        <v>4.8311489316724643</v>
      </c>
      <c r="AR125" s="11">
        <v>4.6314144707637643</v>
      </c>
      <c r="AS125" s="11">
        <v>4.6324939287601881</v>
      </c>
      <c r="AT125" s="11">
        <v>4.9608467019249849</v>
      </c>
      <c r="AU125" s="11">
        <v>4.5475268003608287</v>
      </c>
      <c r="AV125" s="11">
        <v>4.7318072657283921</v>
      </c>
      <c r="AW125" s="11">
        <v>4.9376107582514042</v>
      </c>
      <c r="AX125" s="11">
        <v>4.9648766349225637</v>
      </c>
      <c r="AY125" s="11">
        <v>4.3760712974082132</v>
      </c>
      <c r="AZ125" s="11">
        <v>4.1856899072912706</v>
      </c>
      <c r="BA125" s="11">
        <v>4.6850827100489916</v>
      </c>
      <c r="BB125" s="11">
        <v>4.5133136385587029</v>
      </c>
      <c r="BC125" s="11">
        <v>4.7979162143580627</v>
      </c>
      <c r="BD125" s="11">
        <v>4.5265881191025104</v>
      </c>
      <c r="BE125" s="11">
        <v>4.6593991028886981</v>
      </c>
      <c r="BF125" s="11">
        <v>1.0440306508910548</v>
      </c>
      <c r="BG125" s="11">
        <v>1.0677078252031311</v>
      </c>
      <c r="BH125" s="11">
        <v>0.78740078740118102</v>
      </c>
      <c r="BI125" s="11">
        <v>1.9974984355438179</v>
      </c>
      <c r="BJ125" s="11">
        <v>0.96953597148326609</v>
      </c>
      <c r="BK125" s="11">
        <v>1.3892443989449803</v>
      </c>
      <c r="BL125" s="11">
        <v>0.8999999999999998</v>
      </c>
      <c r="BM125" s="11">
        <v>2.8982753492378879</v>
      </c>
      <c r="BN125" s="11">
        <v>1.0392304845413267</v>
      </c>
      <c r="BO125" s="11">
        <v>2.1213203435596424</v>
      </c>
      <c r="BP125" s="11">
        <v>2.8089143810376278</v>
      </c>
      <c r="BQ125" s="11">
        <v>1.4628738838327788</v>
      </c>
      <c r="BR125" s="11">
        <v>1.944222209522358</v>
      </c>
      <c r="BS125" s="11">
        <v>0.98488578017961048</v>
      </c>
      <c r="BT125" s="11">
        <v>2.1633307652783937</v>
      </c>
      <c r="BU125" s="11">
        <v>1.1916375287812984</v>
      </c>
      <c r="BV125" s="11">
        <v>1.3784048752090223</v>
      </c>
      <c r="BW125" s="11">
        <v>1.7832554500127011</v>
      </c>
      <c r="BX125" s="11">
        <v>1.349073756323204</v>
      </c>
      <c r="BY125" s="11">
        <v>2.0273134932713295</v>
      </c>
      <c r="BZ125" s="11">
        <v>0.94339811320566036</v>
      </c>
      <c r="CA125" s="11">
        <v>1.6431676725154984</v>
      </c>
      <c r="CB125" s="11">
        <v>0.86023252670426253</v>
      </c>
      <c r="CC125" s="11">
        <v>1.0954451150103324</v>
      </c>
      <c r="CD125" s="11">
        <v>1.3076696830622023</v>
      </c>
      <c r="CE125" s="11">
        <v>1.1747340124470729</v>
      </c>
      <c r="CF125" s="11">
        <v>0.88317608663278491</v>
      </c>
      <c r="CG125" s="11">
        <v>0.54772255750516619</v>
      </c>
      <c r="CH125" s="11">
        <v>1.1618950038622251</v>
      </c>
      <c r="CI125" s="11">
        <v>2.3323807579381199</v>
      </c>
      <c r="CJ125" s="11">
        <v>2.1771541057077242</v>
      </c>
      <c r="CK125" s="11">
        <v>2.2891046284519194</v>
      </c>
      <c r="CL125" s="11">
        <v>1.8708286933869709</v>
      </c>
      <c r="CM125" s="11">
        <v>0.73484692283495356</v>
      </c>
      <c r="CN125" s="11">
        <v>1.5165750888103098</v>
      </c>
      <c r="CO125" s="11">
        <v>1.2041594578792296</v>
      </c>
      <c r="CP125" s="11">
        <v>0.88317608663278457</v>
      </c>
      <c r="CQ125" s="11">
        <v>1.4106735979665883</v>
      </c>
      <c r="CR125" s="11">
        <v>1.7378147196982772</v>
      </c>
      <c r="CS125" s="11">
        <v>1.9364916731037085</v>
      </c>
      <c r="CT125" s="11">
        <v>1.6522711641858305</v>
      </c>
      <c r="CU125" s="11">
        <v>1.0630145812734655</v>
      </c>
      <c r="CV125" s="11">
        <v>1.8055470085267791</v>
      </c>
      <c r="CW125" s="11">
        <v>2.8670542373662902</v>
      </c>
      <c r="CX125" s="11">
        <v>1.6852299546352716</v>
      </c>
      <c r="CY125" s="11">
        <v>1.6401219466856725</v>
      </c>
      <c r="CZ125" s="11">
        <v>1.6093476939431077</v>
      </c>
      <c r="DA125" s="11">
        <v>1.3379088160259653</v>
      </c>
      <c r="DB125" s="11">
        <v>2.9916550603303182</v>
      </c>
      <c r="DC125" s="11">
        <v>1.7000000000000002</v>
      </c>
      <c r="DD125" s="11">
        <v>0.93273790530888145</v>
      </c>
      <c r="DE125" s="11">
        <v>0.86602540378443893</v>
      </c>
      <c r="DF125" s="11">
        <v>0.78102496759066531</v>
      </c>
      <c r="DG125" s="11">
        <v>0.24494897427831783</v>
      </c>
      <c r="DH125" s="11">
        <v>0.5</v>
      </c>
      <c r="DI125" s="11">
        <v>1.5842979517754854</v>
      </c>
      <c r="DJ125" s="11">
        <v>1.9544820285692062</v>
      </c>
      <c r="DK125" s="11">
        <v>1.1357816691600544</v>
      </c>
      <c r="DL125" s="11">
        <v>0.61644140029689765</v>
      </c>
      <c r="DM125" s="11">
        <v>1.3038404810405297</v>
      </c>
      <c r="DN125" s="11">
        <v>0.48989794855663593</v>
      </c>
      <c r="DO125" s="11">
        <v>0.38729833462074154</v>
      </c>
      <c r="DP125" s="11">
        <v>0.42426406871192845</v>
      </c>
      <c r="DQ125" s="11">
        <v>1.0862780491200215</v>
      </c>
      <c r="DR125" s="11">
        <v>1.0246950765959602</v>
      </c>
      <c r="DS125" s="11">
        <v>0.58309518948452987</v>
      </c>
      <c r="DT125" s="11"/>
      <c r="DU125" s="11">
        <v>1.9183326093250879</v>
      </c>
      <c r="DV125" s="11">
        <v>1.9519221295943139</v>
      </c>
      <c r="DW125" s="11">
        <v>1.1090536506409416</v>
      </c>
      <c r="DX125" s="11">
        <v>0.70000000000000018</v>
      </c>
      <c r="DY125" s="11">
        <v>1.1180339887498949</v>
      </c>
      <c r="DZ125" s="11">
        <v>1.7204650534085255</v>
      </c>
      <c r="EA125" s="11">
        <v>0.69999999999999962</v>
      </c>
      <c r="EB125" s="11">
        <v>0.50990195135927852</v>
      </c>
      <c r="EC125" s="11">
        <v>0.88317608663278491</v>
      </c>
      <c r="ED125" s="11">
        <v>0.78740078740118125</v>
      </c>
      <c r="EE125" s="11">
        <v>0.7211102550927978</v>
      </c>
      <c r="EF125" s="11">
        <v>0.38729833462074165</v>
      </c>
      <c r="EG125" s="11">
        <v>0.78740078740118113</v>
      </c>
      <c r="EH125" s="11">
        <v>1.1045361017187261</v>
      </c>
      <c r="EI125" s="11">
        <v>1.8574175621006712</v>
      </c>
      <c r="EJ125" s="11">
        <v>0.46904157598234297</v>
      </c>
      <c r="EK125" s="11">
        <v>0.57445626465380328</v>
      </c>
      <c r="EL125" s="11">
        <v>0.70000000000000018</v>
      </c>
      <c r="EM125" s="11">
        <v>1.4317821063276353</v>
      </c>
      <c r="EN125" s="11">
        <v>0.7549834435270748</v>
      </c>
      <c r="EO125" s="11">
        <v>0.14142135623730931</v>
      </c>
      <c r="EP125" s="11">
        <v>0.86023252670426276</v>
      </c>
      <c r="EQ125" s="11">
        <v>0.51961524227066347</v>
      </c>
      <c r="ER125" s="11">
        <v>0.64807406984078586</v>
      </c>
      <c r="ES125" s="11">
        <v>0.761577310586391</v>
      </c>
      <c r="ET125" s="11">
        <v>0.86602540378443893</v>
      </c>
      <c r="EU125" s="11">
        <v>0.73484692283495345</v>
      </c>
      <c r="EV125" s="11">
        <v>0.81240384046359604</v>
      </c>
      <c r="EW125" s="11">
        <v>0.61644140029689742</v>
      </c>
      <c r="EX125" s="11">
        <v>0.74161984870956632</v>
      </c>
      <c r="EY125" s="11">
        <v>0.36055512754639879</v>
      </c>
      <c r="EZ125" s="11">
        <v>0.71414284285428464</v>
      </c>
      <c r="FA125" s="11">
        <v>0.7211102550927978</v>
      </c>
    </row>
    <row r="126" spans="1:157" x14ac:dyDescent="0.7">
      <c r="A126">
        <v>6.7</v>
      </c>
      <c r="B126">
        <v>3.3</v>
      </c>
      <c r="C126">
        <v>5.7</v>
      </c>
      <c r="D126">
        <v>2.1</v>
      </c>
      <c r="E126">
        <v>3</v>
      </c>
      <c r="G126" s="9" t="s">
        <v>171</v>
      </c>
      <c r="H126" s="11">
        <v>6.2401923047290788</v>
      </c>
      <c r="I126" s="11">
        <v>6.3694583757176719</v>
      </c>
      <c r="J126" s="11">
        <v>6.520736154760443</v>
      </c>
      <c r="K126" s="11">
        <v>6.4140470843298312</v>
      </c>
      <c r="L126" s="11">
        <v>6.2785348609369054</v>
      </c>
      <c r="M126" s="11">
        <v>5.7913728942281031</v>
      </c>
      <c r="N126" s="11">
        <v>6.4397204908287762</v>
      </c>
      <c r="O126" s="11">
        <v>6.2040309476984401</v>
      </c>
      <c r="P126" s="11">
        <v>6.6174013026262815</v>
      </c>
      <c r="Q126" s="11">
        <v>6.3071388124885912</v>
      </c>
      <c r="R126" s="11">
        <v>6.0282667492406139</v>
      </c>
      <c r="S126" s="11">
        <v>6.2112800613078134</v>
      </c>
      <c r="T126" s="11">
        <v>6.4459289477933286</v>
      </c>
      <c r="U126" s="11">
        <v>6.9260378283691173</v>
      </c>
      <c r="V126" s="11">
        <v>6.1562975886485543</v>
      </c>
      <c r="W126" s="11">
        <v>5.8855755878248646</v>
      </c>
      <c r="X126" s="11">
        <v>6.1400325732035004</v>
      </c>
      <c r="Y126" s="11">
        <v>6.2088646305101554</v>
      </c>
      <c r="Z126" s="11">
        <v>5.7105166141076937</v>
      </c>
      <c r="AA126" s="11">
        <v>6.1163714733492114</v>
      </c>
      <c r="AB126" s="11">
        <v>5.8694122363316756</v>
      </c>
      <c r="AC126" s="11">
        <v>6.0868711174132812</v>
      </c>
      <c r="AD126" s="11">
        <v>6.7926430790966785</v>
      </c>
      <c r="AE126" s="11">
        <v>5.9076221950967724</v>
      </c>
      <c r="AF126" s="11">
        <v>5.9674114991342773</v>
      </c>
      <c r="AG126" s="11">
        <v>6.1595454377737973</v>
      </c>
      <c r="AH126" s="11">
        <v>6.0580524923443839</v>
      </c>
      <c r="AI126" s="11">
        <v>6.1139185470531094</v>
      </c>
      <c r="AJ126" s="11">
        <v>6.2048368229954285</v>
      </c>
      <c r="AK126" s="11">
        <v>6.2745517768203971</v>
      </c>
      <c r="AL126" s="11">
        <v>6.2377880695002776</v>
      </c>
      <c r="AM126" s="11">
        <v>5.977457653551383</v>
      </c>
      <c r="AN126" s="11">
        <v>6.1473571557214735</v>
      </c>
      <c r="AO126" s="11">
        <v>6.0901559914340462</v>
      </c>
      <c r="AP126" s="11">
        <v>6.3071388124885912</v>
      </c>
      <c r="AQ126" s="11">
        <v>6.4730209330729034</v>
      </c>
      <c r="AR126" s="11">
        <v>6.1717096496837893</v>
      </c>
      <c r="AS126" s="11">
        <v>6.3071388124885912</v>
      </c>
      <c r="AT126" s="11">
        <v>6.6850579653433071</v>
      </c>
      <c r="AU126" s="11">
        <v>6.161168720299746</v>
      </c>
      <c r="AV126" s="11">
        <v>6.3364027649763557</v>
      </c>
      <c r="AW126" s="11">
        <v>6.7275552766216649</v>
      </c>
      <c r="AX126" s="11">
        <v>6.6640828326184547</v>
      </c>
      <c r="AY126" s="11">
        <v>5.9958318855685073</v>
      </c>
      <c r="AZ126" s="11">
        <v>5.7480431452799658</v>
      </c>
      <c r="BA126" s="11">
        <v>6.3835726674018529</v>
      </c>
      <c r="BB126" s="11">
        <v>6.0638271743182131</v>
      </c>
      <c r="BC126" s="11">
        <v>6.4853681468363851</v>
      </c>
      <c r="BD126" s="11">
        <v>6.0671245248470056</v>
      </c>
      <c r="BE126" s="11">
        <v>6.295236294214857</v>
      </c>
      <c r="BF126" s="11">
        <v>2.3430749027719964</v>
      </c>
      <c r="BG126" s="11">
        <v>2.7166155414412252</v>
      </c>
      <c r="BH126" s="11">
        <v>2.2045407685048599</v>
      </c>
      <c r="BI126" s="11">
        <v>3.8974350539810159</v>
      </c>
      <c r="BJ126" s="11">
        <v>2.7092434368288139</v>
      </c>
      <c r="BK126" s="11">
        <v>3.2634337744161441</v>
      </c>
      <c r="BL126" s="11">
        <v>2.5632011235952596</v>
      </c>
      <c r="BM126" s="11">
        <v>4.7749345545253288</v>
      </c>
      <c r="BN126" s="11">
        <v>2.6907248094147427</v>
      </c>
      <c r="BO126" s="11">
        <v>3.9924929555354258</v>
      </c>
      <c r="BP126" s="11">
        <v>4.7127486671792722</v>
      </c>
      <c r="BQ126" s="11">
        <v>3.2588341473600644</v>
      </c>
      <c r="BR126" s="11">
        <v>3.765634076752546</v>
      </c>
      <c r="BS126" s="11">
        <v>2.8301943396169813</v>
      </c>
      <c r="BT126" s="11">
        <v>3.954743986657038</v>
      </c>
      <c r="BU126" s="11">
        <v>2.7239676943752471</v>
      </c>
      <c r="BV126" s="11">
        <v>3.2218007387174028</v>
      </c>
      <c r="BW126" s="11">
        <v>3.6083237105337433</v>
      </c>
      <c r="BX126" s="11">
        <v>3.1843366656181313</v>
      </c>
      <c r="BY126" s="11">
        <v>3.8923000912057133</v>
      </c>
      <c r="BZ126" s="11">
        <v>2.7147743920996454</v>
      </c>
      <c r="CA126" s="11">
        <v>3.414674215792775</v>
      </c>
      <c r="CB126" s="11">
        <v>2.7166155414412252</v>
      </c>
      <c r="CC126" s="11">
        <v>2.925747767665559</v>
      </c>
      <c r="CD126" s="11">
        <v>3.0116440692751199</v>
      </c>
      <c r="CE126" s="11">
        <v>2.7892651361962706</v>
      </c>
      <c r="CF126" s="11">
        <v>2.4617067250182347</v>
      </c>
      <c r="CG126" s="11">
        <v>2.1863211109075449</v>
      </c>
      <c r="CH126" s="11">
        <v>3.0049958402633439</v>
      </c>
      <c r="CI126" s="11">
        <v>4.1376321731154402</v>
      </c>
      <c r="CJ126" s="11">
        <v>4.052159917870962</v>
      </c>
      <c r="CK126" s="11">
        <v>4.1521078984053394</v>
      </c>
      <c r="CL126" s="11">
        <v>3.695943722515266</v>
      </c>
      <c r="CM126" s="11">
        <v>2.6495282598983545</v>
      </c>
      <c r="CN126" s="11">
        <v>3.3555923471125033</v>
      </c>
      <c r="CO126" s="11">
        <v>2.8722813232690148</v>
      </c>
      <c r="CP126" s="11">
        <v>2.4454038521274968</v>
      </c>
      <c r="CQ126" s="11">
        <v>3.2109188716004646</v>
      </c>
      <c r="CR126" s="11">
        <v>3.5524639336663228</v>
      </c>
      <c r="CS126" s="11">
        <v>3.8249182997810554</v>
      </c>
      <c r="CT126" s="11">
        <v>3.5454195802471675</v>
      </c>
      <c r="CU126" s="11">
        <v>2.8722813232690148</v>
      </c>
      <c r="CV126" s="11">
        <v>3.6523964735499352</v>
      </c>
      <c r="CW126" s="11">
        <v>4.7476309881876881</v>
      </c>
      <c r="CX126" s="11">
        <v>3.5608987629529714</v>
      </c>
      <c r="CY126" s="11">
        <v>3.4481879299133338</v>
      </c>
      <c r="CZ126" s="11">
        <v>3.4452866353904428</v>
      </c>
      <c r="DA126" s="11">
        <v>3.1032241298365801</v>
      </c>
      <c r="DB126" s="11">
        <v>4.8321837713398281</v>
      </c>
      <c r="DC126" s="11">
        <v>3.5454195802471675</v>
      </c>
      <c r="DD126" s="11">
        <v>1.6703293088490068</v>
      </c>
      <c r="DE126" s="11">
        <v>2.7331300737432902</v>
      </c>
      <c r="DF126" s="11">
        <v>1.2845232578665129</v>
      </c>
      <c r="DG126" s="11">
        <v>2.0346989949375809</v>
      </c>
      <c r="DH126" s="11">
        <v>1.7000000000000002</v>
      </c>
      <c r="DI126" s="11">
        <v>0.81853527718724495</v>
      </c>
      <c r="DJ126" s="11">
        <v>3.823610858861032</v>
      </c>
      <c r="DK126" s="11">
        <v>1.1357816691600549</v>
      </c>
      <c r="DL126" s="11">
        <v>1.9131126469708992</v>
      </c>
      <c r="DM126" s="11">
        <v>0.86023252670426298</v>
      </c>
      <c r="DN126" s="11">
        <v>2.0976176963403037</v>
      </c>
      <c r="DO126" s="11">
        <v>2.2248595461286986</v>
      </c>
      <c r="DP126" s="11">
        <v>1.7029386365926404</v>
      </c>
      <c r="DQ126" s="11">
        <v>2.9359836511806399</v>
      </c>
      <c r="DR126" s="11">
        <v>2.6851443164195112</v>
      </c>
      <c r="DS126" s="11">
        <v>2.0049937655763421</v>
      </c>
      <c r="DT126" s="11">
        <v>1.9183326093250879</v>
      </c>
      <c r="DU126" s="11"/>
      <c r="DV126" s="11">
        <v>1.2206555615733701</v>
      </c>
      <c r="DW126" s="11">
        <v>2.971531591620725</v>
      </c>
      <c r="DX126" s="11">
        <v>1.4177446878757822</v>
      </c>
      <c r="DY126" s="11">
        <v>2.9478805945967355</v>
      </c>
      <c r="DZ126" s="11">
        <v>1.019803902718557</v>
      </c>
      <c r="EA126" s="11">
        <v>2.5632011235952592</v>
      </c>
      <c r="EB126" s="11">
        <v>1.5033296378372909</v>
      </c>
      <c r="EC126" s="11">
        <v>1.1224972160321824</v>
      </c>
      <c r="ED126" s="11">
        <v>2.6495282598983545</v>
      </c>
      <c r="EE126" s="11">
        <v>2.5690465157330262</v>
      </c>
      <c r="EF126" s="11">
        <v>1.977371993328519</v>
      </c>
      <c r="EG126" s="11">
        <v>1.4352700094407325</v>
      </c>
      <c r="EH126" s="11">
        <v>1.240967364599086</v>
      </c>
      <c r="EI126" s="11">
        <v>0.41231056256176613</v>
      </c>
      <c r="EJ126" s="11">
        <v>1.9748417658131501</v>
      </c>
      <c r="EK126" s="11">
        <v>2.4515301344262532</v>
      </c>
      <c r="EL126" s="11">
        <v>2.4186773244895652</v>
      </c>
      <c r="EM126" s="11">
        <v>1.0049875621120892</v>
      </c>
      <c r="EN126" s="11">
        <v>1.8357559750685823</v>
      </c>
      <c r="EO126" s="11">
        <v>1.944222209522358</v>
      </c>
      <c r="EP126" s="11">
        <v>2.7018512172212596</v>
      </c>
      <c r="EQ126" s="11">
        <v>1.6822603841260719</v>
      </c>
      <c r="ER126" s="11">
        <v>1.6552945357246851</v>
      </c>
      <c r="ES126" s="11">
        <v>1.9235384061671348</v>
      </c>
      <c r="ET126" s="11">
        <v>2.7331300737432902</v>
      </c>
      <c r="EU126" s="11">
        <v>1.349073756323204</v>
      </c>
      <c r="EV126" s="11">
        <v>1.5297058540778354</v>
      </c>
      <c r="EW126" s="11">
        <v>1.9748417658131499</v>
      </c>
      <c r="EX126" s="11">
        <v>2.5748786379167465</v>
      </c>
      <c r="EY126" s="11">
        <v>2.0904544960366871</v>
      </c>
      <c r="EZ126" s="11">
        <v>2.027313493271329</v>
      </c>
      <c r="FA126" s="11">
        <v>2.5690465157330262</v>
      </c>
    </row>
    <row r="127" spans="1:157" x14ac:dyDescent="0.7">
      <c r="A127">
        <v>7.2</v>
      </c>
      <c r="B127">
        <v>3.2</v>
      </c>
      <c r="C127">
        <v>6</v>
      </c>
      <c r="D127">
        <v>1.8</v>
      </c>
      <c r="E127">
        <v>3</v>
      </c>
      <c r="G127" s="9" t="s">
        <v>172</v>
      </c>
      <c r="H127" s="11">
        <v>6.4984613563519789</v>
      </c>
      <c r="I127" s="11">
        <v>6.5314623171231725</v>
      </c>
      <c r="J127" s="11">
        <v>6.7178865724273731</v>
      </c>
      <c r="K127" s="11">
        <v>6.5901441562381624</v>
      </c>
      <c r="L127" s="11">
        <v>6.5536249511243776</v>
      </c>
      <c r="M127" s="11">
        <v>6.1343296292260003</v>
      </c>
      <c r="N127" s="11">
        <v>6.6708320320631671</v>
      </c>
      <c r="O127" s="11">
        <v>6.4420493633625631</v>
      </c>
      <c r="P127" s="11">
        <v>6.7557383016218138</v>
      </c>
      <c r="Q127" s="11">
        <v>6.4876806333234374</v>
      </c>
      <c r="R127" s="11">
        <v>6.3300868872393847</v>
      </c>
      <c r="S127" s="11">
        <v>6.4459289477933286</v>
      </c>
      <c r="T127" s="11">
        <v>6.6075714146727158</v>
      </c>
      <c r="U127" s="11">
        <v>7.0851958335673411</v>
      </c>
      <c r="V127" s="11">
        <v>6.5169011040524465</v>
      </c>
      <c r="W127" s="11">
        <v>6.3253458403473877</v>
      </c>
      <c r="X127" s="11">
        <v>6.4768819658845107</v>
      </c>
      <c r="Y127" s="11">
        <v>6.4668384856898973</v>
      </c>
      <c r="Z127" s="11">
        <v>6.0398675482166002</v>
      </c>
      <c r="AA127" s="11">
        <v>6.4311740763254113</v>
      </c>
      <c r="AB127" s="11">
        <v>6.1139185470531086</v>
      </c>
      <c r="AC127" s="11">
        <v>6.3827893588931799</v>
      </c>
      <c r="AD127" s="11">
        <v>7.0590367614852383</v>
      </c>
      <c r="AE127" s="11">
        <v>6.1261733569986419</v>
      </c>
      <c r="AF127" s="11">
        <v>6.201612693485461</v>
      </c>
      <c r="AG127" s="11">
        <v>6.3206012372241931</v>
      </c>
      <c r="AH127" s="11">
        <v>6.295236294214857</v>
      </c>
      <c r="AI127" s="11">
        <v>6.3741666121933154</v>
      </c>
      <c r="AJ127" s="11">
        <v>6.4459289477933277</v>
      </c>
      <c r="AK127" s="11">
        <v>6.469930447848725</v>
      </c>
      <c r="AL127" s="11">
        <v>6.4156059729381765</v>
      </c>
      <c r="AM127" s="11">
        <v>6.2209324059983162</v>
      </c>
      <c r="AN127" s="11">
        <v>6.5192024052026492</v>
      </c>
      <c r="AO127" s="11">
        <v>6.4853681468363842</v>
      </c>
      <c r="AP127" s="11">
        <v>6.4876806333234374</v>
      </c>
      <c r="AQ127" s="11">
        <v>6.6745786383860963</v>
      </c>
      <c r="AR127" s="11">
        <v>6.4358371638816347</v>
      </c>
      <c r="AS127" s="11">
        <v>6.4876806333234374</v>
      </c>
      <c r="AT127" s="11">
        <v>6.8425141578224009</v>
      </c>
      <c r="AU127" s="11">
        <v>6.4007812023221042</v>
      </c>
      <c r="AV127" s="11">
        <v>6.5924198895398041</v>
      </c>
      <c r="AW127" s="11">
        <v>6.7594378464484759</v>
      </c>
      <c r="AX127" s="11">
        <v>6.8571130951735073</v>
      </c>
      <c r="AY127" s="11">
        <v>6.2513998432351148</v>
      </c>
      <c r="AZ127" s="11">
        <v>6.0671245248470056</v>
      </c>
      <c r="BA127" s="11">
        <v>6.5436992595931542</v>
      </c>
      <c r="BB127" s="11">
        <v>6.3796551630946325</v>
      </c>
      <c r="BC127" s="11">
        <v>6.680568838055633</v>
      </c>
      <c r="BD127" s="11">
        <v>6.3671029518926421</v>
      </c>
      <c r="BE127" s="11">
        <v>6.5145989899609322</v>
      </c>
      <c r="BF127" s="11">
        <v>2.5495097567963927</v>
      </c>
      <c r="BG127" s="11">
        <v>2.9068883707497268</v>
      </c>
      <c r="BH127" s="11">
        <v>2.351595203260969</v>
      </c>
      <c r="BI127" s="11">
        <v>3.786819245752298</v>
      </c>
      <c r="BJ127" s="11">
        <v>2.7221315177632404</v>
      </c>
      <c r="BK127" s="11">
        <v>3.2863353450309969</v>
      </c>
      <c r="BL127" s="11">
        <v>2.7892651361962706</v>
      </c>
      <c r="BM127" s="11">
        <v>4.7465777145223278</v>
      </c>
      <c r="BN127" s="11">
        <v>2.7549954627911828</v>
      </c>
      <c r="BO127" s="11">
        <v>4.0087404505654893</v>
      </c>
      <c r="BP127" s="11">
        <v>4.5716517802649852</v>
      </c>
      <c r="BQ127" s="11">
        <v>3.3660065359413669</v>
      </c>
      <c r="BR127" s="11">
        <v>3.6262928728937491</v>
      </c>
      <c r="BS127" s="11">
        <v>2.8809720581775871</v>
      </c>
      <c r="BT127" s="11">
        <v>4.0484564959994325</v>
      </c>
      <c r="BU127" s="11">
        <v>2.8827070610799148</v>
      </c>
      <c r="BV127" s="11">
        <v>3.3120990323358392</v>
      </c>
      <c r="BW127" s="11">
        <v>3.62629287289375</v>
      </c>
      <c r="BX127" s="11">
        <v>2.9681644159311662</v>
      </c>
      <c r="BY127" s="11">
        <v>3.8548670534792771</v>
      </c>
      <c r="BZ127" s="11">
        <v>2.8740215726399829</v>
      </c>
      <c r="CA127" s="11">
        <v>3.4655446902326918</v>
      </c>
      <c r="CB127" s="11">
        <v>2.5709920264364881</v>
      </c>
      <c r="CC127" s="11">
        <v>2.9410882339705489</v>
      </c>
      <c r="CD127" s="11">
        <v>3.0886890422961004</v>
      </c>
      <c r="CE127" s="11">
        <v>2.9034462281915951</v>
      </c>
      <c r="CF127" s="11">
        <v>2.4637369989509841</v>
      </c>
      <c r="CG127" s="11">
        <v>2.2649503305812253</v>
      </c>
      <c r="CH127" s="11">
        <v>3.0626785662227114</v>
      </c>
      <c r="CI127" s="11">
        <v>4.1533119314590374</v>
      </c>
      <c r="CJ127" s="11">
        <v>3.9912404086950217</v>
      </c>
      <c r="CK127" s="11">
        <v>4.1000000000000005</v>
      </c>
      <c r="CL127" s="11">
        <v>3.718870796357411</v>
      </c>
      <c r="CM127" s="11">
        <v>2.574878637916747</v>
      </c>
      <c r="CN127" s="11">
        <v>3.4423828956117015</v>
      </c>
      <c r="CO127" s="11">
        <v>3.1272991542223783</v>
      </c>
      <c r="CP127" s="11">
        <v>2.5942243542145698</v>
      </c>
      <c r="CQ127" s="11">
        <v>3.0495901363953815</v>
      </c>
      <c r="CR127" s="11">
        <v>3.6619666847201118</v>
      </c>
      <c r="CS127" s="11">
        <v>3.7762415176998414</v>
      </c>
      <c r="CT127" s="11">
        <v>3.5071355833500362</v>
      </c>
      <c r="CU127" s="11">
        <v>2.9698484809835004</v>
      </c>
      <c r="CV127" s="11">
        <v>3.6373066958946425</v>
      </c>
      <c r="CW127" s="11">
        <v>4.6936126810805341</v>
      </c>
      <c r="CX127" s="11">
        <v>3.5651086939951777</v>
      </c>
      <c r="CY127" s="11">
        <v>3.5580893749314391</v>
      </c>
      <c r="CZ127" s="11">
        <v>3.5185224171518361</v>
      </c>
      <c r="DA127" s="11">
        <v>3.178049716414141</v>
      </c>
      <c r="DB127" s="11">
        <v>4.8394214530251443</v>
      </c>
      <c r="DC127" s="11">
        <v>3.5888716889852725</v>
      </c>
      <c r="DD127" s="11">
        <v>1.8165902124584954</v>
      </c>
      <c r="DE127" s="11">
        <v>2.6495282598983549</v>
      </c>
      <c r="DF127" s="11">
        <v>1.2489995996796797</v>
      </c>
      <c r="DG127" s="11">
        <v>1.9974984355438186</v>
      </c>
      <c r="DH127" s="11">
        <v>1.679285562374667</v>
      </c>
      <c r="DI127" s="11">
        <v>0.54772255750516641</v>
      </c>
      <c r="DJ127" s="11">
        <v>3.7376463182061515</v>
      </c>
      <c r="DK127" s="11">
        <v>0.92736184954957068</v>
      </c>
      <c r="DL127" s="11">
        <v>1.5716233645501714</v>
      </c>
      <c r="DM127" s="11">
        <v>1.3892443989449808</v>
      </c>
      <c r="DN127" s="11">
        <v>2.2649503305812253</v>
      </c>
      <c r="DO127" s="11">
        <v>2.1023796041628642</v>
      </c>
      <c r="DP127" s="11">
        <v>1.7233687939614091</v>
      </c>
      <c r="DQ127" s="11">
        <v>2.7766886753829643</v>
      </c>
      <c r="DR127" s="11">
        <v>2.62678510731274</v>
      </c>
      <c r="DS127" s="11">
        <v>2.1470910553583891</v>
      </c>
      <c r="DT127" s="11">
        <v>1.9519221295943139</v>
      </c>
      <c r="DU127" s="11">
        <v>1.2206555615733701</v>
      </c>
      <c r="DV127" s="11"/>
      <c r="DW127" s="11">
        <v>2.7018512172212596</v>
      </c>
      <c r="DX127" s="11">
        <v>1.5620499351813311</v>
      </c>
      <c r="DY127" s="11">
        <v>2.9223278392404919</v>
      </c>
      <c r="DZ127" s="11">
        <v>0.4123105625617659</v>
      </c>
      <c r="EA127" s="11">
        <v>2.4939927826679855</v>
      </c>
      <c r="EB127" s="11">
        <v>1.7233687939614086</v>
      </c>
      <c r="EC127" s="11">
        <v>1.2922847983320087</v>
      </c>
      <c r="ED127" s="11">
        <v>2.6362852652928139</v>
      </c>
      <c r="EE127" s="11">
        <v>2.6400757564888173</v>
      </c>
      <c r="EF127" s="11">
        <v>1.8601075237738278</v>
      </c>
      <c r="EG127" s="11">
        <v>1.4525839046333953</v>
      </c>
      <c r="EH127" s="11">
        <v>0.96436507609929589</v>
      </c>
      <c r="EI127" s="11">
        <v>1.3490737563232038</v>
      </c>
      <c r="EJ127" s="11">
        <v>1.8520259177452136</v>
      </c>
      <c r="EK127" s="11">
        <v>2.4248711305964288</v>
      </c>
      <c r="EL127" s="11">
        <v>2.2494443758403992</v>
      </c>
      <c r="EM127" s="11">
        <v>0.89442719099991641</v>
      </c>
      <c r="EN127" s="11">
        <v>2.0736441353327728</v>
      </c>
      <c r="EO127" s="11">
        <v>2.0371548787463363</v>
      </c>
      <c r="EP127" s="11">
        <v>2.7766886753829647</v>
      </c>
      <c r="EQ127" s="11">
        <v>1.7832554500127007</v>
      </c>
      <c r="ER127" s="11">
        <v>1.7175564037317674</v>
      </c>
      <c r="ES127" s="11">
        <v>2.0322401432901582</v>
      </c>
      <c r="ET127" s="11">
        <v>2.6495282598983549</v>
      </c>
      <c r="EU127" s="11">
        <v>1.4730919862656238</v>
      </c>
      <c r="EV127" s="11">
        <v>1.7233687939614086</v>
      </c>
      <c r="EW127" s="11">
        <v>2.0124611797498111</v>
      </c>
      <c r="EX127" s="11">
        <v>2.3958297101421882</v>
      </c>
      <c r="EY127" s="11">
        <v>2.14009345590327</v>
      </c>
      <c r="EZ127" s="11">
        <v>2.2671568097509267</v>
      </c>
      <c r="FA127" s="11">
        <v>2.6248809496813381</v>
      </c>
    </row>
    <row r="128" spans="1:157" x14ac:dyDescent="0.7">
      <c r="A128">
        <v>6.2</v>
      </c>
      <c r="B128">
        <v>2.8</v>
      </c>
      <c r="C128">
        <v>4.8</v>
      </c>
      <c r="D128">
        <v>1.8</v>
      </c>
      <c r="E128">
        <v>3</v>
      </c>
      <c r="G128" s="9" t="s">
        <v>173</v>
      </c>
      <c r="H128" s="11">
        <v>4.1412558481697319</v>
      </c>
      <c r="I128" s="11">
        <v>4.0620192023179804</v>
      </c>
      <c r="J128" s="11">
        <v>4.2508822613664572</v>
      </c>
      <c r="K128" s="11">
        <v>4.0877866871939394</v>
      </c>
      <c r="L128" s="11">
        <v>4.1964270516714572</v>
      </c>
      <c r="M128" s="11">
        <v>3.9179076048319463</v>
      </c>
      <c r="N128" s="11">
        <v>4.2190046219457971</v>
      </c>
      <c r="O128" s="11">
        <v>4.0472212689696123</v>
      </c>
      <c r="P128" s="11">
        <v>4.2071367935925261</v>
      </c>
      <c r="Q128" s="11">
        <v>4.0286474156967378</v>
      </c>
      <c r="R128" s="11">
        <v>4.0681691213615983</v>
      </c>
      <c r="S128" s="11">
        <v>4.0162171256046406</v>
      </c>
      <c r="T128" s="11">
        <v>4.1231056256176606</v>
      </c>
      <c r="U128" s="11">
        <v>4.5497252664309302</v>
      </c>
      <c r="V128" s="11">
        <v>4.4056781543821382</v>
      </c>
      <c r="W128" s="11">
        <v>4.2883563284783133</v>
      </c>
      <c r="X128" s="11">
        <v>4.2602816808281592</v>
      </c>
      <c r="Y128" s="11">
        <v>4.1109609582188931</v>
      </c>
      <c r="Z128" s="11">
        <v>3.8704004960727252</v>
      </c>
      <c r="AA128" s="11">
        <v>4.1303752856126765</v>
      </c>
      <c r="AB128" s="11">
        <v>3.7920970451717078</v>
      </c>
      <c r="AC128" s="11">
        <v>4.0644802865803147</v>
      </c>
      <c r="AD128" s="11">
        <v>4.6486557196677838</v>
      </c>
      <c r="AE128" s="11">
        <v>3.7296112397943029</v>
      </c>
      <c r="AF128" s="11">
        <v>3.7656340767525465</v>
      </c>
      <c r="AG128" s="11">
        <v>3.8587562763149474</v>
      </c>
      <c r="AH128" s="11">
        <v>3.9</v>
      </c>
      <c r="AI128" s="11">
        <v>4.0336088060197408</v>
      </c>
      <c r="AJ128" s="11">
        <v>4.0902322672435121</v>
      </c>
      <c r="AK128" s="11">
        <v>3.9924929555354254</v>
      </c>
      <c r="AL128" s="11">
        <v>3.9370039370059051</v>
      </c>
      <c r="AM128" s="11">
        <v>3.9064049969249219</v>
      </c>
      <c r="AN128" s="11">
        <v>4.2965102117881671</v>
      </c>
      <c r="AO128" s="11">
        <v>4.3474130238568316</v>
      </c>
      <c r="AP128" s="11">
        <v>4.0286474156967378</v>
      </c>
      <c r="AQ128" s="11">
        <v>4.2579337712087533</v>
      </c>
      <c r="AR128" s="11">
        <v>4.161730409336962</v>
      </c>
      <c r="AS128" s="11">
        <v>4.0286474156967378</v>
      </c>
      <c r="AT128" s="11">
        <v>4.3104524124504611</v>
      </c>
      <c r="AU128" s="11">
        <v>4.0236799077461418</v>
      </c>
      <c r="AV128" s="11">
        <v>4.2213741838410872</v>
      </c>
      <c r="AW128" s="11">
        <v>4.1701318923986088</v>
      </c>
      <c r="AX128" s="11">
        <v>4.3520110293977892</v>
      </c>
      <c r="AY128" s="11">
        <v>3.8807215823864509</v>
      </c>
      <c r="AZ128" s="11">
        <v>3.7669616403674726</v>
      </c>
      <c r="BA128" s="11">
        <v>4.0595566260368878</v>
      </c>
      <c r="BB128" s="11">
        <v>4.0767634221279012</v>
      </c>
      <c r="BC128" s="11">
        <v>4.1964270516714572</v>
      </c>
      <c r="BD128" s="11">
        <v>4.0841155713324273</v>
      </c>
      <c r="BE128" s="11">
        <v>4.1060930335295618</v>
      </c>
      <c r="BF128" s="11">
        <v>1.4491376746189439</v>
      </c>
      <c r="BG128" s="11">
        <v>1.1874342087037919</v>
      </c>
      <c r="BH128" s="11">
        <v>1.2767145334803707</v>
      </c>
      <c r="BI128" s="11">
        <v>1.1401754250991381</v>
      </c>
      <c r="BJ128" s="11">
        <v>0.87749643873921213</v>
      </c>
      <c r="BK128" s="11">
        <v>0.86023252670426242</v>
      </c>
      <c r="BL128" s="11">
        <v>1.1832159566199227</v>
      </c>
      <c r="BM128" s="11">
        <v>2.0952326839756963</v>
      </c>
      <c r="BN128" s="11">
        <v>1.0246950765959597</v>
      </c>
      <c r="BO128" s="11">
        <v>1.452583904633395</v>
      </c>
      <c r="BP128" s="11">
        <v>1.8814887722226779</v>
      </c>
      <c r="BQ128" s="11">
        <v>1.1357816691600544</v>
      </c>
      <c r="BR128" s="11">
        <v>1.1180339887498949</v>
      </c>
      <c r="BS128" s="11">
        <v>0.77459666924148296</v>
      </c>
      <c r="BT128" s="11">
        <v>1.6278820596099706</v>
      </c>
      <c r="BU128" s="11">
        <v>1.2922847983320085</v>
      </c>
      <c r="BV128" s="11">
        <v>1.0246950765959597</v>
      </c>
      <c r="BW128" s="11">
        <v>1.1618950038622253</v>
      </c>
      <c r="BX128" s="11">
        <v>0.53851648071345048</v>
      </c>
      <c r="BY128" s="11">
        <v>1.2727922061357857</v>
      </c>
      <c r="BZ128" s="11">
        <v>1.0677078252031311</v>
      </c>
      <c r="CA128" s="11">
        <v>1.1874342087037917</v>
      </c>
      <c r="CB128" s="11">
        <v>0.43588989435406705</v>
      </c>
      <c r="CC128" s="11">
        <v>0.74161984870956599</v>
      </c>
      <c r="CD128" s="11">
        <v>1.0862780491200217</v>
      </c>
      <c r="CE128" s="11">
        <v>1.170469991071962</v>
      </c>
      <c r="CF128" s="11">
        <v>1.0246950765959595</v>
      </c>
      <c r="CG128" s="11">
        <v>1.0816653826391966</v>
      </c>
      <c r="CH128" s="11">
        <v>0.86023252670426242</v>
      </c>
      <c r="CI128" s="11">
        <v>1.6583123951776999</v>
      </c>
      <c r="CJ128" s="11">
        <v>1.374772708486752</v>
      </c>
      <c r="CK128" s="11">
        <v>1.4933184523068077</v>
      </c>
      <c r="CL128" s="11">
        <v>1.2609520212918492</v>
      </c>
      <c r="CM128" s="11">
        <v>0.51961524227066314</v>
      </c>
      <c r="CN128" s="11">
        <v>1.1180339887498945</v>
      </c>
      <c r="CO128" s="11">
        <v>1.3038404810405295</v>
      </c>
      <c r="CP128" s="11">
        <v>1.1789826122551597</v>
      </c>
      <c r="CQ128" s="11">
        <v>0.70710678118654713</v>
      </c>
      <c r="CR128" s="11">
        <v>1.2845232578665131</v>
      </c>
      <c r="CS128" s="11">
        <v>1.1747340124470731</v>
      </c>
      <c r="CT128" s="11">
        <v>0.92736184954957024</v>
      </c>
      <c r="CU128" s="11">
        <v>0.90553851381374162</v>
      </c>
      <c r="CV128" s="11">
        <v>1.1357816691600546</v>
      </c>
      <c r="CW128" s="11">
        <v>2.0371548787463363</v>
      </c>
      <c r="CX128" s="11">
        <v>1.0440306508910548</v>
      </c>
      <c r="CY128" s="11">
        <v>1.2083045973594568</v>
      </c>
      <c r="CZ128" s="11">
        <v>1.1224972160321822</v>
      </c>
      <c r="DA128" s="11">
        <v>1.0295630140987</v>
      </c>
      <c r="DB128" s="11">
        <v>2.2494443758403988</v>
      </c>
      <c r="DC128" s="11">
        <v>1.1401754250991381</v>
      </c>
      <c r="DD128" s="11">
        <v>1.8165902124584947</v>
      </c>
      <c r="DE128" s="11">
        <v>0.67823299831252681</v>
      </c>
      <c r="DF128" s="11">
        <v>1.7378147196982765</v>
      </c>
      <c r="DG128" s="11">
        <v>1.0148891565092215</v>
      </c>
      <c r="DH128" s="11">
        <v>1.4212670403551895</v>
      </c>
      <c r="DI128" s="11">
        <v>2.4738633753705956</v>
      </c>
      <c r="DJ128" s="11">
        <v>1.2609520212918488</v>
      </c>
      <c r="DK128" s="11">
        <v>1.9899748742132395</v>
      </c>
      <c r="DL128" s="11">
        <v>1.1445523142259597</v>
      </c>
      <c r="DM128" s="11">
        <v>2.368543856465402</v>
      </c>
      <c r="DN128" s="11">
        <v>1.2288205727444508</v>
      </c>
      <c r="DO128" s="11">
        <v>0.81240384046359604</v>
      </c>
      <c r="DP128" s="11">
        <v>1.3747727084867518</v>
      </c>
      <c r="DQ128" s="11">
        <v>0.65574385243019995</v>
      </c>
      <c r="DR128" s="11">
        <v>1.1045361017187258</v>
      </c>
      <c r="DS128" s="11">
        <v>1.374772708486752</v>
      </c>
      <c r="DT128" s="11">
        <v>1.1090536506409416</v>
      </c>
      <c r="DU128" s="11">
        <v>2.971531591620725</v>
      </c>
      <c r="DV128" s="11">
        <v>2.7018512172212596</v>
      </c>
      <c r="DW128" s="11"/>
      <c r="DX128" s="11">
        <v>1.7146428199482249</v>
      </c>
      <c r="DY128" s="11">
        <v>0.88317608663278457</v>
      </c>
      <c r="DZ128" s="11">
        <v>2.5278449319529077</v>
      </c>
      <c r="EA128" s="11">
        <v>0.66332495807107994</v>
      </c>
      <c r="EB128" s="11">
        <v>1.5968719422671311</v>
      </c>
      <c r="EC128" s="11">
        <v>1.8788294228055937</v>
      </c>
      <c r="ED128" s="11">
        <v>0.72801098892805172</v>
      </c>
      <c r="EE128" s="11">
        <v>0.86602540378443837</v>
      </c>
      <c r="EF128" s="11">
        <v>1.1135528725660042</v>
      </c>
      <c r="EG128" s="11">
        <v>1.6522711641858305</v>
      </c>
      <c r="EH128" s="11">
        <v>1.9209372712298547</v>
      </c>
      <c r="EI128" s="11">
        <v>2.8948229652260258</v>
      </c>
      <c r="EJ128" s="11">
        <v>1.1704699910719623</v>
      </c>
      <c r="EK128" s="11">
        <v>0.67823299831252637</v>
      </c>
      <c r="EL128" s="11">
        <v>0.73484692283495312</v>
      </c>
      <c r="EM128" s="11">
        <v>2.3194827009486403</v>
      </c>
      <c r="EN128" s="11">
        <v>1.6431676725154978</v>
      </c>
      <c r="EO128" s="11">
        <v>1.1445523142259599</v>
      </c>
      <c r="EP128" s="11">
        <v>0.87749643873921213</v>
      </c>
      <c r="EQ128" s="11">
        <v>1.4628738838327797</v>
      </c>
      <c r="ER128" s="11">
        <v>1.5716233645501709</v>
      </c>
      <c r="ES128" s="11">
        <v>1.5066519173319366</v>
      </c>
      <c r="ET128" s="11">
        <v>0.67823299831252681</v>
      </c>
      <c r="EU128" s="11">
        <v>1.7578395831246945</v>
      </c>
      <c r="EV128" s="11">
        <v>1.7860571099491751</v>
      </c>
      <c r="EW128" s="11">
        <v>1.3453624047073709</v>
      </c>
      <c r="EX128" s="11">
        <v>0.58309518948452987</v>
      </c>
      <c r="EY128" s="11">
        <v>1.0862780491200215</v>
      </c>
      <c r="EZ128" s="11">
        <v>1.5099668870541498</v>
      </c>
      <c r="FA128" s="11">
        <v>0.86602540378443837</v>
      </c>
    </row>
    <row r="129" spans="1:157" x14ac:dyDescent="0.7">
      <c r="A129">
        <v>6.1</v>
      </c>
      <c r="B129">
        <v>3</v>
      </c>
      <c r="C129">
        <v>4.9000000000000004</v>
      </c>
      <c r="D129">
        <v>1.8</v>
      </c>
      <c r="E129">
        <v>3</v>
      </c>
      <c r="G129" s="9" t="s">
        <v>174</v>
      </c>
      <c r="H129" s="11">
        <v>5.1215232109207518</v>
      </c>
      <c r="I129" s="11">
        <v>5.1903757089443925</v>
      </c>
      <c r="J129" s="11">
        <v>5.3488316481265326</v>
      </c>
      <c r="K129" s="11">
        <v>5.2297227459971527</v>
      </c>
      <c r="L129" s="11">
        <v>5.1643005334701426</v>
      </c>
      <c r="M129" s="11">
        <v>4.7275786614291251</v>
      </c>
      <c r="N129" s="11">
        <v>5.2744667976962383</v>
      </c>
      <c r="O129" s="11">
        <v>5.0695167422546303</v>
      </c>
      <c r="P129" s="11">
        <v>5.4074023338383101</v>
      </c>
      <c r="Q129" s="11">
        <v>5.1468436929831078</v>
      </c>
      <c r="R129" s="11">
        <v>4.9547956567349978</v>
      </c>
      <c r="S129" s="11">
        <v>5.0665570163573603</v>
      </c>
      <c r="T129" s="11">
        <v>5.270673581241776</v>
      </c>
      <c r="U129" s="11">
        <v>5.727128425310541</v>
      </c>
      <c r="V129" s="11">
        <v>5.1487862647423999</v>
      </c>
      <c r="W129" s="11">
        <v>4.9122296363260549</v>
      </c>
      <c r="X129" s="11">
        <v>5.0705029336348879</v>
      </c>
      <c r="Y129" s="11">
        <v>5.0813384063650009</v>
      </c>
      <c r="Z129" s="11">
        <v>4.6690470119715011</v>
      </c>
      <c r="AA129" s="11">
        <v>5.0239426748321883</v>
      </c>
      <c r="AB129" s="11">
        <v>4.7644516998286379</v>
      </c>
      <c r="AC129" s="11">
        <v>4.9739320461783558</v>
      </c>
      <c r="AD129" s="11">
        <v>5.6524331044250316</v>
      </c>
      <c r="AE129" s="11">
        <v>4.7423622805517507</v>
      </c>
      <c r="AF129" s="11">
        <v>4.8270073544588685</v>
      </c>
      <c r="AG129" s="11">
        <v>4.9869830559166726</v>
      </c>
      <c r="AH129" s="11">
        <v>4.9061186288144318</v>
      </c>
      <c r="AI129" s="11">
        <v>5.0029991005395953</v>
      </c>
      <c r="AJ129" s="11">
        <v>5.0823223038292253</v>
      </c>
      <c r="AK129" s="11">
        <v>5.1048996072400872</v>
      </c>
      <c r="AL129" s="11">
        <v>5.0635955604688654</v>
      </c>
      <c r="AM129" s="11">
        <v>4.8518037882832816</v>
      </c>
      <c r="AN129" s="11">
        <v>5.1166395221864125</v>
      </c>
      <c r="AO129" s="11">
        <v>5.0852728540364485</v>
      </c>
      <c r="AP129" s="11">
        <v>5.1468436929831078</v>
      </c>
      <c r="AQ129" s="11">
        <v>5.3169540152233772</v>
      </c>
      <c r="AR129" s="11">
        <v>5.081338406365</v>
      </c>
      <c r="AS129" s="11">
        <v>5.1468436929831078</v>
      </c>
      <c r="AT129" s="11">
        <v>5.4827000647491202</v>
      </c>
      <c r="AU129" s="11">
        <v>5.0328918128646478</v>
      </c>
      <c r="AV129" s="11">
        <v>5.2019227214559809</v>
      </c>
      <c r="AW129" s="11">
        <v>5.470831746635973</v>
      </c>
      <c r="AX129" s="11">
        <v>5.4790510127210901</v>
      </c>
      <c r="AY129" s="11">
        <v>4.8373546489791295</v>
      </c>
      <c r="AZ129" s="11">
        <v>4.6529560496527367</v>
      </c>
      <c r="BA129" s="11">
        <v>5.1903757089443925</v>
      </c>
      <c r="BB129" s="11">
        <v>4.9819674828324603</v>
      </c>
      <c r="BC129" s="11">
        <v>5.309425580983314</v>
      </c>
      <c r="BD129" s="11">
        <v>4.9859803449271638</v>
      </c>
      <c r="BE129" s="11">
        <v>5.1497572758334931</v>
      </c>
      <c r="BF129" s="11">
        <v>1.349073756323204</v>
      </c>
      <c r="BG129" s="11">
        <v>1.5264337522473748</v>
      </c>
      <c r="BH129" s="11">
        <v>1.1357816691600544</v>
      </c>
      <c r="BI129" s="11">
        <v>2.5806975801127883</v>
      </c>
      <c r="BJ129" s="11">
        <v>1.473091986265624</v>
      </c>
      <c r="BK129" s="11">
        <v>2.0099751242241783</v>
      </c>
      <c r="BL129" s="11">
        <v>1.3638181696985856</v>
      </c>
      <c r="BM129" s="11">
        <v>3.4770677301427422</v>
      </c>
      <c r="BN129" s="11">
        <v>1.5459624833740311</v>
      </c>
      <c r="BO129" s="11">
        <v>2.6814175355583849</v>
      </c>
      <c r="BP129" s="11">
        <v>3.4029399054347111</v>
      </c>
      <c r="BQ129" s="11">
        <v>1.9824227601599009</v>
      </c>
      <c r="BR129" s="11">
        <v>2.5278449319529077</v>
      </c>
      <c r="BS129" s="11">
        <v>1.5937377450509229</v>
      </c>
      <c r="BT129" s="11">
        <v>2.6814175355583849</v>
      </c>
      <c r="BU129" s="11">
        <v>1.5968719422671309</v>
      </c>
      <c r="BV129" s="11">
        <v>1.9519221295943141</v>
      </c>
      <c r="BW129" s="11">
        <v>2.3895606290697047</v>
      </c>
      <c r="BX129" s="11">
        <v>1.8894443627691184</v>
      </c>
      <c r="BY129" s="11">
        <v>2.6191601707417593</v>
      </c>
      <c r="BZ129" s="11">
        <v>1.4352700094407325</v>
      </c>
      <c r="CA129" s="11">
        <v>2.165640782770772</v>
      </c>
      <c r="CB129" s="11">
        <v>1.4594519519326425</v>
      </c>
      <c r="CC129" s="11">
        <v>1.7349351572897476</v>
      </c>
      <c r="CD129" s="11">
        <v>1.8165902124584952</v>
      </c>
      <c r="CE129" s="11">
        <v>1.6217274740226855</v>
      </c>
      <c r="CF129" s="11">
        <v>1.3379088160259656</v>
      </c>
      <c r="CG129" s="11">
        <v>0.96436507609929556</v>
      </c>
      <c r="CH129" s="11">
        <v>1.726267650163207</v>
      </c>
      <c r="CI129" s="11">
        <v>2.8861739379323628</v>
      </c>
      <c r="CJ129" s="11">
        <v>2.7658633371878665</v>
      </c>
      <c r="CK129" s="11">
        <v>2.879236009777594</v>
      </c>
      <c r="CL129" s="11">
        <v>2.431049156228644</v>
      </c>
      <c r="CM129" s="11">
        <v>1.3820274961085257</v>
      </c>
      <c r="CN129" s="11">
        <v>2.0904544960366871</v>
      </c>
      <c r="CO129" s="11">
        <v>1.667333200053307</v>
      </c>
      <c r="CP129" s="11">
        <v>1.2999999999999998</v>
      </c>
      <c r="CQ129" s="11">
        <v>1.9646882704388502</v>
      </c>
      <c r="CR129" s="11">
        <v>2.3000000000000007</v>
      </c>
      <c r="CS129" s="11">
        <v>2.5179356624028348</v>
      </c>
      <c r="CT129" s="11">
        <v>2.2847319317591728</v>
      </c>
      <c r="CU129" s="11">
        <v>1.6431676725154989</v>
      </c>
      <c r="CV129" s="11">
        <v>2.3811761799581319</v>
      </c>
      <c r="CW129" s="11">
        <v>3.4452866353904437</v>
      </c>
      <c r="CX129" s="11">
        <v>2.2781571499789037</v>
      </c>
      <c r="CY129" s="11">
        <v>2.2226110770892871</v>
      </c>
      <c r="CZ129" s="11">
        <v>2.1863211109075444</v>
      </c>
      <c r="DA129" s="11">
        <v>1.8814887722226781</v>
      </c>
      <c r="DB129" s="11">
        <v>3.5298725189445586</v>
      </c>
      <c r="DC129" s="11">
        <v>2.2715633383201097</v>
      </c>
      <c r="DD129" s="11">
        <v>0.70710678118654791</v>
      </c>
      <c r="DE129" s="11">
        <v>1.4071247279470294</v>
      </c>
      <c r="DF129" s="11">
        <v>0.39999999999999969</v>
      </c>
      <c r="DG129" s="11">
        <v>0.84261497731763635</v>
      </c>
      <c r="DH129" s="11">
        <v>0.46904157598234314</v>
      </c>
      <c r="DI129" s="11">
        <v>1.1747340124470722</v>
      </c>
      <c r="DJ129" s="11">
        <v>2.5079872407968904</v>
      </c>
      <c r="DK129" s="11">
        <v>0.92736184954956991</v>
      </c>
      <c r="DL129" s="11">
        <v>0.88881944173155891</v>
      </c>
      <c r="DM129" s="11">
        <v>0.67082039324993659</v>
      </c>
      <c r="DN129" s="11">
        <v>0.78102496759066597</v>
      </c>
      <c r="DO129" s="11">
        <v>0.90553851381374173</v>
      </c>
      <c r="DP129" s="11">
        <v>0.36055512754639912</v>
      </c>
      <c r="DQ129" s="11">
        <v>1.5842979517754863</v>
      </c>
      <c r="DR129" s="11">
        <v>1.3190905958272927</v>
      </c>
      <c r="DS129" s="11">
        <v>0.64031242374328512</v>
      </c>
      <c r="DT129" s="11">
        <v>0.70000000000000018</v>
      </c>
      <c r="DU129" s="11">
        <v>1.4177446878757822</v>
      </c>
      <c r="DV129" s="11">
        <v>1.5620499351813311</v>
      </c>
      <c r="DW129" s="11">
        <v>1.7146428199482249</v>
      </c>
      <c r="DX129" s="11"/>
      <c r="DY129" s="11">
        <v>1.6062378404209017</v>
      </c>
      <c r="DZ129" s="11">
        <v>1.3747727084867518</v>
      </c>
      <c r="EA129" s="11">
        <v>1.2247448713915892</v>
      </c>
      <c r="EB129" s="11">
        <v>0.29999999999999982</v>
      </c>
      <c r="EC129" s="11">
        <v>0.65574385243019973</v>
      </c>
      <c r="ED129" s="11">
        <v>1.3076696830622025</v>
      </c>
      <c r="EE129" s="11">
        <v>1.2529964086141669</v>
      </c>
      <c r="EF129" s="11">
        <v>0.67823299831252704</v>
      </c>
      <c r="EG129" s="11">
        <v>0.79372539331937686</v>
      </c>
      <c r="EH129" s="11">
        <v>0.85440037453175299</v>
      </c>
      <c r="EI129" s="11">
        <v>1.3928388277184118</v>
      </c>
      <c r="EJ129" s="11">
        <v>0.65574385243020028</v>
      </c>
      <c r="EK129" s="11">
        <v>1.2328828005937957</v>
      </c>
      <c r="EL129" s="11">
        <v>1.3490737563232045</v>
      </c>
      <c r="EM129" s="11">
        <v>0.91651513899116765</v>
      </c>
      <c r="EN129" s="11">
        <v>0.64807406984078653</v>
      </c>
      <c r="EO129" s="11">
        <v>0.74161984870956621</v>
      </c>
      <c r="EP129" s="11">
        <v>1.3820274961085257</v>
      </c>
      <c r="EQ129" s="11">
        <v>0.37416573867739389</v>
      </c>
      <c r="ER129" s="11">
        <v>0.26457513110645947</v>
      </c>
      <c r="ES129" s="11">
        <v>0.60827625302982247</v>
      </c>
      <c r="ET129" s="11">
        <v>1.4071247279470294</v>
      </c>
      <c r="EU129" s="11">
        <v>0.22360679774997935</v>
      </c>
      <c r="EV129" s="11">
        <v>0.30000000000000016</v>
      </c>
      <c r="EW129" s="11">
        <v>0.57445626465380295</v>
      </c>
      <c r="EX129" s="11">
        <v>1.2247448713915896</v>
      </c>
      <c r="EY129" s="11">
        <v>0.73484692283495356</v>
      </c>
      <c r="EZ129" s="11">
        <v>0.78740078740118113</v>
      </c>
      <c r="FA129" s="11">
        <v>1.2845232578665131</v>
      </c>
    </row>
    <row r="130" spans="1:157" x14ac:dyDescent="0.7">
      <c r="A130">
        <v>6.4</v>
      </c>
      <c r="B130">
        <v>2.8</v>
      </c>
      <c r="C130">
        <v>5.6</v>
      </c>
      <c r="D130">
        <v>2.1</v>
      </c>
      <c r="E130">
        <v>3</v>
      </c>
      <c r="G130" s="9" t="s">
        <v>175</v>
      </c>
      <c r="H130" s="11">
        <v>4.0286474156967378</v>
      </c>
      <c r="I130" s="11">
        <v>4.0024992192379001</v>
      </c>
      <c r="J130" s="11">
        <v>4.1436698710201325</v>
      </c>
      <c r="K130" s="11">
        <v>3.9862262855989501</v>
      </c>
      <c r="L130" s="11">
        <v>4.0607881008493907</v>
      </c>
      <c r="M130" s="11">
        <v>3.7483329627982629</v>
      </c>
      <c r="N130" s="11">
        <v>4.0620192023179804</v>
      </c>
      <c r="O130" s="11">
        <v>3.9395431207184419</v>
      </c>
      <c r="P130" s="11">
        <v>4.1158231254513362</v>
      </c>
      <c r="Q130" s="11">
        <v>3.9686269665968861</v>
      </c>
      <c r="R130" s="11">
        <v>3.9560080889704969</v>
      </c>
      <c r="S130" s="11">
        <v>3.889730067755345</v>
      </c>
      <c r="T130" s="11">
        <v>4.0669398815325515</v>
      </c>
      <c r="U130" s="11">
        <v>4.4474711915874172</v>
      </c>
      <c r="V130" s="11">
        <v>4.2906875905849873</v>
      </c>
      <c r="W130" s="11">
        <v>4.0853396431630999</v>
      </c>
      <c r="X130" s="11">
        <v>4.0951190458886542</v>
      </c>
      <c r="Y130" s="11">
        <v>3.9849717690342552</v>
      </c>
      <c r="Z130" s="11">
        <v>3.7603191353926331</v>
      </c>
      <c r="AA130" s="11">
        <v>3.9623225512317903</v>
      </c>
      <c r="AB130" s="11">
        <v>3.7255872020394318</v>
      </c>
      <c r="AC130" s="11">
        <v>3.8961519477556319</v>
      </c>
      <c r="AD130" s="11">
        <v>4.4821869662029945</v>
      </c>
      <c r="AE130" s="11">
        <v>3.6041642581880202</v>
      </c>
      <c r="AF130" s="11">
        <v>3.6386810797320508</v>
      </c>
      <c r="AG130" s="11">
        <v>3.8118237105091839</v>
      </c>
      <c r="AH130" s="11">
        <v>3.7643060449437429</v>
      </c>
      <c r="AI130" s="11">
        <v>3.9306488014067096</v>
      </c>
      <c r="AJ130" s="11">
        <v>4.0012498047485119</v>
      </c>
      <c r="AK130" s="11">
        <v>3.8858718455450898</v>
      </c>
      <c r="AL130" s="11">
        <v>3.8548670534792771</v>
      </c>
      <c r="AM130" s="11">
        <v>3.8105117766515306</v>
      </c>
      <c r="AN130" s="11">
        <v>4.1255302689472542</v>
      </c>
      <c r="AO130" s="11">
        <v>4.1785164831552359</v>
      </c>
      <c r="AP130" s="11">
        <v>3.9686269665968861</v>
      </c>
      <c r="AQ130" s="11">
        <v>4.1773197148410848</v>
      </c>
      <c r="AR130" s="11">
        <v>4.0865633483405102</v>
      </c>
      <c r="AS130" s="11">
        <v>3.9686269665968861</v>
      </c>
      <c r="AT130" s="11">
        <v>4.2047592083257284</v>
      </c>
      <c r="AU130" s="11">
        <v>3.9255572852781047</v>
      </c>
      <c r="AV130" s="11">
        <v>4.0865633483405102</v>
      </c>
      <c r="AW130" s="11">
        <v>4.1605288125429443</v>
      </c>
      <c r="AX130" s="11">
        <v>4.219004621945798</v>
      </c>
      <c r="AY130" s="11">
        <v>3.7013511046643495</v>
      </c>
      <c r="AZ130" s="11">
        <v>3.5791060336346567</v>
      </c>
      <c r="BA130" s="11">
        <v>3.9774363602702687</v>
      </c>
      <c r="BB130" s="11">
        <v>3.9217343102255158</v>
      </c>
      <c r="BC130" s="11">
        <v>4.0804411526206339</v>
      </c>
      <c r="BD130" s="11">
        <v>3.9623225512317903</v>
      </c>
      <c r="BE130" s="11">
        <v>4.0124805295477763</v>
      </c>
      <c r="BF130" s="11">
        <v>1.5874507866387548</v>
      </c>
      <c r="BG130" s="11">
        <v>1.1000000000000008</v>
      </c>
      <c r="BH130" s="11">
        <v>1.4247806848775015</v>
      </c>
      <c r="BI130" s="11">
        <v>1.2489995996796799</v>
      </c>
      <c r="BJ130" s="11">
        <v>1.0723805294763613</v>
      </c>
      <c r="BK130" s="11">
        <v>0.81240384046359626</v>
      </c>
      <c r="BL130" s="11">
        <v>0.96953597148326587</v>
      </c>
      <c r="BM130" s="11">
        <v>2.0518284528683193</v>
      </c>
      <c r="BN130" s="11">
        <v>1.2609520212918495</v>
      </c>
      <c r="BO130" s="11">
        <v>1.2369316876852983</v>
      </c>
      <c r="BP130" s="11">
        <v>1.9899748742132399</v>
      </c>
      <c r="BQ130" s="11">
        <v>0.9327379053088819</v>
      </c>
      <c r="BR130" s="11">
        <v>1.526433752247375</v>
      </c>
      <c r="BS130" s="11">
        <v>0.81240384046359615</v>
      </c>
      <c r="BT130" s="11">
        <v>1.4798648586948744</v>
      </c>
      <c r="BU130" s="11">
        <v>1.3820274961085257</v>
      </c>
      <c r="BV130" s="11">
        <v>0.67082039324993714</v>
      </c>
      <c r="BW130" s="11">
        <v>1.3000000000000005</v>
      </c>
      <c r="BX130" s="11">
        <v>1.063014581273465</v>
      </c>
      <c r="BY130" s="11">
        <v>1.3784048752090223</v>
      </c>
      <c r="BZ130" s="11">
        <v>0.54772255750516685</v>
      </c>
      <c r="CA130" s="11">
        <v>1.2449899597988734</v>
      </c>
      <c r="CB130" s="11">
        <v>0.91104335791443003</v>
      </c>
      <c r="CC130" s="11">
        <v>0.96436507609929556</v>
      </c>
      <c r="CD130" s="11">
        <v>1.2247448713915898</v>
      </c>
      <c r="CE130" s="11">
        <v>1.2845232578665129</v>
      </c>
      <c r="CF130" s="11">
        <v>1.3453624047073711</v>
      </c>
      <c r="CG130" s="11">
        <v>1.1618950038622256</v>
      </c>
      <c r="CH130" s="11">
        <v>0.76157731058639122</v>
      </c>
      <c r="CI130" s="11">
        <v>1.7349351572897476</v>
      </c>
      <c r="CJ130" s="11">
        <v>1.4798648586948744</v>
      </c>
      <c r="CK130" s="11">
        <v>1.6155494421403513</v>
      </c>
      <c r="CL130" s="11">
        <v>1.3000000000000005</v>
      </c>
      <c r="CM130" s="11">
        <v>0.6082762530298218</v>
      </c>
      <c r="CN130" s="11">
        <v>0.70000000000000007</v>
      </c>
      <c r="CO130" s="11">
        <v>0.91651513899116832</v>
      </c>
      <c r="CP130" s="11">
        <v>1.2609520212918497</v>
      </c>
      <c r="CQ130" s="11">
        <v>1.216552506059644</v>
      </c>
      <c r="CR130" s="11">
        <v>1.0816653826391973</v>
      </c>
      <c r="CS130" s="11">
        <v>1.1832159566199234</v>
      </c>
      <c r="CT130" s="11">
        <v>0.96953597148326576</v>
      </c>
      <c r="CU130" s="11">
        <v>0.86023252670426309</v>
      </c>
      <c r="CV130" s="11">
        <v>1.2369316876852985</v>
      </c>
      <c r="CW130" s="11">
        <v>2.0420577856662141</v>
      </c>
      <c r="CX130" s="11">
        <v>0.99498743710662008</v>
      </c>
      <c r="CY130" s="11">
        <v>1.0862780491200219</v>
      </c>
      <c r="CZ130" s="11">
        <v>1</v>
      </c>
      <c r="DA130" s="11">
        <v>1.1045361017187267</v>
      </c>
      <c r="DB130" s="11">
        <v>2.1817424229271429</v>
      </c>
      <c r="DC130" s="11">
        <v>1.0677078252031318</v>
      </c>
      <c r="DD130" s="11">
        <v>1.4832396974191324</v>
      </c>
      <c r="DE130" s="11">
        <v>0.31622776601683755</v>
      </c>
      <c r="DF130" s="11">
        <v>1.8165902124584952</v>
      </c>
      <c r="DG130" s="11">
        <v>1.0148891565092217</v>
      </c>
      <c r="DH130" s="11">
        <v>1.3038404810405297</v>
      </c>
      <c r="DI130" s="11">
        <v>2.6343879744638978</v>
      </c>
      <c r="DJ130" s="11">
        <v>0.91104335791442947</v>
      </c>
      <c r="DK130" s="11">
        <v>2.2135943621178655</v>
      </c>
      <c r="DL130" s="11">
        <v>1.4662878298615181</v>
      </c>
      <c r="DM130" s="11">
        <v>2.2113344387495983</v>
      </c>
      <c r="DN130" s="11">
        <v>1.0049875621120894</v>
      </c>
      <c r="DO130" s="11">
        <v>0.90553851381374195</v>
      </c>
      <c r="DP130" s="11">
        <v>1.3601470508735443</v>
      </c>
      <c r="DQ130" s="11">
        <v>0.33166247903553986</v>
      </c>
      <c r="DR130" s="11">
        <v>0.48989794855663532</v>
      </c>
      <c r="DS130" s="11">
        <v>1.0246950765959604</v>
      </c>
      <c r="DT130" s="11">
        <v>1.1180339887498949</v>
      </c>
      <c r="DU130" s="11">
        <v>2.9478805945967355</v>
      </c>
      <c r="DV130" s="11">
        <v>2.9223278392404919</v>
      </c>
      <c r="DW130" s="11">
        <v>0.88317608663278457</v>
      </c>
      <c r="DX130" s="11">
        <v>1.6062378404209017</v>
      </c>
      <c r="DY130" s="11"/>
      <c r="DZ130" s="11">
        <v>2.7658633371878665</v>
      </c>
      <c r="EA130" s="11">
        <v>0.73484692283495356</v>
      </c>
      <c r="EB130" s="11">
        <v>1.4525839046333953</v>
      </c>
      <c r="EC130" s="11">
        <v>1.9924858845171278</v>
      </c>
      <c r="ED130" s="11">
        <v>0.64031242374328545</v>
      </c>
      <c r="EE130" s="11">
        <v>0.57445626465380295</v>
      </c>
      <c r="EF130" s="11">
        <v>1.0677078252031311</v>
      </c>
      <c r="EG130" s="11">
        <v>1.8894443627691186</v>
      </c>
      <c r="EH130" s="11">
        <v>2.1656407827707715</v>
      </c>
      <c r="EI130" s="11">
        <v>2.9223278392404919</v>
      </c>
      <c r="EJ130" s="11">
        <v>1.0816653826391969</v>
      </c>
      <c r="EK130" s="11">
        <v>0.88317608663278468</v>
      </c>
      <c r="EL130" s="11">
        <v>1.0677078252031307</v>
      </c>
      <c r="EM130" s="11">
        <v>2.4454038521274968</v>
      </c>
      <c r="EN130" s="11">
        <v>1.2247448713915887</v>
      </c>
      <c r="EO130" s="11">
        <v>1.0630145812734655</v>
      </c>
      <c r="EP130" s="11">
        <v>0.50000000000000044</v>
      </c>
      <c r="EQ130" s="11">
        <v>1.4282856857085708</v>
      </c>
      <c r="ER130" s="11">
        <v>1.3964240043768941</v>
      </c>
      <c r="ES130" s="11">
        <v>1.3820274961085259</v>
      </c>
      <c r="ET130" s="11">
        <v>0.31622776601683755</v>
      </c>
      <c r="EU130" s="11">
        <v>1.6401219466856727</v>
      </c>
      <c r="EV130" s="11">
        <v>1.5329709716755893</v>
      </c>
      <c r="EW130" s="11">
        <v>1.1958260743101401</v>
      </c>
      <c r="EX130" s="11">
        <v>0.7745966692414834</v>
      </c>
      <c r="EY130" s="11">
        <v>0.96953597148326609</v>
      </c>
      <c r="EZ130" s="11">
        <v>1.0295630140987004</v>
      </c>
      <c r="FA130" s="11">
        <v>0.45825756949558422</v>
      </c>
    </row>
    <row r="131" spans="1:157" x14ac:dyDescent="0.7">
      <c r="A131">
        <v>7.2</v>
      </c>
      <c r="B131">
        <v>3</v>
      </c>
      <c r="C131">
        <v>5.8</v>
      </c>
      <c r="D131">
        <v>1.6</v>
      </c>
      <c r="E131">
        <v>3</v>
      </c>
      <c r="G131" s="9" t="s">
        <v>176</v>
      </c>
      <c r="H131" s="11">
        <v>6.2112800613078152</v>
      </c>
      <c r="I131" s="11">
        <v>6.2617888817813085</v>
      </c>
      <c r="J131" s="11">
        <v>6.4467045845144799</v>
      </c>
      <c r="K131" s="11">
        <v>6.3229739838148955</v>
      </c>
      <c r="L131" s="11">
        <v>6.2657800791282172</v>
      </c>
      <c r="M131" s="11">
        <v>5.8360945845659495</v>
      </c>
      <c r="N131" s="11">
        <v>6.3992187023104634</v>
      </c>
      <c r="O131" s="11">
        <v>6.1587336360651292</v>
      </c>
      <c r="P131" s="11">
        <v>6.4984613563519797</v>
      </c>
      <c r="Q131" s="11">
        <v>6.2112800613078134</v>
      </c>
      <c r="R131" s="11">
        <v>6.0315835400000886</v>
      </c>
      <c r="S131" s="11">
        <v>6.1660360037871982</v>
      </c>
      <c r="T131" s="11">
        <v>6.3364027649763557</v>
      </c>
      <c r="U131" s="11">
        <v>6.8242215673291264</v>
      </c>
      <c r="V131" s="11">
        <v>6.2080592780675028</v>
      </c>
      <c r="W131" s="11">
        <v>6.0133185513491645</v>
      </c>
      <c r="X131" s="11">
        <v>6.1822326064294932</v>
      </c>
      <c r="Y131" s="11">
        <v>6.1830413228442858</v>
      </c>
      <c r="Z131" s="11">
        <v>5.7349803835758673</v>
      </c>
      <c r="AA131" s="11">
        <v>6.1392181912683315</v>
      </c>
      <c r="AB131" s="11">
        <v>5.8215118311311542</v>
      </c>
      <c r="AC131" s="11">
        <v>6.0967204298704729</v>
      </c>
      <c r="AD131" s="11">
        <v>6.7808554032658748</v>
      </c>
      <c r="AE131" s="11">
        <v>5.853204250664759</v>
      </c>
      <c r="AF131" s="11">
        <v>5.920304046246275</v>
      </c>
      <c r="AG131" s="11">
        <v>6.0481402100149761</v>
      </c>
      <c r="AH131" s="11">
        <v>6.0183054093324309</v>
      </c>
      <c r="AI131" s="11">
        <v>6.0844062980705029</v>
      </c>
      <c r="AJ131" s="11">
        <v>6.1595454377737981</v>
      </c>
      <c r="AK131" s="11">
        <v>6.1975801729384674</v>
      </c>
      <c r="AL131" s="11">
        <v>6.1441028637222539</v>
      </c>
      <c r="AM131" s="11">
        <v>5.9371710435189593</v>
      </c>
      <c r="AN131" s="11">
        <v>6.2120849961989419</v>
      </c>
      <c r="AO131" s="11">
        <v>6.1749493925051731</v>
      </c>
      <c r="AP131" s="11">
        <v>6.2112800613078134</v>
      </c>
      <c r="AQ131" s="11">
        <v>6.3984373092185569</v>
      </c>
      <c r="AR131" s="11">
        <v>6.142475071174486</v>
      </c>
      <c r="AS131" s="11">
        <v>6.2112800613078134</v>
      </c>
      <c r="AT131" s="11">
        <v>6.5825526963329359</v>
      </c>
      <c r="AU131" s="11">
        <v>6.1155539405682626</v>
      </c>
      <c r="AV131" s="11">
        <v>6.3111013301958643</v>
      </c>
      <c r="AW131" s="11">
        <v>6.5222695436481315</v>
      </c>
      <c r="AX131" s="11">
        <v>6.5916613990707988</v>
      </c>
      <c r="AY131" s="11">
        <v>5.9791303715506992</v>
      </c>
      <c r="AZ131" s="11">
        <v>5.7758116312774614</v>
      </c>
      <c r="BA131" s="11">
        <v>6.2793311745758409</v>
      </c>
      <c r="BB131" s="11">
        <v>6.0835844697020525</v>
      </c>
      <c r="BC131" s="11">
        <v>6.4109281699298437</v>
      </c>
      <c r="BD131" s="11">
        <v>6.0704200843104763</v>
      </c>
      <c r="BE131" s="11">
        <v>6.2345809803065366</v>
      </c>
      <c r="BF131" s="11">
        <v>2.2383029285599392</v>
      </c>
      <c r="BG131" s="11">
        <v>2.6343879744638983</v>
      </c>
      <c r="BH131" s="11">
        <v>2.0542638584174133</v>
      </c>
      <c r="BI131" s="11">
        <v>3.5874782229304198</v>
      </c>
      <c r="BJ131" s="11">
        <v>2.4698178070456942</v>
      </c>
      <c r="BK131" s="11">
        <v>3.0545048698602528</v>
      </c>
      <c r="BL131" s="11">
        <v>2.5238858928247927</v>
      </c>
      <c r="BM131" s="11">
        <v>4.5343136195018534</v>
      </c>
      <c r="BN131" s="11">
        <v>2.473863375370597</v>
      </c>
      <c r="BO131" s="11">
        <v>3.8026306683663087</v>
      </c>
      <c r="BP131" s="11">
        <v>4.3783558557979276</v>
      </c>
      <c r="BQ131" s="11">
        <v>3.1272991542223778</v>
      </c>
      <c r="BR131" s="11">
        <v>3.3970575502926059</v>
      </c>
      <c r="BS131" s="11">
        <v>2.632489316217637</v>
      </c>
      <c r="BT131" s="11">
        <v>3.8105117766515306</v>
      </c>
      <c r="BU131" s="11">
        <v>2.5961509971494339</v>
      </c>
      <c r="BV131" s="11">
        <v>3.0886890422961004</v>
      </c>
      <c r="BW131" s="11">
        <v>3.3734255586866007</v>
      </c>
      <c r="BX131" s="11">
        <v>2.7748873851023217</v>
      </c>
      <c r="BY131" s="11">
        <v>3.6262928728937496</v>
      </c>
      <c r="BZ131" s="11">
        <v>2.6551836094703507</v>
      </c>
      <c r="CA131" s="11">
        <v>3.2155870381627061</v>
      </c>
      <c r="CB131" s="11">
        <v>2.3537204591879641</v>
      </c>
      <c r="CC131" s="11">
        <v>2.6832815729997481</v>
      </c>
      <c r="CD131" s="11">
        <v>2.8195744359743369</v>
      </c>
      <c r="CE131" s="11">
        <v>2.6267851073127395</v>
      </c>
      <c r="CF131" s="11">
        <v>2.1863211109075449</v>
      </c>
      <c r="CG131" s="11">
        <v>2.0049937655763421</v>
      </c>
      <c r="CH131" s="11">
        <v>2.8266588050205144</v>
      </c>
      <c r="CI131" s="11">
        <v>3.9089640571384128</v>
      </c>
      <c r="CJ131" s="11">
        <v>3.7709415269929609</v>
      </c>
      <c r="CK131" s="11">
        <v>3.872983346207417</v>
      </c>
      <c r="CL131" s="11">
        <v>3.4785054261852175</v>
      </c>
      <c r="CM131" s="11">
        <v>2.3706539182259401</v>
      </c>
      <c r="CN131" s="11">
        <v>3.2280024783137944</v>
      </c>
      <c r="CO131" s="11">
        <v>2.8722813232690148</v>
      </c>
      <c r="CP131" s="11">
        <v>2.3108440016582685</v>
      </c>
      <c r="CQ131" s="11">
        <v>2.8266588050205139</v>
      </c>
      <c r="CR131" s="11">
        <v>3.4205262752974148</v>
      </c>
      <c r="CS131" s="11">
        <v>3.5651086939951777</v>
      </c>
      <c r="CT131" s="11">
        <v>3.2878564445547194</v>
      </c>
      <c r="CU131" s="11">
        <v>2.7147743920996463</v>
      </c>
      <c r="CV131" s="11">
        <v>3.4029399054347111</v>
      </c>
      <c r="CW131" s="11">
        <v>4.483302354291979</v>
      </c>
      <c r="CX131" s="11">
        <v>3.3406586176980135</v>
      </c>
      <c r="CY131" s="11">
        <v>3.306055050963308</v>
      </c>
      <c r="CZ131" s="11">
        <v>3.2787192621510002</v>
      </c>
      <c r="DA131" s="11">
        <v>2.9171904291629644</v>
      </c>
      <c r="DB131" s="11">
        <v>4.620606020859169</v>
      </c>
      <c r="DC131" s="11">
        <v>3.3541019662496847</v>
      </c>
      <c r="DD131" s="11">
        <v>1.7175564037317672</v>
      </c>
      <c r="DE131" s="11">
        <v>2.4879710609249464</v>
      </c>
      <c r="DF131" s="11">
        <v>1.0246950765959602</v>
      </c>
      <c r="DG131" s="11">
        <v>1.7944358444926367</v>
      </c>
      <c r="DH131" s="11">
        <v>1.5264337522473752</v>
      </c>
      <c r="DI131" s="11">
        <v>0.26457513110645964</v>
      </c>
      <c r="DJ131" s="11">
        <v>3.5860842154082215</v>
      </c>
      <c r="DK131" s="11">
        <v>0.60827625302982247</v>
      </c>
      <c r="DL131" s="11">
        <v>1.3928388277184121</v>
      </c>
      <c r="DM131" s="11">
        <v>1.2247448713915896</v>
      </c>
      <c r="DN131" s="11">
        <v>2.0396078054371145</v>
      </c>
      <c r="DO131" s="11">
        <v>1.9157244060668019</v>
      </c>
      <c r="DP131" s="11">
        <v>1.5165750888103104</v>
      </c>
      <c r="DQ131" s="11">
        <v>2.6419689627245813</v>
      </c>
      <c r="DR131" s="11">
        <v>2.5159491250818258</v>
      </c>
      <c r="DS131" s="11">
        <v>1.9748417658131501</v>
      </c>
      <c r="DT131" s="11">
        <v>1.7204650534085255</v>
      </c>
      <c r="DU131" s="11">
        <v>1.019803902718557</v>
      </c>
      <c r="DV131" s="11">
        <v>0.4123105625617659</v>
      </c>
      <c r="DW131" s="11">
        <v>2.5278449319529077</v>
      </c>
      <c r="DX131" s="11">
        <v>1.3747727084867518</v>
      </c>
      <c r="DY131" s="11">
        <v>2.7658633371878665</v>
      </c>
      <c r="DZ131" s="11"/>
      <c r="EA131" s="11">
        <v>2.2912878474779204</v>
      </c>
      <c r="EB131" s="11">
        <v>1.5033296378372909</v>
      </c>
      <c r="EC131" s="11">
        <v>0.96953597148326609</v>
      </c>
      <c r="ED131" s="11">
        <v>2.4289915602982242</v>
      </c>
      <c r="EE131" s="11">
        <v>2.4248711305964283</v>
      </c>
      <c r="EF131" s="11">
        <v>1.7058722109231983</v>
      </c>
      <c r="EG131" s="11">
        <v>1.1224972160321827</v>
      </c>
      <c r="EH131" s="11">
        <v>0.67823299831252726</v>
      </c>
      <c r="EI131" s="11">
        <v>1.0630145812734648</v>
      </c>
      <c r="EJ131" s="11">
        <v>1.7146428199482249</v>
      </c>
      <c r="EK131" s="11">
        <v>2.184032966784156</v>
      </c>
      <c r="EL131" s="11">
        <v>2.0420577856662145</v>
      </c>
      <c r="EM131" s="11">
        <v>0.70000000000000051</v>
      </c>
      <c r="EN131" s="11">
        <v>1.9209372712298551</v>
      </c>
      <c r="EO131" s="11">
        <v>1.8055470085267789</v>
      </c>
      <c r="EP131" s="11">
        <v>2.5651510676761324</v>
      </c>
      <c r="EQ131" s="11">
        <v>1.5588457268119895</v>
      </c>
      <c r="ER131" s="11">
        <v>1.5684387141358125</v>
      </c>
      <c r="ES131" s="11">
        <v>1.8384776310850239</v>
      </c>
      <c r="ET131" s="11">
        <v>2.4879710609249464</v>
      </c>
      <c r="EU131" s="11">
        <v>1.30384048104053</v>
      </c>
      <c r="EV131" s="11">
        <v>1.5811388300841898</v>
      </c>
      <c r="EW131" s="11">
        <v>1.8384776310850235</v>
      </c>
      <c r="EX131" s="11">
        <v>2.2248595461286991</v>
      </c>
      <c r="EY131" s="11">
        <v>1.9313207915827968</v>
      </c>
      <c r="EZ131" s="11">
        <v>2.0952326839756963</v>
      </c>
      <c r="FA131" s="11">
        <v>2.4248711305964283</v>
      </c>
    </row>
    <row r="132" spans="1:157" x14ac:dyDescent="0.7">
      <c r="A132">
        <v>7.4</v>
      </c>
      <c r="B132">
        <v>2.8</v>
      </c>
      <c r="C132">
        <v>6.1</v>
      </c>
      <c r="D132">
        <v>1.9</v>
      </c>
      <c r="E132">
        <v>3</v>
      </c>
      <c r="G132" s="9" t="s">
        <v>177</v>
      </c>
      <c r="H132" s="11">
        <v>4.1097445176069041</v>
      </c>
      <c r="I132" s="11">
        <v>4.1060930335295627</v>
      </c>
      <c r="J132" s="11">
        <v>4.28135492572153</v>
      </c>
      <c r="K132" s="11">
        <v>4.1436698710201325</v>
      </c>
      <c r="L132" s="11">
        <v>4.1605288125429443</v>
      </c>
      <c r="M132" s="11">
        <v>3.8013155617496426</v>
      </c>
      <c r="N132" s="11">
        <v>4.2284749023731951</v>
      </c>
      <c r="O132" s="11">
        <v>4.0373258476372706</v>
      </c>
      <c r="P132" s="11">
        <v>4.2965102117881671</v>
      </c>
      <c r="Q132" s="11">
        <v>4.0706264874095242</v>
      </c>
      <c r="R132" s="11">
        <v>3.9912404086950213</v>
      </c>
      <c r="S132" s="11">
        <v>4.0236799077461427</v>
      </c>
      <c r="T132" s="11">
        <v>4.1809089920733751</v>
      </c>
      <c r="U132" s="11">
        <v>4.6281745861624541</v>
      </c>
      <c r="V132" s="11">
        <v>4.2649736224272248</v>
      </c>
      <c r="W132" s="11">
        <v>4.0951190458886542</v>
      </c>
      <c r="X132" s="11">
        <v>4.1436698710201325</v>
      </c>
      <c r="Y132" s="11">
        <v>4.0718546143004675</v>
      </c>
      <c r="Z132" s="11">
        <v>3.7496666518505348</v>
      </c>
      <c r="AA132" s="11">
        <v>4.0570925550201586</v>
      </c>
      <c r="AB132" s="11">
        <v>3.7549966711037177</v>
      </c>
      <c r="AC132" s="11">
        <v>3.9949968710876362</v>
      </c>
      <c r="AD132" s="11">
        <v>4.6335731352812388</v>
      </c>
      <c r="AE132" s="11">
        <v>3.7054014627297813</v>
      </c>
      <c r="AF132" s="11">
        <v>3.7815340802378081</v>
      </c>
      <c r="AG132" s="11">
        <v>3.9025632602175717</v>
      </c>
      <c r="AH132" s="11">
        <v>3.8768543949960259</v>
      </c>
      <c r="AI132" s="11">
        <v>3.9962482405376174</v>
      </c>
      <c r="AJ132" s="11">
        <v>4.0632499307820096</v>
      </c>
      <c r="AK132" s="11">
        <v>4.032369030731191</v>
      </c>
      <c r="AL132" s="11">
        <v>3.9824615503479759</v>
      </c>
      <c r="AM132" s="11">
        <v>3.8496753109840314</v>
      </c>
      <c r="AN132" s="11">
        <v>4.1976183723630713</v>
      </c>
      <c r="AO132" s="11">
        <v>4.2071367935925261</v>
      </c>
      <c r="AP132" s="11">
        <v>4.0706264874095242</v>
      </c>
      <c r="AQ132" s="11">
        <v>4.2649736224272248</v>
      </c>
      <c r="AR132" s="11">
        <v>4.0987803063838397</v>
      </c>
      <c r="AS132" s="11">
        <v>4.0706264874095242</v>
      </c>
      <c r="AT132" s="11">
        <v>4.3840620433565958</v>
      </c>
      <c r="AU132" s="11">
        <v>4.0062451248020263</v>
      </c>
      <c r="AV132" s="11">
        <v>4.1880783182743855</v>
      </c>
      <c r="AW132" s="11">
        <v>4.3139309220245989</v>
      </c>
      <c r="AX132" s="11">
        <v>4.4022721406110277</v>
      </c>
      <c r="AY132" s="11">
        <v>3.8288379438153299</v>
      </c>
      <c r="AZ132" s="11">
        <v>3.6891733491393435</v>
      </c>
      <c r="BA132" s="11">
        <v>4.1036569057366385</v>
      </c>
      <c r="BB132" s="11">
        <v>4.0124805295477763</v>
      </c>
      <c r="BC132" s="11">
        <v>4.2367440328629726</v>
      </c>
      <c r="BD132" s="11">
        <v>4.0149719799769468</v>
      </c>
      <c r="BE132" s="11">
        <v>4.1060930335295627</v>
      </c>
      <c r="BF132" s="11">
        <v>0.96953597148326598</v>
      </c>
      <c r="BG132" s="11">
        <v>0.71414284285428531</v>
      </c>
      <c r="BH132" s="11">
        <v>0.78102496759066575</v>
      </c>
      <c r="BI132" s="11">
        <v>1.3638181696985858</v>
      </c>
      <c r="BJ132" s="11">
        <v>0.47958315233127241</v>
      </c>
      <c r="BK132" s="11">
        <v>0.88317608663278457</v>
      </c>
      <c r="BL132" s="11">
        <v>0.66332495807107972</v>
      </c>
      <c r="BM132" s="11">
        <v>2.2912878474779199</v>
      </c>
      <c r="BN132" s="11">
        <v>0.68556546004010455</v>
      </c>
      <c r="BO132" s="11">
        <v>1.5394804318340654</v>
      </c>
      <c r="BP132" s="11">
        <v>2.1863211109075449</v>
      </c>
      <c r="BQ132" s="11">
        <v>0.91104335791442981</v>
      </c>
      <c r="BR132" s="11">
        <v>1.3379088160259656</v>
      </c>
      <c r="BS132" s="11">
        <v>0.52915026221291828</v>
      </c>
      <c r="BT132" s="11">
        <v>1.5716233645501714</v>
      </c>
      <c r="BU132" s="11">
        <v>0.85440037453175333</v>
      </c>
      <c r="BV132" s="11">
        <v>0.91104335791443014</v>
      </c>
      <c r="BW132" s="11">
        <v>1.2369316876852987</v>
      </c>
      <c r="BX132" s="11">
        <v>0.7141428428542852</v>
      </c>
      <c r="BY132" s="11">
        <v>1.4212670403551899</v>
      </c>
      <c r="BZ132" s="11">
        <v>0.64807406984078575</v>
      </c>
      <c r="CA132" s="11">
        <v>1.0535653752852743</v>
      </c>
      <c r="CB132" s="11">
        <v>0.36055512754639907</v>
      </c>
      <c r="CC132" s="11">
        <v>0.67082039324993703</v>
      </c>
      <c r="CD132" s="11">
        <v>0.81240384046359637</v>
      </c>
      <c r="CE132" s="11">
        <v>0.76811457478686085</v>
      </c>
      <c r="CF132" s="11">
        <v>0.65574385243020017</v>
      </c>
      <c r="CG132" s="11">
        <v>0.51961524227066336</v>
      </c>
      <c r="CH132" s="11">
        <v>0.61644140029689765</v>
      </c>
      <c r="CI132" s="11">
        <v>1.7233687939614089</v>
      </c>
      <c r="CJ132" s="11">
        <v>1.5588457268119897</v>
      </c>
      <c r="CK132" s="11">
        <v>1.6763054614240211</v>
      </c>
      <c r="CL132" s="11">
        <v>1.2688577540449524</v>
      </c>
      <c r="CM132" s="11">
        <v>0.41231056256176557</v>
      </c>
      <c r="CN132" s="11">
        <v>1.0723805294763604</v>
      </c>
      <c r="CO132" s="11">
        <v>0.88317608663278457</v>
      </c>
      <c r="CP132" s="11">
        <v>0.67082039324993714</v>
      </c>
      <c r="CQ132" s="11">
        <v>0.81240384046359615</v>
      </c>
      <c r="CR132" s="11">
        <v>1.2124355652982146</v>
      </c>
      <c r="CS132" s="11">
        <v>1.319090595827292</v>
      </c>
      <c r="CT132" s="11">
        <v>1.1224972160321822</v>
      </c>
      <c r="CU132" s="11">
        <v>0.61644140029689809</v>
      </c>
      <c r="CV132" s="11">
        <v>1.1958260743101401</v>
      </c>
      <c r="CW132" s="11">
        <v>2.2472205054244236</v>
      </c>
      <c r="CX132" s="11">
        <v>1.1090536506409419</v>
      </c>
      <c r="CY132" s="11">
        <v>1.1401754250991378</v>
      </c>
      <c r="CZ132" s="11">
        <v>1.0677078252031309</v>
      </c>
      <c r="DA132" s="11">
        <v>0.81240384046359637</v>
      </c>
      <c r="DB132" s="11">
        <v>2.3622023622035435</v>
      </c>
      <c r="DC132" s="11">
        <v>1.1224972160321827</v>
      </c>
      <c r="DD132" s="11">
        <v>1.435270009440732</v>
      </c>
      <c r="DE132" s="11">
        <v>0.54772255750516585</v>
      </c>
      <c r="DF132" s="11">
        <v>1.349073756323204</v>
      </c>
      <c r="DG132" s="11">
        <v>0.72801098892805105</v>
      </c>
      <c r="DH132" s="11">
        <v>1.0488088481701512</v>
      </c>
      <c r="DI132" s="11">
        <v>2.181742422927142</v>
      </c>
      <c r="DJ132" s="11">
        <v>1.4730919862656233</v>
      </c>
      <c r="DK132" s="11">
        <v>1.7320508075688767</v>
      </c>
      <c r="DL132" s="11">
        <v>1.0049875621120887</v>
      </c>
      <c r="DM132" s="11">
        <v>1.8841443681416767</v>
      </c>
      <c r="DN132" s="11">
        <v>0.6082762530298218</v>
      </c>
      <c r="DO132" s="11">
        <v>0.42426406871192812</v>
      </c>
      <c r="DP132" s="11">
        <v>0.88881944173155869</v>
      </c>
      <c r="DQ132" s="11">
        <v>0.67082039324993659</v>
      </c>
      <c r="DR132" s="11">
        <v>0.81240384046359571</v>
      </c>
      <c r="DS132" s="11">
        <v>0.81853527718724473</v>
      </c>
      <c r="DT132" s="11">
        <v>0.69999999999999962</v>
      </c>
      <c r="DU132" s="11">
        <v>2.5632011235952592</v>
      </c>
      <c r="DV132" s="11">
        <v>2.4939927826679855</v>
      </c>
      <c r="DW132" s="11">
        <v>0.66332495807107994</v>
      </c>
      <c r="DX132" s="11">
        <v>1.2247448713915892</v>
      </c>
      <c r="DY132" s="11">
        <v>0.73484692283495356</v>
      </c>
      <c r="DZ132" s="11">
        <v>2.2912878474779204</v>
      </c>
      <c r="EA132" s="11"/>
      <c r="EB132" s="11">
        <v>1.1180339887498947</v>
      </c>
      <c r="EC132" s="11">
        <v>1.5066519173319362</v>
      </c>
      <c r="ED132" s="11">
        <v>0.17320508075688762</v>
      </c>
      <c r="EE132" s="11">
        <v>0.3605551275463989</v>
      </c>
      <c r="EF132" s="11">
        <v>0.77459666924148274</v>
      </c>
      <c r="EG132" s="11">
        <v>1.3228756555322951</v>
      </c>
      <c r="EH132" s="11">
        <v>1.6340134638368189</v>
      </c>
      <c r="EI132" s="11">
        <v>2.4617067250182343</v>
      </c>
      <c r="EJ132" s="11">
        <v>0.8185352771872445</v>
      </c>
      <c r="EK132" s="11">
        <v>0.37416573867739372</v>
      </c>
      <c r="EL132" s="11">
        <v>0.83666002653407501</v>
      </c>
      <c r="EM132" s="11">
        <v>1.9339079605813714</v>
      </c>
      <c r="EN132" s="11">
        <v>1.157583690279022</v>
      </c>
      <c r="EO132" s="11">
        <v>0.72801098892805149</v>
      </c>
      <c r="EP132" s="11">
        <v>0.43588989435406722</v>
      </c>
      <c r="EQ132" s="11">
        <v>0.92736184954957068</v>
      </c>
      <c r="ER132" s="11">
        <v>1.0816653826391964</v>
      </c>
      <c r="ES132" s="11">
        <v>0.9</v>
      </c>
      <c r="ET132" s="11">
        <v>0.54772255750516585</v>
      </c>
      <c r="EU132" s="11">
        <v>1.3228756555322951</v>
      </c>
      <c r="EV132" s="11">
        <v>1.2845232578665129</v>
      </c>
      <c r="EW132" s="11">
        <v>0.76811457478686074</v>
      </c>
      <c r="EX132" s="11">
        <v>0.24494897427831777</v>
      </c>
      <c r="EY132" s="11">
        <v>0.50990195135927829</v>
      </c>
      <c r="EZ132" s="11">
        <v>0.99999999999999967</v>
      </c>
      <c r="FA132" s="11">
        <v>0.53851648071344971</v>
      </c>
    </row>
    <row r="133" spans="1:157" x14ac:dyDescent="0.7">
      <c r="A133">
        <v>7.9</v>
      </c>
      <c r="B133">
        <v>3.8</v>
      </c>
      <c r="C133">
        <v>6.4</v>
      </c>
      <c r="D133">
        <v>2</v>
      </c>
      <c r="E133">
        <v>3</v>
      </c>
      <c r="G133" s="9" t="s">
        <v>178</v>
      </c>
      <c r="H133" s="11">
        <v>4.9699094559156718</v>
      </c>
      <c r="I133" s="11">
        <v>5.0428166732491873</v>
      </c>
      <c r="J133" s="11">
        <v>5.1942275652882213</v>
      </c>
      <c r="K133" s="11">
        <v>5.0695167422546303</v>
      </c>
      <c r="L133" s="11">
        <v>5.0079936102195663</v>
      </c>
      <c r="M133" s="11">
        <v>4.57602447545902</v>
      </c>
      <c r="N133" s="11">
        <v>5.113707070218239</v>
      </c>
      <c r="O133" s="11">
        <v>4.914264950122246</v>
      </c>
      <c r="P133" s="11">
        <v>5.2488093888042844</v>
      </c>
      <c r="Q133" s="11">
        <v>4.991993589739474</v>
      </c>
      <c r="R133" s="11">
        <v>4.8062459362791667</v>
      </c>
      <c r="S133" s="11">
        <v>4.9030602688525047</v>
      </c>
      <c r="T133" s="11">
        <v>5.1176166327695949</v>
      </c>
      <c r="U133" s="11">
        <v>5.5686623169303413</v>
      </c>
      <c r="V133" s="11">
        <v>5.0159744815937808</v>
      </c>
      <c r="W133" s="11">
        <v>4.768647607026546</v>
      </c>
      <c r="X133" s="11">
        <v>4.9295030175464953</v>
      </c>
      <c r="Y133" s="11">
        <v>4.9325449820554104</v>
      </c>
      <c r="Z133" s="11">
        <v>4.5265881191025104</v>
      </c>
      <c r="AA133" s="11">
        <v>4.8672374094551838</v>
      </c>
      <c r="AB133" s="11">
        <v>4.6162755550335159</v>
      </c>
      <c r="AC133" s="11">
        <v>4.8218253804964775</v>
      </c>
      <c r="AD133" s="11">
        <v>5.4954526656136347</v>
      </c>
      <c r="AE133" s="11">
        <v>4.5956501172304236</v>
      </c>
      <c r="AF133" s="11">
        <v>4.6551047249229534</v>
      </c>
      <c r="AG133" s="11">
        <v>4.8373546489791295</v>
      </c>
      <c r="AH133" s="11">
        <v>4.7539457296018854</v>
      </c>
      <c r="AI133" s="11">
        <v>4.8518037882832816</v>
      </c>
      <c r="AJ133" s="11">
        <v>4.9355850717012268</v>
      </c>
      <c r="AK133" s="11">
        <v>4.9426713425029583</v>
      </c>
      <c r="AL133" s="11">
        <v>4.9061186288144318</v>
      </c>
      <c r="AM133" s="11">
        <v>4.7148700936505135</v>
      </c>
      <c r="AN133" s="11">
        <v>4.9527769988159172</v>
      </c>
      <c r="AO133" s="11">
        <v>4.9345719165901318</v>
      </c>
      <c r="AP133" s="11">
        <v>4.991993589739474</v>
      </c>
      <c r="AQ133" s="11">
        <v>5.1730068625510253</v>
      </c>
      <c r="AR133" s="11">
        <v>4.9446941260304467</v>
      </c>
      <c r="AS133" s="11">
        <v>4.991993589739474</v>
      </c>
      <c r="AT133" s="11">
        <v>5.3244718047896544</v>
      </c>
      <c r="AU133" s="11">
        <v>4.8805737367649717</v>
      </c>
      <c r="AV133" s="11">
        <v>5.0527220386639122</v>
      </c>
      <c r="AW133" s="11">
        <v>5.3329166503893539</v>
      </c>
      <c r="AX133" s="11">
        <v>5.3169540152233781</v>
      </c>
      <c r="AY133" s="11">
        <v>4.6893496350773418</v>
      </c>
      <c r="AZ133" s="11">
        <v>4.4877611344633754</v>
      </c>
      <c r="BA133" s="11">
        <v>5.0428166732491881</v>
      </c>
      <c r="BB133" s="11">
        <v>4.8197510309143565</v>
      </c>
      <c r="BC133" s="11">
        <v>5.149757275833494</v>
      </c>
      <c r="BD133" s="11">
        <v>4.8342527861087286</v>
      </c>
      <c r="BE133" s="11">
        <v>4.9989998999799958</v>
      </c>
      <c r="BF133" s="11">
        <v>1.2609520212918492</v>
      </c>
      <c r="BG133" s="11">
        <v>1.3784048752090223</v>
      </c>
      <c r="BH133" s="11">
        <v>1.0392304845413263</v>
      </c>
      <c r="BI133" s="11">
        <v>2.4433583445741234</v>
      </c>
      <c r="BJ133" s="11">
        <v>1.363818169698586</v>
      </c>
      <c r="BK133" s="11">
        <v>1.8248287590894661</v>
      </c>
      <c r="BL133" s="11">
        <v>1.1874342087037919</v>
      </c>
      <c r="BM133" s="11">
        <v>3.3196385345395667</v>
      </c>
      <c r="BN133" s="11">
        <v>1.4212670403551899</v>
      </c>
      <c r="BO133" s="11">
        <v>2.5179356624028344</v>
      </c>
      <c r="BP133" s="11">
        <v>3.2603680773802215</v>
      </c>
      <c r="BQ133" s="11">
        <v>1.8275666882497066</v>
      </c>
      <c r="BR133" s="11">
        <v>2.4083189157584592</v>
      </c>
      <c r="BS133" s="11">
        <v>1.4177446878757827</v>
      </c>
      <c r="BT133" s="11">
        <v>2.533771891863986</v>
      </c>
      <c r="BU133" s="11">
        <v>1.489966442575134</v>
      </c>
      <c r="BV133" s="11">
        <v>1.7606816861659014</v>
      </c>
      <c r="BW133" s="11">
        <v>2.2226110770892875</v>
      </c>
      <c r="BX133" s="11">
        <v>1.8055470085267789</v>
      </c>
      <c r="BY133" s="11">
        <v>2.4677925358506134</v>
      </c>
      <c r="BZ133" s="11">
        <v>1.2449899597988734</v>
      </c>
      <c r="CA133" s="11">
        <v>2.0346989949375809</v>
      </c>
      <c r="CB133" s="11">
        <v>1.3416407864998736</v>
      </c>
      <c r="CC133" s="11">
        <v>1.5556349186104048</v>
      </c>
      <c r="CD133" s="11">
        <v>1.6881943016134136</v>
      </c>
      <c r="CE133" s="11">
        <v>1.5099668870541498</v>
      </c>
      <c r="CF133" s="11">
        <v>1.2489995996796799</v>
      </c>
      <c r="CG133" s="11">
        <v>0.86023252670426287</v>
      </c>
      <c r="CH133" s="11">
        <v>1.5652475842498532</v>
      </c>
      <c r="CI133" s="11">
        <v>2.745906043549196</v>
      </c>
      <c r="CJ133" s="11">
        <v>2.6191601707417593</v>
      </c>
      <c r="CK133" s="11">
        <v>2.7313000567495327</v>
      </c>
      <c r="CL133" s="11">
        <v>2.2847319317591728</v>
      </c>
      <c r="CM133" s="11">
        <v>1.2083045973594573</v>
      </c>
      <c r="CN133" s="11">
        <v>1.8920887928424501</v>
      </c>
      <c r="CO133" s="11">
        <v>1.4798648586948744</v>
      </c>
      <c r="CP133" s="11">
        <v>1.1832159566199232</v>
      </c>
      <c r="CQ133" s="11">
        <v>1.8681541692269403</v>
      </c>
      <c r="CR133" s="11">
        <v>2.1213203435596433</v>
      </c>
      <c r="CS133" s="11">
        <v>2.3685438564654024</v>
      </c>
      <c r="CT133" s="11">
        <v>2.1047565179849186</v>
      </c>
      <c r="CU133" s="11">
        <v>1.4662878298615187</v>
      </c>
      <c r="CV133" s="11">
        <v>2.2360679774997902</v>
      </c>
      <c r="CW133" s="11">
        <v>3.2954514106568165</v>
      </c>
      <c r="CX133" s="11">
        <v>2.1118712081942879</v>
      </c>
      <c r="CY133" s="11">
        <v>2.0371548787463363</v>
      </c>
      <c r="CZ133" s="11">
        <v>2.0124611797498111</v>
      </c>
      <c r="DA133" s="11">
        <v>1.7349351572897476</v>
      </c>
      <c r="DB133" s="11">
        <v>3.3896902513356588</v>
      </c>
      <c r="DC133" s="11">
        <v>2.109502310972899</v>
      </c>
      <c r="DD133" s="11">
        <v>0.6403124237432849</v>
      </c>
      <c r="DE133" s="11">
        <v>1.2529964086141672</v>
      </c>
      <c r="DF133" s="11">
        <v>0.53851648071345004</v>
      </c>
      <c r="DG133" s="11">
        <v>0.6480740698407863</v>
      </c>
      <c r="DH133" s="11">
        <v>0.38729833462074159</v>
      </c>
      <c r="DI133" s="11">
        <v>1.3076696830622012</v>
      </c>
      <c r="DJ133" s="11">
        <v>2.340939982143925</v>
      </c>
      <c r="DK133" s="11">
        <v>0.98488578017961015</v>
      </c>
      <c r="DL133" s="11">
        <v>0.86023252670426242</v>
      </c>
      <c r="DM133" s="11">
        <v>0.81240384046359582</v>
      </c>
      <c r="DN133" s="11">
        <v>0.64807406984078653</v>
      </c>
      <c r="DO133" s="11">
        <v>0.8062257748298548</v>
      </c>
      <c r="DP133" s="11">
        <v>0.374165738677394</v>
      </c>
      <c r="DQ133" s="11">
        <v>1.4628738838327795</v>
      </c>
      <c r="DR133" s="11">
        <v>1.2288205727444512</v>
      </c>
      <c r="DS133" s="11">
        <v>0.54772255750516619</v>
      </c>
      <c r="DT133" s="11">
        <v>0.50990195135927852</v>
      </c>
      <c r="DU133" s="11">
        <v>1.5033296378372909</v>
      </c>
      <c r="DV133" s="11">
        <v>1.7233687939614086</v>
      </c>
      <c r="DW133" s="11">
        <v>1.5968719422671311</v>
      </c>
      <c r="DX133" s="11">
        <v>0.29999999999999982</v>
      </c>
      <c r="DY133" s="11">
        <v>1.4525839046333953</v>
      </c>
      <c r="DZ133" s="11">
        <v>1.5033296378372909</v>
      </c>
      <c r="EA133" s="11">
        <v>1.1180339887498947</v>
      </c>
      <c r="EB133" s="11"/>
      <c r="EC133" s="11">
        <v>0.66332495807107994</v>
      </c>
      <c r="ED133" s="11">
        <v>1.1832159566199234</v>
      </c>
      <c r="EE133" s="11">
        <v>1.0862780491200217</v>
      </c>
      <c r="EF133" s="11">
        <v>0.59160797830996159</v>
      </c>
      <c r="EG133" s="11">
        <v>0.77459666924148329</v>
      </c>
      <c r="EH133" s="11">
        <v>0.96953597148326576</v>
      </c>
      <c r="EI133" s="11">
        <v>1.4798648586948744</v>
      </c>
      <c r="EJ133" s="11">
        <v>0.60000000000000009</v>
      </c>
      <c r="EK133" s="11">
        <v>1.0630145812734655</v>
      </c>
      <c r="EL133" s="11">
        <v>1.1618950038622253</v>
      </c>
      <c r="EM133" s="11">
        <v>1.1357816691600544</v>
      </c>
      <c r="EN133" s="11">
        <v>0.51961524227066347</v>
      </c>
      <c r="EO133" s="11">
        <v>0.5099019513592784</v>
      </c>
      <c r="EP133" s="11">
        <v>1.2165525060596443</v>
      </c>
      <c r="EQ133" s="11">
        <v>0.4123105625617659</v>
      </c>
      <c r="ER133" s="11">
        <v>0.374165738677394</v>
      </c>
      <c r="ES133" s="11">
        <v>0.69282032302755125</v>
      </c>
      <c r="ET133" s="11">
        <v>1.2529964086141672</v>
      </c>
      <c r="EU133" s="11">
        <v>0.31622776601683766</v>
      </c>
      <c r="EV133" s="11">
        <v>0.39999999999999991</v>
      </c>
      <c r="EW133" s="11">
        <v>0.61644140029689742</v>
      </c>
      <c r="EX133" s="11">
        <v>1.1532562594670797</v>
      </c>
      <c r="EY133" s="11">
        <v>0.62449979983983983</v>
      </c>
      <c r="EZ133" s="11">
        <v>0.62449979983983961</v>
      </c>
      <c r="FA133" s="11">
        <v>1.0862780491200217</v>
      </c>
    </row>
    <row r="134" spans="1:157" x14ac:dyDescent="0.7">
      <c r="A134">
        <v>6.4</v>
      </c>
      <c r="B134">
        <v>2.8</v>
      </c>
      <c r="C134">
        <v>5.6</v>
      </c>
      <c r="D134">
        <v>2.2000000000000002</v>
      </c>
      <c r="E134">
        <v>3</v>
      </c>
      <c r="G134" s="9" t="s">
        <v>179</v>
      </c>
      <c r="H134" s="11">
        <v>5.3122499941173702</v>
      </c>
      <c r="I134" s="11">
        <v>5.3898051912847462</v>
      </c>
      <c r="J134" s="11">
        <v>5.5587768438749192</v>
      </c>
      <c r="K134" s="11">
        <v>5.4387498563548595</v>
      </c>
      <c r="L134" s="11">
        <v>5.359104402789705</v>
      </c>
      <c r="M134" s="11">
        <v>4.917316341257699</v>
      </c>
      <c r="N134" s="11">
        <v>5.496362433464518</v>
      </c>
      <c r="O134" s="11">
        <v>5.2621288467691478</v>
      </c>
      <c r="P134" s="11">
        <v>5.6258332716140815</v>
      </c>
      <c r="Q134" s="11">
        <v>5.332916650389353</v>
      </c>
      <c r="R134" s="11">
        <v>5.1283525619832337</v>
      </c>
      <c r="S134" s="11">
        <v>5.2649786324352741</v>
      </c>
      <c r="T134" s="11">
        <v>5.463515351859094</v>
      </c>
      <c r="U134" s="11">
        <v>5.9455865984779006</v>
      </c>
      <c r="V134" s="11">
        <v>5.3103672189407014</v>
      </c>
      <c r="W134" s="11">
        <v>5.0892042599997893</v>
      </c>
      <c r="X134" s="11">
        <v>5.270673581241776</v>
      </c>
      <c r="Y134" s="11">
        <v>5.2829915767489162</v>
      </c>
      <c r="Z134" s="11">
        <v>4.8321837713398272</v>
      </c>
      <c r="AA134" s="11">
        <v>5.2220685556587636</v>
      </c>
      <c r="AB134" s="11">
        <v>4.9325449820554095</v>
      </c>
      <c r="AC134" s="11">
        <v>5.1836280730777746</v>
      </c>
      <c r="AD134" s="11">
        <v>5.8719673023612797</v>
      </c>
      <c r="AE134" s="11">
        <v>4.9598387070548977</v>
      </c>
      <c r="AF134" s="11">
        <v>5.0169711978443727</v>
      </c>
      <c r="AG134" s="11">
        <v>5.1768716422179146</v>
      </c>
      <c r="AH134" s="11">
        <v>5.1185935568278911</v>
      </c>
      <c r="AI134" s="11">
        <v>5.1865209919559758</v>
      </c>
      <c r="AJ134" s="11">
        <v>5.2687759489277957</v>
      </c>
      <c r="AK134" s="11">
        <v>5.3075418038862399</v>
      </c>
      <c r="AL134" s="11">
        <v>5.2621288467691478</v>
      </c>
      <c r="AM134" s="11">
        <v>5.0487622245457358</v>
      </c>
      <c r="AN134" s="11">
        <v>5.2867759551545213</v>
      </c>
      <c r="AO134" s="11">
        <v>5.2545218621678602</v>
      </c>
      <c r="AP134" s="11">
        <v>5.332916650389353</v>
      </c>
      <c r="AQ134" s="11">
        <v>5.517245689653488</v>
      </c>
      <c r="AR134" s="11">
        <v>5.2564246403805699</v>
      </c>
      <c r="AS134" s="11">
        <v>5.332916650389353</v>
      </c>
      <c r="AT134" s="11">
        <v>5.7035076926396799</v>
      </c>
      <c r="AU134" s="11">
        <v>5.2211109928826458</v>
      </c>
      <c r="AV134" s="11">
        <v>5.4101755978895918</v>
      </c>
      <c r="AW134" s="11">
        <v>5.6956123463592574</v>
      </c>
      <c r="AX134" s="11">
        <v>5.7</v>
      </c>
      <c r="AY134" s="11">
        <v>5.0724747411889597</v>
      </c>
      <c r="AZ134" s="11">
        <v>4.8518037882832816</v>
      </c>
      <c r="BA134" s="11">
        <v>5.404627646748664</v>
      </c>
      <c r="BB134" s="11">
        <v>5.1662365412357962</v>
      </c>
      <c r="BC134" s="11">
        <v>5.5208694967369043</v>
      </c>
      <c r="BD134" s="11">
        <v>5.1643005334701426</v>
      </c>
      <c r="BE134" s="11">
        <v>5.3450912059571074</v>
      </c>
      <c r="BF134" s="11">
        <v>1.3747727084867518</v>
      </c>
      <c r="BG134" s="11">
        <v>1.7262676501632068</v>
      </c>
      <c r="BH134" s="11">
        <v>1.183215956619923</v>
      </c>
      <c r="BI134" s="11">
        <v>2.8195744359743369</v>
      </c>
      <c r="BJ134" s="11">
        <v>1.6431676725154989</v>
      </c>
      <c r="BK134" s="11">
        <v>2.2158519806160339</v>
      </c>
      <c r="BL134" s="11">
        <v>1.5968719422671311</v>
      </c>
      <c r="BM134" s="11">
        <v>3.722902093797257</v>
      </c>
      <c r="BN134" s="11">
        <v>1.6309506430300096</v>
      </c>
      <c r="BO134" s="11">
        <v>2.9698484809834995</v>
      </c>
      <c r="BP134" s="11">
        <v>3.6290494623248111</v>
      </c>
      <c r="BQ134" s="11">
        <v>2.2494443758403984</v>
      </c>
      <c r="BR134" s="11">
        <v>2.6608269391300143</v>
      </c>
      <c r="BS134" s="11">
        <v>1.7748239349298851</v>
      </c>
      <c r="BT134" s="11">
        <v>2.9427877939124327</v>
      </c>
      <c r="BU134" s="11">
        <v>1.7262676501632064</v>
      </c>
      <c r="BV134" s="11">
        <v>2.2226110770892871</v>
      </c>
      <c r="BW134" s="11">
        <v>2.5416530054277673</v>
      </c>
      <c r="BX134" s="11">
        <v>2.0832666655999659</v>
      </c>
      <c r="BY134" s="11">
        <v>2.8195744359743373</v>
      </c>
      <c r="BZ134" s="11">
        <v>1.7691806012954132</v>
      </c>
      <c r="CA134" s="11">
        <v>2.3706539182259396</v>
      </c>
      <c r="CB134" s="11">
        <v>1.61245154965971</v>
      </c>
      <c r="CC134" s="11">
        <v>1.8493242008906932</v>
      </c>
      <c r="CD134" s="11">
        <v>1.9672315572906003</v>
      </c>
      <c r="CE134" s="11">
        <v>1.7663521732655694</v>
      </c>
      <c r="CF134" s="11">
        <v>1.3856406460551023</v>
      </c>
      <c r="CG134" s="11">
        <v>1.1401754250991381</v>
      </c>
      <c r="CH134" s="11">
        <v>1.9672315572906003</v>
      </c>
      <c r="CI134" s="11">
        <v>3.082207001484488</v>
      </c>
      <c r="CJ134" s="11">
        <v>2.9765752132274437</v>
      </c>
      <c r="CK134" s="11">
        <v>3.0757112998459397</v>
      </c>
      <c r="CL134" s="11">
        <v>2.6419689627245817</v>
      </c>
      <c r="CM134" s="11">
        <v>1.5937377450509229</v>
      </c>
      <c r="CN134" s="11">
        <v>2.3706539182259396</v>
      </c>
      <c r="CO134" s="11">
        <v>1.94164878389476</v>
      </c>
      <c r="CP134" s="11">
        <v>1.42828568570857</v>
      </c>
      <c r="CQ134" s="11">
        <v>2.1047565179849186</v>
      </c>
      <c r="CR134" s="11">
        <v>2.5416530054277673</v>
      </c>
      <c r="CS134" s="11">
        <v>2.7622454633866269</v>
      </c>
      <c r="CT134" s="11">
        <v>2.4839484696748442</v>
      </c>
      <c r="CU134" s="11">
        <v>1.8357559750685826</v>
      </c>
      <c r="CV134" s="11">
        <v>2.5845695966640174</v>
      </c>
      <c r="CW134" s="11">
        <v>3.6851051545376561</v>
      </c>
      <c r="CX134" s="11">
        <v>2.5099800796022267</v>
      </c>
      <c r="CY134" s="11">
        <v>2.4269322199023193</v>
      </c>
      <c r="CZ134" s="11">
        <v>2.414539293529927</v>
      </c>
      <c r="DA134" s="11">
        <v>2.0566963801203135</v>
      </c>
      <c r="DB134" s="11">
        <v>3.793415347678132</v>
      </c>
      <c r="DC134" s="11">
        <v>2.5039968051097832</v>
      </c>
      <c r="DD134" s="11">
        <v>1.1445523142259599</v>
      </c>
      <c r="DE134" s="11">
        <v>1.7406895185529214</v>
      </c>
      <c r="DF134" s="11">
        <v>0.38729833462074187</v>
      </c>
      <c r="DG134" s="11">
        <v>1.0295630140987007</v>
      </c>
      <c r="DH134" s="11">
        <v>0.85440037453175344</v>
      </c>
      <c r="DI134" s="11">
        <v>0.80622577482985447</v>
      </c>
      <c r="DJ134" s="11">
        <v>2.8354893757515649</v>
      </c>
      <c r="DK134" s="11">
        <v>0.43588989435406733</v>
      </c>
      <c r="DL134" s="11">
        <v>0.8831760866327848</v>
      </c>
      <c r="DM134" s="11">
        <v>0.81240384046359593</v>
      </c>
      <c r="DN134" s="11">
        <v>1.1575836902790229</v>
      </c>
      <c r="DO134" s="11">
        <v>1.1789826122551597</v>
      </c>
      <c r="DP134" s="11">
        <v>0.73484692283495368</v>
      </c>
      <c r="DQ134" s="11">
        <v>1.944222209522358</v>
      </c>
      <c r="DR134" s="11">
        <v>1.8138357147217059</v>
      </c>
      <c r="DS134" s="11">
        <v>1.1747340124470729</v>
      </c>
      <c r="DT134" s="11">
        <v>0.88317608663278491</v>
      </c>
      <c r="DU134" s="11">
        <v>1.1224972160321824</v>
      </c>
      <c r="DV134" s="11">
        <v>1.2922847983320087</v>
      </c>
      <c r="DW134" s="11">
        <v>1.8788294228055937</v>
      </c>
      <c r="DX134" s="11">
        <v>0.65574385243019973</v>
      </c>
      <c r="DY134" s="11">
        <v>1.9924858845171278</v>
      </c>
      <c r="DZ134" s="11">
        <v>0.96953597148326609</v>
      </c>
      <c r="EA134" s="11">
        <v>1.5066519173319362</v>
      </c>
      <c r="EB134" s="11">
        <v>0.66332495807107994</v>
      </c>
      <c r="EC134" s="11"/>
      <c r="ED134" s="11">
        <v>1.61245154965971</v>
      </c>
      <c r="EE134" s="11">
        <v>1.5684387141358123</v>
      </c>
      <c r="EF134" s="11">
        <v>1.0246950765959599</v>
      </c>
      <c r="EG134" s="11">
        <v>0.34641016151377563</v>
      </c>
      <c r="EH134" s="11">
        <v>0.46904157598234325</v>
      </c>
      <c r="EI134" s="11">
        <v>1.0246950765959599</v>
      </c>
      <c r="EJ134" s="11">
        <v>1.0583005244258363</v>
      </c>
      <c r="EK134" s="11">
        <v>1.3674794331177349</v>
      </c>
      <c r="EL134" s="11">
        <v>1.3747727084867527</v>
      </c>
      <c r="EM134" s="11">
        <v>0.74161984870956621</v>
      </c>
      <c r="EN134" s="11">
        <v>1.1704699910719629</v>
      </c>
      <c r="EO134" s="11">
        <v>0.94868329805051366</v>
      </c>
      <c r="EP134" s="11">
        <v>1.7088007490635064</v>
      </c>
      <c r="EQ134" s="11">
        <v>0.74161984870956599</v>
      </c>
      <c r="ER134" s="11">
        <v>0.88317608663278468</v>
      </c>
      <c r="ES134" s="11">
        <v>1.077032961426901</v>
      </c>
      <c r="ET134" s="11">
        <v>1.7406895185529214</v>
      </c>
      <c r="EU134" s="11">
        <v>0.64807406984078597</v>
      </c>
      <c r="EV134" s="11">
        <v>0.91651513899116788</v>
      </c>
      <c r="EW134" s="11">
        <v>1.0862780491200212</v>
      </c>
      <c r="EX134" s="11">
        <v>1.5198684153570665</v>
      </c>
      <c r="EY134" s="11">
        <v>1.1000000000000001</v>
      </c>
      <c r="EZ134" s="11">
        <v>1.2845232578665127</v>
      </c>
      <c r="FA134" s="11">
        <v>1.5937377450509227</v>
      </c>
    </row>
    <row r="135" spans="1:157" x14ac:dyDescent="0.7">
      <c r="A135">
        <v>6.3</v>
      </c>
      <c r="B135">
        <v>2.8</v>
      </c>
      <c r="C135">
        <v>5.0999999999999996</v>
      </c>
      <c r="D135">
        <v>1.5</v>
      </c>
      <c r="E135">
        <v>3</v>
      </c>
      <c r="G135" s="9" t="s">
        <v>180</v>
      </c>
      <c r="H135" s="11">
        <v>3.9774363602702683</v>
      </c>
      <c r="I135" s="11">
        <v>3.9812058474788765</v>
      </c>
      <c r="J135" s="11">
        <v>4.1496987842492858</v>
      </c>
      <c r="K135" s="11">
        <v>4.0124805295477763</v>
      </c>
      <c r="L135" s="11">
        <v>4.0249223594996222</v>
      </c>
      <c r="M135" s="11">
        <v>3.6633318168028399</v>
      </c>
      <c r="N135" s="11">
        <v>4.0902322672435121</v>
      </c>
      <c r="O135" s="11">
        <v>3.905124837953327</v>
      </c>
      <c r="P135" s="11">
        <v>4.1677331968349414</v>
      </c>
      <c r="Q135" s="11">
        <v>3.944616584663204</v>
      </c>
      <c r="R135" s="11">
        <v>3.8600518131237567</v>
      </c>
      <c r="S135" s="11">
        <v>3.888444419044716</v>
      </c>
      <c r="T135" s="11">
        <v>4.0558599581346497</v>
      </c>
      <c r="U135" s="11">
        <v>4.4977772288098041</v>
      </c>
      <c r="V135" s="11">
        <v>4.1376321731154402</v>
      </c>
      <c r="W135" s="11">
        <v>3.9572717874818757</v>
      </c>
      <c r="X135" s="11">
        <v>4.0074929819027751</v>
      </c>
      <c r="Y135" s="11">
        <v>3.9382737335030433</v>
      </c>
      <c r="Z135" s="11">
        <v>3.6207733980463344</v>
      </c>
      <c r="AA135" s="11">
        <v>3.9179076048319463</v>
      </c>
      <c r="AB135" s="11">
        <v>3.6290494623248106</v>
      </c>
      <c r="AC135" s="11">
        <v>3.856163896931768</v>
      </c>
      <c r="AD135" s="11">
        <v>4.4944410108488464</v>
      </c>
      <c r="AE135" s="11">
        <v>3.5721142198983502</v>
      </c>
      <c r="AF135" s="11">
        <v>3.6455452267116368</v>
      </c>
      <c r="AG135" s="11">
        <v>3.7788887255382368</v>
      </c>
      <c r="AH135" s="11">
        <v>3.7416573867739413</v>
      </c>
      <c r="AI135" s="11">
        <v>3.8652296180175374</v>
      </c>
      <c r="AJ135" s="11">
        <v>3.9344631145812001</v>
      </c>
      <c r="AK135" s="11">
        <v>3.9</v>
      </c>
      <c r="AL135" s="11">
        <v>3.8535697735995385</v>
      </c>
      <c r="AM135" s="11">
        <v>3.7215588131856787</v>
      </c>
      <c r="AN135" s="11">
        <v>4.0583247775406051</v>
      </c>
      <c r="AO135" s="11">
        <v>4.0706264874095242</v>
      </c>
      <c r="AP135" s="11">
        <v>3.944616584663204</v>
      </c>
      <c r="AQ135" s="11">
        <v>4.1376321731154402</v>
      </c>
      <c r="AR135" s="11">
        <v>3.9736632972611057</v>
      </c>
      <c r="AS135" s="11">
        <v>3.944616584663204</v>
      </c>
      <c r="AT135" s="11">
        <v>4.2532340636273478</v>
      </c>
      <c r="AU135" s="11">
        <v>3.8755644750152203</v>
      </c>
      <c r="AV135" s="11">
        <v>4.0533936399022483</v>
      </c>
      <c r="AW135" s="11">
        <v>4.2</v>
      </c>
      <c r="AX135" s="11">
        <v>4.2673176586703736</v>
      </c>
      <c r="AY135" s="11">
        <v>3.6891733491393435</v>
      </c>
      <c r="AZ135" s="11">
        <v>3.5468295701936396</v>
      </c>
      <c r="BA135" s="11">
        <v>3.9761790704142088</v>
      </c>
      <c r="BB135" s="11">
        <v>3.8742741255621032</v>
      </c>
      <c r="BC135" s="11">
        <v>4.1036569057366385</v>
      </c>
      <c r="BD135" s="11">
        <v>3.8820097887563345</v>
      </c>
      <c r="BE135" s="11">
        <v>3.9761790704142088</v>
      </c>
      <c r="BF135" s="11">
        <v>0.98488578017961048</v>
      </c>
      <c r="BG135" s="11">
        <v>0.61644140029689787</v>
      </c>
      <c r="BH135" s="11">
        <v>0.82462112512353247</v>
      </c>
      <c r="BI135" s="11">
        <v>1.2767145334803705</v>
      </c>
      <c r="BJ135" s="11">
        <v>0.46904157598234297</v>
      </c>
      <c r="BK135" s="11">
        <v>0.76811457478686074</v>
      </c>
      <c r="BL135" s="11">
        <v>0.55677643628300211</v>
      </c>
      <c r="BM135" s="11">
        <v>2.1771541057077242</v>
      </c>
      <c r="BN135" s="11">
        <v>0.67823299831252659</v>
      </c>
      <c r="BO135" s="11">
        <v>1.4071247279470289</v>
      </c>
      <c r="BP135" s="11">
        <v>2.1</v>
      </c>
      <c r="BQ135" s="11">
        <v>0.76157731058639055</v>
      </c>
      <c r="BR135" s="11">
        <v>1.2961481396815719</v>
      </c>
      <c r="BS135" s="11">
        <v>0.43588989435406755</v>
      </c>
      <c r="BT135" s="11">
        <v>1.4352700094407325</v>
      </c>
      <c r="BU135" s="11">
        <v>0.81240384046359604</v>
      </c>
      <c r="BV135" s="11">
        <v>0.76157731058639133</v>
      </c>
      <c r="BW135" s="11">
        <v>1.1401754250991383</v>
      </c>
      <c r="BX135" s="11">
        <v>0.73484692283495312</v>
      </c>
      <c r="BY135" s="11">
        <v>1.3228756555322954</v>
      </c>
      <c r="BZ135" s="11">
        <v>0.50000000000000022</v>
      </c>
      <c r="CA135" s="11">
        <v>0.94868329805051366</v>
      </c>
      <c r="CB135" s="11">
        <v>0.44721359549995787</v>
      </c>
      <c r="CC135" s="11">
        <v>0.61644140029689776</v>
      </c>
      <c r="CD135" s="11">
        <v>0.74161984870956632</v>
      </c>
      <c r="CE135" s="11">
        <v>0.72111025509279736</v>
      </c>
      <c r="CF135" s="11">
        <v>0.72111025509279769</v>
      </c>
      <c r="CG135" s="11">
        <v>0.58309518948453021</v>
      </c>
      <c r="CH135" s="11">
        <v>0.47958315233127197</v>
      </c>
      <c r="CI135" s="11">
        <v>1.6186414056238645</v>
      </c>
      <c r="CJ135" s="11">
        <v>1.4628738838327795</v>
      </c>
      <c r="CK135" s="11">
        <v>1.5811388300841895</v>
      </c>
      <c r="CL135" s="11">
        <v>1.1575836902790226</v>
      </c>
      <c r="CM135" s="11">
        <v>0.4242640687119284</v>
      </c>
      <c r="CN135" s="11">
        <v>0.92736184954957024</v>
      </c>
      <c r="CO135" s="11">
        <v>0.72801098892805183</v>
      </c>
      <c r="CP135" s="11">
        <v>0.66332495807108005</v>
      </c>
      <c r="CQ135" s="11">
        <v>0.81853527718724473</v>
      </c>
      <c r="CR135" s="11">
        <v>1.0677078252031316</v>
      </c>
      <c r="CS135" s="11">
        <v>1.2124355652982139</v>
      </c>
      <c r="CT135" s="11">
        <v>1.0246950765959597</v>
      </c>
      <c r="CU135" s="11">
        <v>0.50000000000000033</v>
      </c>
      <c r="CV135" s="11">
        <v>1.0954451150103321</v>
      </c>
      <c r="CW135" s="11">
        <v>2.1400934559032696</v>
      </c>
      <c r="CX135" s="11">
        <v>0.98994949366116669</v>
      </c>
      <c r="CY135" s="11">
        <v>1.004987562112089</v>
      </c>
      <c r="CZ135" s="11">
        <v>0.93273790530888134</v>
      </c>
      <c r="DA135" s="11">
        <v>0.71414284285428498</v>
      </c>
      <c r="DB135" s="11">
        <v>2.2427661492005804</v>
      </c>
      <c r="DC135" s="11">
        <v>0.99498743710662008</v>
      </c>
      <c r="DD135" s="11">
        <v>1.4798648586948744</v>
      </c>
      <c r="DE135" s="11">
        <v>0.51961524227066325</v>
      </c>
      <c r="DF135" s="11">
        <v>1.4662878298615181</v>
      </c>
      <c r="DG135" s="11">
        <v>0.81240384046359582</v>
      </c>
      <c r="DH135" s="11">
        <v>1.1357816691600546</v>
      </c>
      <c r="DI135" s="11">
        <v>2.3086792761230384</v>
      </c>
      <c r="DJ135" s="11">
        <v>1.3711309200802086</v>
      </c>
      <c r="DK135" s="11">
        <v>1.8627936010197155</v>
      </c>
      <c r="DL135" s="11">
        <v>1.1575836902790224</v>
      </c>
      <c r="DM135" s="11">
        <v>1.9544820285692064</v>
      </c>
      <c r="DN135" s="11">
        <v>0.61644140029689765</v>
      </c>
      <c r="DO135" s="11">
        <v>0.55677643628300211</v>
      </c>
      <c r="DP135" s="11">
        <v>0.98994949366116658</v>
      </c>
      <c r="DQ135" s="11">
        <v>0.64807406984078597</v>
      </c>
      <c r="DR135" s="11">
        <v>0.78102496759066542</v>
      </c>
      <c r="DS135" s="11">
        <v>0.83666002653407567</v>
      </c>
      <c r="DT135" s="11">
        <v>0.78740078740118125</v>
      </c>
      <c r="DU135" s="11">
        <v>2.6495282598983545</v>
      </c>
      <c r="DV135" s="11">
        <v>2.6362852652928139</v>
      </c>
      <c r="DW135" s="11">
        <v>0.72801098892805172</v>
      </c>
      <c r="DX135" s="11">
        <v>1.3076696830622025</v>
      </c>
      <c r="DY135" s="11">
        <v>0.64031242374328545</v>
      </c>
      <c r="DZ135" s="11">
        <v>2.4289915602982242</v>
      </c>
      <c r="EA135" s="11">
        <v>0.17320508075688762</v>
      </c>
      <c r="EB135" s="11">
        <v>1.1832159566199234</v>
      </c>
      <c r="EC135" s="11">
        <v>1.61245154965971</v>
      </c>
      <c r="ED135" s="11"/>
      <c r="EE135" s="11">
        <v>0.24494897427831838</v>
      </c>
      <c r="EF135" s="11">
        <v>0.87749643873921213</v>
      </c>
      <c r="EG135" s="11">
        <v>1.4422205101855958</v>
      </c>
      <c r="EH135" s="11">
        <v>1.772004514666935</v>
      </c>
      <c r="EI135" s="11">
        <v>2.5475478405713998</v>
      </c>
      <c r="EJ135" s="11">
        <v>0.91651513899116788</v>
      </c>
      <c r="EK135" s="11">
        <v>0.43588989435406716</v>
      </c>
      <c r="EL135" s="11">
        <v>0.92195444572928864</v>
      </c>
      <c r="EM135" s="11">
        <v>2.0566963801203131</v>
      </c>
      <c r="EN135" s="11">
        <v>1.1704699910719623</v>
      </c>
      <c r="EO135" s="11">
        <v>0.78740078740118147</v>
      </c>
      <c r="EP135" s="11">
        <v>0.28284271247461928</v>
      </c>
      <c r="EQ135" s="11">
        <v>1.0148891565092224</v>
      </c>
      <c r="ER135" s="11">
        <v>1.1575836902790224</v>
      </c>
      <c r="ES135" s="11">
        <v>0.95916630466254393</v>
      </c>
      <c r="ET135" s="11">
        <v>0.51961524227066325</v>
      </c>
      <c r="EU135" s="11">
        <v>1.4071247279470291</v>
      </c>
      <c r="EV135" s="11">
        <v>1.3416407864998741</v>
      </c>
      <c r="EW135" s="11">
        <v>0.83666002653407567</v>
      </c>
      <c r="EX135" s="11">
        <v>0.38729833462074154</v>
      </c>
      <c r="EY135" s="11">
        <v>0.57445626465380306</v>
      </c>
      <c r="EZ135" s="11">
        <v>0.9848857801796107</v>
      </c>
      <c r="FA135" s="11">
        <v>0.46904157598234281</v>
      </c>
    </row>
    <row r="136" spans="1:157" x14ac:dyDescent="0.7">
      <c r="A136">
        <v>6.1</v>
      </c>
      <c r="B136">
        <v>2.6</v>
      </c>
      <c r="C136">
        <v>5.6</v>
      </c>
      <c r="D136">
        <v>1.4</v>
      </c>
      <c r="E136">
        <v>3</v>
      </c>
      <c r="G136" s="9" t="s">
        <v>181</v>
      </c>
      <c r="H136" s="11">
        <v>4.007492981902776</v>
      </c>
      <c r="I136" s="11">
        <v>4.0311288741492746</v>
      </c>
      <c r="J136" s="11">
        <v>4.1856899072912706</v>
      </c>
      <c r="K136" s="11">
        <v>4.0472212689696123</v>
      </c>
      <c r="L136" s="11">
        <v>4.0472212689696123</v>
      </c>
      <c r="M136" s="11">
        <v>3.6742346141747673</v>
      </c>
      <c r="N136" s="11">
        <v>4.112177038990418</v>
      </c>
      <c r="O136" s="11">
        <v>3.9357337308308855</v>
      </c>
      <c r="P136" s="11">
        <v>4.2083250825001626</v>
      </c>
      <c r="Q136" s="11">
        <v>3.9874804074753776</v>
      </c>
      <c r="R136" s="11">
        <v>3.8858718455450898</v>
      </c>
      <c r="S136" s="11">
        <v>3.9115214431215897</v>
      </c>
      <c r="T136" s="11">
        <v>4.1024382993532029</v>
      </c>
      <c r="U136" s="11">
        <v>4.5354161881794264</v>
      </c>
      <c r="V136" s="11">
        <v>4.1641325627314032</v>
      </c>
      <c r="W136" s="11">
        <v>3.954743986657038</v>
      </c>
      <c r="X136" s="11">
        <v>4.0274061131204535</v>
      </c>
      <c r="Y136" s="11">
        <v>3.9686269665968865</v>
      </c>
      <c r="Z136" s="11">
        <v>3.6455452267116368</v>
      </c>
      <c r="AA136" s="11">
        <v>3.9306488014067096</v>
      </c>
      <c r="AB136" s="11">
        <v>3.66742416417845</v>
      </c>
      <c r="AC136" s="11">
        <v>3.8742741255621036</v>
      </c>
      <c r="AD136" s="11">
        <v>4.5144213361182848</v>
      </c>
      <c r="AE136" s="11">
        <v>3.6083237105337433</v>
      </c>
      <c r="AF136" s="11">
        <v>3.6619666847201113</v>
      </c>
      <c r="AG136" s="11">
        <v>3.8288379438153295</v>
      </c>
      <c r="AH136" s="11">
        <v>3.7709415269929605</v>
      </c>
      <c r="AI136" s="11">
        <v>3.8961519477556315</v>
      </c>
      <c r="AJ136" s="11">
        <v>3.9724048132082412</v>
      </c>
      <c r="AK136" s="11">
        <v>3.9306488014067096</v>
      </c>
      <c r="AL136" s="11">
        <v>3.8923000912057129</v>
      </c>
      <c r="AM136" s="11">
        <v>3.7643060449437424</v>
      </c>
      <c r="AN136" s="11">
        <v>4.0583247775406051</v>
      </c>
      <c r="AO136" s="11">
        <v>4.0755367744629671</v>
      </c>
      <c r="AP136" s="11">
        <v>3.9874804074753776</v>
      </c>
      <c r="AQ136" s="11">
        <v>4.1833001326703778</v>
      </c>
      <c r="AR136" s="11">
        <v>4.0162171256046406</v>
      </c>
      <c r="AS136" s="11">
        <v>3.9874804074753776</v>
      </c>
      <c r="AT136" s="11">
        <v>4.2906875905849873</v>
      </c>
      <c r="AU136" s="11">
        <v>3.9089640571384132</v>
      </c>
      <c r="AV136" s="11">
        <v>4.0828911325187205</v>
      </c>
      <c r="AW136" s="11">
        <v>4.2731721238442999</v>
      </c>
      <c r="AX136" s="11">
        <v>4.2953463189829062</v>
      </c>
      <c r="AY136" s="11">
        <v>3.7134889255254286</v>
      </c>
      <c r="AZ136" s="11">
        <v>3.5496478698597702</v>
      </c>
      <c r="BA136" s="11">
        <v>4.0236799077461427</v>
      </c>
      <c r="BB136" s="11">
        <v>3.8845849199110067</v>
      </c>
      <c r="BC136" s="11">
        <v>4.135214625627067</v>
      </c>
      <c r="BD136" s="11">
        <v>3.9051248379533274</v>
      </c>
      <c r="BE136" s="11">
        <v>4.0137264480778958</v>
      </c>
      <c r="BF136" s="11">
        <v>1.0246950765959602</v>
      </c>
      <c r="BG136" s="11">
        <v>0.61644140029689831</v>
      </c>
      <c r="BH136" s="11">
        <v>0.86023252670426331</v>
      </c>
      <c r="BI136" s="11">
        <v>1.3820274961085255</v>
      </c>
      <c r="BJ136" s="11">
        <v>0.61644140029689831</v>
      </c>
      <c r="BK136" s="11">
        <v>0.78102496759066531</v>
      </c>
      <c r="BL136" s="11">
        <v>0.45825756949558405</v>
      </c>
      <c r="BM136" s="11">
        <v>2.2360679774997898</v>
      </c>
      <c r="BN136" s="11">
        <v>0.77459666924148363</v>
      </c>
      <c r="BO136" s="11">
        <v>1.4352700094407325</v>
      </c>
      <c r="BP136" s="11">
        <v>2.1931712199461311</v>
      </c>
      <c r="BQ136" s="11">
        <v>0.78740078740118113</v>
      </c>
      <c r="BR136" s="11">
        <v>1.4491376746189439</v>
      </c>
      <c r="BS136" s="11">
        <v>0.45825756949558422</v>
      </c>
      <c r="BT136" s="11">
        <v>1.4832396974191329</v>
      </c>
      <c r="BU136" s="11">
        <v>0.88317608663278513</v>
      </c>
      <c r="BV136" s="11">
        <v>0.70710678118654768</v>
      </c>
      <c r="BW136" s="11">
        <v>1.2083045973594577</v>
      </c>
      <c r="BX136" s="11">
        <v>0.94868329805051388</v>
      </c>
      <c r="BY136" s="11">
        <v>1.4106735979665888</v>
      </c>
      <c r="BZ136" s="11">
        <v>0.29999999999999982</v>
      </c>
      <c r="CA136" s="11">
        <v>1.0488088481701519</v>
      </c>
      <c r="CB136" s="11">
        <v>0.61644140029689776</v>
      </c>
      <c r="CC136" s="11">
        <v>0.66332495807108016</v>
      </c>
      <c r="CD136" s="11">
        <v>0.84261497731763646</v>
      </c>
      <c r="CE136" s="11">
        <v>0.81240384046359615</v>
      </c>
      <c r="CF136" s="11">
        <v>0.8366600265340759</v>
      </c>
      <c r="CG136" s="11">
        <v>0.61644140029689809</v>
      </c>
      <c r="CH136" s="11">
        <v>0.51961524227066347</v>
      </c>
      <c r="CI136" s="11">
        <v>1.7088007490635064</v>
      </c>
      <c r="CJ136" s="11">
        <v>1.5556349186104048</v>
      </c>
      <c r="CK136" s="11">
        <v>1.6733200530681511</v>
      </c>
      <c r="CL136" s="11">
        <v>1.240967364599086</v>
      </c>
      <c r="CM136" s="11">
        <v>0.42426406871192796</v>
      </c>
      <c r="CN136" s="11">
        <v>0.86023252670426231</v>
      </c>
      <c r="CO136" s="11">
        <v>0.60827625302982202</v>
      </c>
      <c r="CP136" s="11">
        <v>0.70710678118654813</v>
      </c>
      <c r="CQ136" s="11">
        <v>1.0148891565092222</v>
      </c>
      <c r="CR136" s="11">
        <v>1.0677078252031316</v>
      </c>
      <c r="CS136" s="11">
        <v>1.2922847983320087</v>
      </c>
      <c r="CT136" s="11">
        <v>1.0630145812734648</v>
      </c>
      <c r="CU136" s="11">
        <v>0.50000000000000056</v>
      </c>
      <c r="CV136" s="11">
        <v>1.1916375287812988</v>
      </c>
      <c r="CW136" s="11">
        <v>2.213594362117866</v>
      </c>
      <c r="CX136" s="11">
        <v>1.0392304845413265</v>
      </c>
      <c r="CY136" s="11">
        <v>1.004987562112089</v>
      </c>
      <c r="CZ136" s="11">
        <v>0.95393920141694566</v>
      </c>
      <c r="DA136" s="11">
        <v>0.79372539331937764</v>
      </c>
      <c r="DB136" s="11">
        <v>2.3130067012440758</v>
      </c>
      <c r="DC136" s="11">
        <v>1.0440306508910553</v>
      </c>
      <c r="DD136" s="11">
        <v>1.352774925846868</v>
      </c>
      <c r="DE136" s="11">
        <v>0.47958315233127147</v>
      </c>
      <c r="DF136" s="11">
        <v>1.4456832294800961</v>
      </c>
      <c r="DG136" s="11">
        <v>0.73484692283495279</v>
      </c>
      <c r="DH136" s="11">
        <v>1.0630145812734646</v>
      </c>
      <c r="DI136" s="11">
        <v>2.2869193252058535</v>
      </c>
      <c r="DJ136" s="11">
        <v>1.3638181696985852</v>
      </c>
      <c r="DK136" s="11">
        <v>1.8466185312619385</v>
      </c>
      <c r="DL136" s="11">
        <v>1.1916375287812984</v>
      </c>
      <c r="DM136" s="11">
        <v>1.8708286933869707</v>
      </c>
      <c r="DN136" s="11">
        <v>0.52915026221291817</v>
      </c>
      <c r="DO136" s="11">
        <v>0.59160797830996148</v>
      </c>
      <c r="DP136" s="11">
        <v>0.96953597148326576</v>
      </c>
      <c r="DQ136" s="11">
        <v>0.67823299831252648</v>
      </c>
      <c r="DR136" s="11">
        <v>0.72801098892805149</v>
      </c>
      <c r="DS136" s="11">
        <v>0.73484692283495334</v>
      </c>
      <c r="DT136" s="11">
        <v>0.7211102550927978</v>
      </c>
      <c r="DU136" s="11">
        <v>2.5690465157330262</v>
      </c>
      <c r="DV136" s="11">
        <v>2.6400757564888173</v>
      </c>
      <c r="DW136" s="11">
        <v>0.86602540378443837</v>
      </c>
      <c r="DX136" s="11">
        <v>1.2529964086141669</v>
      </c>
      <c r="DY136" s="11">
        <v>0.57445626465380295</v>
      </c>
      <c r="DZ136" s="11">
        <v>2.4248711305964283</v>
      </c>
      <c r="EA136" s="11">
        <v>0.3605551275463989</v>
      </c>
      <c r="EB136" s="11">
        <v>1.0862780491200217</v>
      </c>
      <c r="EC136" s="11">
        <v>1.5684387141358123</v>
      </c>
      <c r="ED136" s="11">
        <v>0.24494897427831838</v>
      </c>
      <c r="EE136" s="11"/>
      <c r="EF136" s="11">
        <v>0.84261497731763557</v>
      </c>
      <c r="EG136" s="11">
        <v>1.4352700094407325</v>
      </c>
      <c r="EH136" s="11">
        <v>1.7832554500127009</v>
      </c>
      <c r="EI136" s="11">
        <v>2.4839484696748446</v>
      </c>
      <c r="EJ136" s="11">
        <v>0.88317608663278446</v>
      </c>
      <c r="EK136" s="11">
        <v>0.45825756949558388</v>
      </c>
      <c r="EL136" s="11">
        <v>0.89999999999999947</v>
      </c>
      <c r="EM136" s="11">
        <v>2.0615528128088303</v>
      </c>
      <c r="EN136" s="11">
        <v>1.0246950765959593</v>
      </c>
      <c r="EO136" s="11">
        <v>0.67823299831252692</v>
      </c>
      <c r="EP136" s="11">
        <v>0.14142135623730964</v>
      </c>
      <c r="EQ136" s="11">
        <v>0.99498743710662052</v>
      </c>
      <c r="ER136" s="11">
        <v>1.1045361017187258</v>
      </c>
      <c r="ES136" s="11">
        <v>0.96953597148326609</v>
      </c>
      <c r="ET136" s="11">
        <v>0.47958315233127147</v>
      </c>
      <c r="EU136" s="11">
        <v>1.3341664064126333</v>
      </c>
      <c r="EV136" s="11">
        <v>1.2569805089976536</v>
      </c>
      <c r="EW136" s="11">
        <v>0.83666002653407578</v>
      </c>
      <c r="EX136" s="11">
        <v>0.55677643628300222</v>
      </c>
      <c r="EY136" s="11">
        <v>0.53851648071345048</v>
      </c>
      <c r="EZ136" s="11">
        <v>0.81853527718724484</v>
      </c>
      <c r="FA136" s="11">
        <v>0.28284271247461801</v>
      </c>
    </row>
    <row r="137" spans="1:157" x14ac:dyDescent="0.7">
      <c r="A137">
        <v>7.7</v>
      </c>
      <c r="B137">
        <v>3</v>
      </c>
      <c r="C137">
        <v>6.1</v>
      </c>
      <c r="D137">
        <v>2.2999999999999998</v>
      </c>
      <c r="E137">
        <v>3</v>
      </c>
      <c r="G137" s="9" t="s">
        <v>182</v>
      </c>
      <c r="H137" s="11">
        <v>4.8404545241123786</v>
      </c>
      <c r="I137" s="11">
        <v>4.8518037882832807</v>
      </c>
      <c r="J137" s="11">
        <v>5.0149775672479331</v>
      </c>
      <c r="K137" s="11">
        <v>4.8733971724044816</v>
      </c>
      <c r="L137" s="11">
        <v>4.8836461788299115</v>
      </c>
      <c r="M137" s="11">
        <v>4.5066617356974987</v>
      </c>
      <c r="N137" s="11">
        <v>4.9477267507411922</v>
      </c>
      <c r="O137" s="11">
        <v>4.7686476070265451</v>
      </c>
      <c r="P137" s="11">
        <v>5.0259327492516244</v>
      </c>
      <c r="Q137" s="11">
        <v>4.8114446894877636</v>
      </c>
      <c r="R137" s="11">
        <v>4.7148700936505126</v>
      </c>
      <c r="S137" s="11">
        <v>4.7465777145223269</v>
      </c>
      <c r="T137" s="11">
        <v>4.9234134500364677</v>
      </c>
      <c r="U137" s="11">
        <v>5.3572380943915494</v>
      </c>
      <c r="V137" s="11">
        <v>4.9769468552517209</v>
      </c>
      <c r="W137" s="11">
        <v>4.7696960070847281</v>
      </c>
      <c r="X137" s="11">
        <v>4.8569537778323566</v>
      </c>
      <c r="Y137" s="11">
        <v>4.8020828814171868</v>
      </c>
      <c r="Z137" s="11">
        <v>4.4654227123532211</v>
      </c>
      <c r="AA137" s="11">
        <v>4.768647607026546</v>
      </c>
      <c r="AB137" s="11">
        <v>4.4922154890432404</v>
      </c>
      <c r="AC137" s="11">
        <v>4.7116875957558992</v>
      </c>
      <c r="AD137" s="11">
        <v>5.3525694764290543</v>
      </c>
      <c r="AE137" s="11">
        <v>4.4395945760846232</v>
      </c>
      <c r="AF137" s="11">
        <v>4.4966654311834233</v>
      </c>
      <c r="AG137" s="11">
        <v>4.6486557196677829</v>
      </c>
      <c r="AH137" s="11">
        <v>4.6054315758677813</v>
      </c>
      <c r="AI137" s="11">
        <v>4.7275786614291251</v>
      </c>
      <c r="AJ137" s="11">
        <v>4.8010415536631212</v>
      </c>
      <c r="AK137" s="11">
        <v>4.7602520941647617</v>
      </c>
      <c r="AL137" s="11">
        <v>4.7180504448341791</v>
      </c>
      <c r="AM137" s="11">
        <v>4.5891175622335059</v>
      </c>
      <c r="AN137" s="11">
        <v>4.8928519290900265</v>
      </c>
      <c r="AO137" s="11">
        <v>4.9010203019371383</v>
      </c>
      <c r="AP137" s="11">
        <v>4.8114446894877636</v>
      </c>
      <c r="AQ137" s="11">
        <v>5.008991914547277</v>
      </c>
      <c r="AR137" s="11">
        <v>4.8373546489791295</v>
      </c>
      <c r="AS137" s="11">
        <v>4.8114446894877636</v>
      </c>
      <c r="AT137" s="11">
        <v>5.1127292124656867</v>
      </c>
      <c r="AU137" s="11">
        <v>4.7402531577965323</v>
      </c>
      <c r="AV137" s="11">
        <v>4.917316341257699</v>
      </c>
      <c r="AW137" s="11">
        <v>5.0586559479766962</v>
      </c>
      <c r="AX137" s="11">
        <v>5.1244511901275827</v>
      </c>
      <c r="AY137" s="11">
        <v>4.5497252664309302</v>
      </c>
      <c r="AZ137" s="11">
        <v>4.3897608135295938</v>
      </c>
      <c r="BA137" s="11">
        <v>4.8456165758342866</v>
      </c>
      <c r="BB137" s="11">
        <v>4.7222875812470377</v>
      </c>
      <c r="BC137" s="11">
        <v>4.9648766349225628</v>
      </c>
      <c r="BD137" s="11">
        <v>4.7370877129308049</v>
      </c>
      <c r="BE137" s="11">
        <v>4.8435524153249334</v>
      </c>
      <c r="BF137" s="11">
        <v>1.3490737563232038</v>
      </c>
      <c r="BG137" s="11">
        <v>1.3152946437965904</v>
      </c>
      <c r="BH137" s="11">
        <v>1.090871211463571</v>
      </c>
      <c r="BI137" s="11">
        <v>2.0639767440550294</v>
      </c>
      <c r="BJ137" s="11">
        <v>1.1704699910719625</v>
      </c>
      <c r="BK137" s="11">
        <v>1.5297058540778354</v>
      </c>
      <c r="BL137" s="11">
        <v>1.1489125293076055</v>
      </c>
      <c r="BM137" s="11">
        <v>2.98496231131986</v>
      </c>
      <c r="BN137" s="11">
        <v>1.3</v>
      </c>
      <c r="BO137" s="11">
        <v>2.1977260975835913</v>
      </c>
      <c r="BP137" s="11">
        <v>2.8670542373662902</v>
      </c>
      <c r="BQ137" s="11">
        <v>1.6155494421403507</v>
      </c>
      <c r="BR137" s="11">
        <v>2.0712315177207978</v>
      </c>
      <c r="BS137" s="11">
        <v>1.1832159566199232</v>
      </c>
      <c r="BT137" s="11">
        <v>2.2999999999999998</v>
      </c>
      <c r="BU137" s="11">
        <v>1.4525839046333946</v>
      </c>
      <c r="BV137" s="11">
        <v>1.5000000000000002</v>
      </c>
      <c r="BW137" s="11">
        <v>1.9570385790780929</v>
      </c>
      <c r="BX137" s="11">
        <v>1.4035668847618197</v>
      </c>
      <c r="BY137" s="11">
        <v>2.1494185260204679</v>
      </c>
      <c r="BZ137" s="11">
        <v>1.0677078252031311</v>
      </c>
      <c r="CA137" s="11">
        <v>1.8138357147217052</v>
      </c>
      <c r="CB137" s="11">
        <v>0.97467943448089589</v>
      </c>
      <c r="CC137" s="11">
        <v>1.3076696830622019</v>
      </c>
      <c r="CD137" s="11">
        <v>1.5297058540778354</v>
      </c>
      <c r="CE137" s="11">
        <v>1.417744687875782</v>
      </c>
      <c r="CF137" s="11">
        <v>1.1357816691600546</v>
      </c>
      <c r="CG137" s="11">
        <v>0.8062257748298548</v>
      </c>
      <c r="CH137" s="11">
        <v>1.3190905958272918</v>
      </c>
      <c r="CI137" s="11">
        <v>2.4799193535274484</v>
      </c>
      <c r="CJ137" s="11">
        <v>2.2825424421026654</v>
      </c>
      <c r="CK137" s="11">
        <v>2.4062418831031924</v>
      </c>
      <c r="CL137" s="11">
        <v>2.0174241001832014</v>
      </c>
      <c r="CM137" s="11">
        <v>0.81853527718724506</v>
      </c>
      <c r="CN137" s="11">
        <v>1.6155494421403511</v>
      </c>
      <c r="CO137" s="11">
        <v>1.4071247279470287</v>
      </c>
      <c r="CP137" s="11">
        <v>1.1618950038622247</v>
      </c>
      <c r="CQ137" s="11">
        <v>1.529705854077835</v>
      </c>
      <c r="CR137" s="11">
        <v>1.8894443627691186</v>
      </c>
      <c r="CS137" s="11">
        <v>2.0248456731316584</v>
      </c>
      <c r="CT137" s="11">
        <v>1.7606816861659007</v>
      </c>
      <c r="CU137" s="11">
        <v>1.2727922061357859</v>
      </c>
      <c r="CV137" s="11">
        <v>1.9416487838947598</v>
      </c>
      <c r="CW137" s="11">
        <v>2.9512709126747412</v>
      </c>
      <c r="CX137" s="11">
        <v>1.8027756377319946</v>
      </c>
      <c r="CY137" s="11">
        <v>1.8165902124584947</v>
      </c>
      <c r="CZ137" s="11">
        <v>1.7606816861659005</v>
      </c>
      <c r="DA137" s="11">
        <v>1.5427248620541512</v>
      </c>
      <c r="DB137" s="11">
        <v>3.0886890422961</v>
      </c>
      <c r="DC137" s="11">
        <v>1.8384776310850237</v>
      </c>
      <c r="DD137" s="11">
        <v>0.761577310586391</v>
      </c>
      <c r="DE137" s="11">
        <v>0.81240384046359637</v>
      </c>
      <c r="DF137" s="11">
        <v>0.7874007874011808</v>
      </c>
      <c r="DG137" s="11">
        <v>0.33166247903554019</v>
      </c>
      <c r="DH137" s="11">
        <v>0.31622776601683811</v>
      </c>
      <c r="DI137" s="11">
        <v>1.5748015748023618</v>
      </c>
      <c r="DJ137" s="11">
        <v>1.926136028425822</v>
      </c>
      <c r="DK137" s="11">
        <v>1.183215956619923</v>
      </c>
      <c r="DL137" s="11">
        <v>0.55677643628300211</v>
      </c>
      <c r="DM137" s="11">
        <v>1.3</v>
      </c>
      <c r="DN137" s="11">
        <v>0.65574385243020028</v>
      </c>
      <c r="DO137" s="11">
        <v>0.374165738677394</v>
      </c>
      <c r="DP137" s="11">
        <v>0.45825756949558355</v>
      </c>
      <c r="DQ137" s="11">
        <v>0.97467943448089622</v>
      </c>
      <c r="DR137" s="11">
        <v>0.8366600265340759</v>
      </c>
      <c r="DS137" s="11">
        <v>0.53851648071345048</v>
      </c>
      <c r="DT137" s="11">
        <v>0.38729833462074165</v>
      </c>
      <c r="DU137" s="11">
        <v>1.977371993328519</v>
      </c>
      <c r="DV137" s="11">
        <v>1.8601075237738278</v>
      </c>
      <c r="DW137" s="11">
        <v>1.1135528725660042</v>
      </c>
      <c r="DX137" s="11">
        <v>0.67823299831252704</v>
      </c>
      <c r="DY137" s="11">
        <v>1.0677078252031311</v>
      </c>
      <c r="DZ137" s="11">
        <v>1.7058722109231983</v>
      </c>
      <c r="EA137" s="11">
        <v>0.77459666924148274</v>
      </c>
      <c r="EB137" s="11">
        <v>0.59160797830996159</v>
      </c>
      <c r="EC137" s="11">
        <v>1.0246950765959599</v>
      </c>
      <c r="ED137" s="11">
        <v>0.87749643873921213</v>
      </c>
      <c r="EE137" s="11">
        <v>0.84261497731763557</v>
      </c>
      <c r="EF137" s="11"/>
      <c r="EG137" s="11">
        <v>0.98488578017961037</v>
      </c>
      <c r="EH137" s="11">
        <v>1.1357816691600546</v>
      </c>
      <c r="EI137" s="11">
        <v>1.9748417658131503</v>
      </c>
      <c r="EJ137" s="11">
        <v>0.10000000000000009</v>
      </c>
      <c r="EK137" s="11">
        <v>0.78740078740118125</v>
      </c>
      <c r="EL137" s="11">
        <v>0.78740078740118147</v>
      </c>
      <c r="EM137" s="11">
        <v>1.4212670403551895</v>
      </c>
      <c r="EN137" s="11">
        <v>0.67823299831252692</v>
      </c>
      <c r="EO137" s="11">
        <v>0.4358898943540675</v>
      </c>
      <c r="EP137" s="11">
        <v>0.96436507609929556</v>
      </c>
      <c r="EQ137" s="11">
        <v>0.61644140029689753</v>
      </c>
      <c r="ER137" s="11">
        <v>0.51961524227066314</v>
      </c>
      <c r="ES137" s="11">
        <v>0.7937253933193773</v>
      </c>
      <c r="ET137" s="11">
        <v>0.81240384046359637</v>
      </c>
      <c r="EU137" s="11">
        <v>0.67082039324993703</v>
      </c>
      <c r="EV137" s="11">
        <v>0.71414284285428498</v>
      </c>
      <c r="EW137" s="11">
        <v>0.5744562646538024</v>
      </c>
      <c r="EX137" s="11">
        <v>0.70710678118654735</v>
      </c>
      <c r="EY137" s="11">
        <v>0.46904157598234253</v>
      </c>
      <c r="EZ137" s="11">
        <v>0.6928203230275507</v>
      </c>
      <c r="FA137" s="11">
        <v>0.7937253933193773</v>
      </c>
    </row>
    <row r="138" spans="1:157" x14ac:dyDescent="0.7">
      <c r="A138">
        <v>6.3</v>
      </c>
      <c r="B138">
        <v>3.4</v>
      </c>
      <c r="C138">
        <v>5.6</v>
      </c>
      <c r="D138">
        <v>2.4</v>
      </c>
      <c r="E138">
        <v>3</v>
      </c>
      <c r="G138" s="9" t="s">
        <v>183</v>
      </c>
      <c r="H138" s="11">
        <v>5.0970579749498635</v>
      </c>
      <c r="I138" s="11">
        <v>5.1584881506115723</v>
      </c>
      <c r="J138" s="11">
        <v>5.3385391260156556</v>
      </c>
      <c r="K138" s="11">
        <v>5.2172789842982334</v>
      </c>
      <c r="L138" s="11">
        <v>5.1497572758334931</v>
      </c>
      <c r="M138" s="11">
        <v>4.7222875812470377</v>
      </c>
      <c r="N138" s="11">
        <v>5.2886671288709417</v>
      </c>
      <c r="O138" s="11">
        <v>5.044799302251775</v>
      </c>
      <c r="P138" s="11">
        <v>5.4009258465563104</v>
      </c>
      <c r="Q138" s="11">
        <v>5.102940328869229</v>
      </c>
      <c r="R138" s="11">
        <v>4.917316341257699</v>
      </c>
      <c r="S138" s="11">
        <v>5.0517323761260347</v>
      </c>
      <c r="T138" s="11">
        <v>5.2316345438113316</v>
      </c>
      <c r="U138" s="11">
        <v>5.7227615711297979</v>
      </c>
      <c r="V138" s="11">
        <v>5.1068581339214818</v>
      </c>
      <c r="W138" s="11">
        <v>4.9132473986152991</v>
      </c>
      <c r="X138" s="11">
        <v>5.0734603575863284</v>
      </c>
      <c r="Y138" s="11">
        <v>5.0705029336348879</v>
      </c>
      <c r="Z138" s="11">
        <v>4.6249324319388707</v>
      </c>
      <c r="AA138" s="11">
        <v>5.0229473419497443</v>
      </c>
      <c r="AB138" s="11">
        <v>4.7085029467974211</v>
      </c>
      <c r="AC138" s="11">
        <v>4.9829710013203972</v>
      </c>
      <c r="AD138" s="11">
        <v>5.6674509261219024</v>
      </c>
      <c r="AE138" s="11">
        <v>4.7455242070818695</v>
      </c>
      <c r="AF138" s="11">
        <v>4.805205510693586</v>
      </c>
      <c r="AG138" s="11">
        <v>4.9436828377233093</v>
      </c>
      <c r="AH138" s="11">
        <v>4.9071376585541184</v>
      </c>
      <c r="AI138" s="11">
        <v>4.9699094559156709</v>
      </c>
      <c r="AJ138" s="11">
        <v>5.0477717856495854</v>
      </c>
      <c r="AK138" s="11">
        <v>5.0882216932834199</v>
      </c>
      <c r="AL138" s="11">
        <v>5.0368641037852111</v>
      </c>
      <c r="AM138" s="11">
        <v>4.8301138702933288</v>
      </c>
      <c r="AN138" s="11">
        <v>5.0941142507800112</v>
      </c>
      <c r="AO138" s="11">
        <v>5.0645829048402407</v>
      </c>
      <c r="AP138" s="11">
        <v>5.102940328869229</v>
      </c>
      <c r="AQ138" s="11">
        <v>5.2915026221291814</v>
      </c>
      <c r="AR138" s="11">
        <v>5.0348783500696417</v>
      </c>
      <c r="AS138" s="11">
        <v>5.102940328869229</v>
      </c>
      <c r="AT138" s="11">
        <v>5.4817880294662986</v>
      </c>
      <c r="AU138" s="11">
        <v>5.0019996001599205</v>
      </c>
      <c r="AV138" s="11">
        <v>5.1990383726223834</v>
      </c>
      <c r="AW138" s="11">
        <v>5.4516052681756042</v>
      </c>
      <c r="AX138" s="11">
        <v>5.4854352607609913</v>
      </c>
      <c r="AY138" s="11">
        <v>4.871344783527439</v>
      </c>
      <c r="AZ138" s="11">
        <v>4.6583258795408469</v>
      </c>
      <c r="BA138" s="11">
        <v>5.1778373863998475</v>
      </c>
      <c r="BB138" s="11">
        <v>4.9648766349225628</v>
      </c>
      <c r="BC138" s="11">
        <v>5.3028294334251411</v>
      </c>
      <c r="BD138" s="11">
        <v>4.9547956567349978</v>
      </c>
      <c r="BE138" s="11">
        <v>5.1234753829797999</v>
      </c>
      <c r="BF138" s="11">
        <v>1.1532562594670794</v>
      </c>
      <c r="BG138" s="11">
        <v>1.5427248620541512</v>
      </c>
      <c r="BH138" s="11">
        <v>0.95916630466254338</v>
      </c>
      <c r="BI138" s="11">
        <v>2.5903667693977237</v>
      </c>
      <c r="BJ138" s="11">
        <v>1.4071247279470291</v>
      </c>
      <c r="BK138" s="11">
        <v>2.0174241001832014</v>
      </c>
      <c r="BL138" s="11">
        <v>1.452583904633395</v>
      </c>
      <c r="BM138" s="11">
        <v>3.5014282800023189</v>
      </c>
      <c r="BN138" s="11">
        <v>1.3784048752090226</v>
      </c>
      <c r="BO138" s="11">
        <v>2.7820855486487108</v>
      </c>
      <c r="BP138" s="11">
        <v>3.3896902513356584</v>
      </c>
      <c r="BQ138" s="11">
        <v>2.063976744055029</v>
      </c>
      <c r="BR138" s="11">
        <v>2.3832750575625967</v>
      </c>
      <c r="BS138" s="11">
        <v>1.5716233645501714</v>
      </c>
      <c r="BT138" s="11">
        <v>2.7386127875258306</v>
      </c>
      <c r="BU138" s="11">
        <v>1.5033296378372902</v>
      </c>
      <c r="BV138" s="11">
        <v>2.0639767440550298</v>
      </c>
      <c r="BW138" s="11">
        <v>2.3021728866442679</v>
      </c>
      <c r="BX138" s="11">
        <v>1.8275666882497064</v>
      </c>
      <c r="BY138" s="11">
        <v>2.5826343140289918</v>
      </c>
      <c r="BZ138" s="11">
        <v>1.6643316977093237</v>
      </c>
      <c r="CA138" s="11">
        <v>2.1400934559032696</v>
      </c>
      <c r="CB138" s="11">
        <v>1.3711309200802086</v>
      </c>
      <c r="CC138" s="11">
        <v>1.6186414056238647</v>
      </c>
      <c r="CD138" s="11">
        <v>1.729161646579058</v>
      </c>
      <c r="CE138" s="11">
        <v>1.5362291495737213</v>
      </c>
      <c r="CF138" s="11">
        <v>1.1135528725660047</v>
      </c>
      <c r="CG138" s="11">
        <v>0.94868329805051366</v>
      </c>
      <c r="CH138" s="11">
        <v>1.7748239349298849</v>
      </c>
      <c r="CI138" s="11">
        <v>2.8390139133156778</v>
      </c>
      <c r="CJ138" s="11">
        <v>2.7386127875258306</v>
      </c>
      <c r="CK138" s="11">
        <v>2.8319604517012591</v>
      </c>
      <c r="CL138" s="11">
        <v>2.4124676163629641</v>
      </c>
      <c r="CM138" s="11">
        <v>1.4212670403551897</v>
      </c>
      <c r="CN138" s="11">
        <v>2.2226110770892866</v>
      </c>
      <c r="CO138" s="11">
        <v>1.8138357147217055</v>
      </c>
      <c r="CP138" s="11">
        <v>1.2165525060596436</v>
      </c>
      <c r="CQ138" s="11">
        <v>1.8303005217723125</v>
      </c>
      <c r="CR138" s="11">
        <v>2.3537204591879646</v>
      </c>
      <c r="CS138" s="11">
        <v>2.5436194683953808</v>
      </c>
      <c r="CT138" s="11">
        <v>2.2737634001804143</v>
      </c>
      <c r="CU138" s="11">
        <v>1.6401219466856729</v>
      </c>
      <c r="CV138" s="11">
        <v>2.3494680248941462</v>
      </c>
      <c r="CW138" s="11">
        <v>3.4554305086341994</v>
      </c>
      <c r="CX138" s="11">
        <v>2.3021728866442679</v>
      </c>
      <c r="CY138" s="11">
        <v>2.2293496809607949</v>
      </c>
      <c r="CZ138" s="11">
        <v>2.2158519806160335</v>
      </c>
      <c r="DA138" s="11">
        <v>1.8303005217723125</v>
      </c>
      <c r="DB138" s="11">
        <v>3.5707142142714252</v>
      </c>
      <c r="DC138" s="11">
        <v>2.2956480566497994</v>
      </c>
      <c r="DD138" s="11">
        <v>1.3228756555322954</v>
      </c>
      <c r="DE138" s="11">
        <v>1.6217274740226859</v>
      </c>
      <c r="DF138" s="11">
        <v>0.51961524227066347</v>
      </c>
      <c r="DG138" s="11">
        <v>0.9486832980505141</v>
      </c>
      <c r="DH138" s="11">
        <v>0.92195444572928886</v>
      </c>
      <c r="DI138" s="11">
        <v>1.0246950765959595</v>
      </c>
      <c r="DJ138" s="11">
        <v>2.6907248094147418</v>
      </c>
      <c r="DK138" s="11">
        <v>0.55677643628300211</v>
      </c>
      <c r="DL138" s="11">
        <v>0.73484692283495345</v>
      </c>
      <c r="DM138" s="11">
        <v>1.1224972160321822</v>
      </c>
      <c r="DN138" s="11">
        <v>1.0862780491200219</v>
      </c>
      <c r="DO138" s="11">
        <v>1.0344080432788598</v>
      </c>
      <c r="DP138" s="11">
        <v>0.70710678118654768</v>
      </c>
      <c r="DQ138" s="11">
        <v>1.8165902124584949</v>
      </c>
      <c r="DR138" s="11">
        <v>1.7691806012954137</v>
      </c>
      <c r="DS138" s="11">
        <v>1.1916375287812981</v>
      </c>
      <c r="DT138" s="11">
        <v>0.78740078740118113</v>
      </c>
      <c r="DU138" s="11">
        <v>1.4352700094407325</v>
      </c>
      <c r="DV138" s="11">
        <v>1.4525839046333953</v>
      </c>
      <c r="DW138" s="11">
        <v>1.6522711641858305</v>
      </c>
      <c r="DX138" s="11">
        <v>0.79372539331937686</v>
      </c>
      <c r="DY138" s="11">
        <v>1.8894443627691186</v>
      </c>
      <c r="DZ138" s="11">
        <v>1.1224972160321827</v>
      </c>
      <c r="EA138" s="11">
        <v>1.3228756555322951</v>
      </c>
      <c r="EB138" s="11">
        <v>0.77459666924148329</v>
      </c>
      <c r="EC138" s="11">
        <v>0.34641016151377563</v>
      </c>
      <c r="ED138" s="11">
        <v>1.4422205101855958</v>
      </c>
      <c r="EE138" s="11">
        <v>1.4352700094407325</v>
      </c>
      <c r="EF138" s="11">
        <v>0.98488578017961037</v>
      </c>
      <c r="EG138" s="11"/>
      <c r="EH138" s="11">
        <v>0.5099019513592784</v>
      </c>
      <c r="EI138" s="11">
        <v>1.2845232578665131</v>
      </c>
      <c r="EJ138" s="11">
        <v>1.0392304845413263</v>
      </c>
      <c r="EK138" s="11">
        <v>1.1618950038622256</v>
      </c>
      <c r="EL138" s="11">
        <v>1.2041594578792301</v>
      </c>
      <c r="EM138" s="11">
        <v>0.91104335791442959</v>
      </c>
      <c r="EN138" s="11">
        <v>1.2845232578665131</v>
      </c>
      <c r="EO138" s="11">
        <v>0.88317608663278446</v>
      </c>
      <c r="EP138" s="11">
        <v>1.5748015748023623</v>
      </c>
      <c r="EQ138" s="11">
        <v>0.71414284285428464</v>
      </c>
      <c r="ER138" s="11">
        <v>0.96953597148326565</v>
      </c>
      <c r="ES138" s="11">
        <v>1.0392304845413263</v>
      </c>
      <c r="ET138" s="11">
        <v>1.6217274740226859</v>
      </c>
      <c r="EU138" s="11">
        <v>0.83666002653407556</v>
      </c>
      <c r="EV138" s="11">
        <v>1.0770329614269007</v>
      </c>
      <c r="EW138" s="11">
        <v>1.0488088481701512</v>
      </c>
      <c r="EX138" s="11">
        <v>1.3379088160259651</v>
      </c>
      <c r="EY138" s="11">
        <v>1.004987562112089</v>
      </c>
      <c r="EZ138" s="11">
        <v>1.3453624047073707</v>
      </c>
      <c r="FA138" s="11">
        <v>1.489966442575134</v>
      </c>
    </row>
    <row r="139" spans="1:157" x14ac:dyDescent="0.7">
      <c r="A139">
        <v>6.4</v>
      </c>
      <c r="B139">
        <v>3.1</v>
      </c>
      <c r="C139">
        <v>5.5</v>
      </c>
      <c r="D139">
        <v>1.8</v>
      </c>
      <c r="E139">
        <v>3</v>
      </c>
      <c r="G139" s="9" t="s">
        <v>184</v>
      </c>
      <c r="H139" s="11">
        <v>5.5461698495448184</v>
      </c>
      <c r="I139" s="11">
        <v>5.5919585120063253</v>
      </c>
      <c r="J139" s="11">
        <v>5.7775427302617155</v>
      </c>
      <c r="K139" s="11">
        <v>5.6550862062394769</v>
      </c>
      <c r="L139" s="11">
        <v>5.6017854296643668</v>
      </c>
      <c r="M139" s="11">
        <v>5.1788029504896205</v>
      </c>
      <c r="N139" s="11">
        <v>5.7314919523628403</v>
      </c>
      <c r="O139" s="11">
        <v>5.4927224579437839</v>
      </c>
      <c r="P139" s="11">
        <v>5.8300943388593636</v>
      </c>
      <c r="Q139" s="11">
        <v>5.5443665102516437</v>
      </c>
      <c r="R139" s="11">
        <v>5.372150407425317</v>
      </c>
      <c r="S139" s="11">
        <v>5.5009090157900271</v>
      </c>
      <c r="T139" s="11">
        <v>5.6683330883073548</v>
      </c>
      <c r="U139" s="11">
        <v>6.1554853586049578</v>
      </c>
      <c r="V139" s="11">
        <v>5.5587768438749183</v>
      </c>
      <c r="W139" s="11">
        <v>5.372150407425317</v>
      </c>
      <c r="X139" s="11">
        <v>5.5226805085936306</v>
      </c>
      <c r="Y139" s="11">
        <v>5.5163393659201203</v>
      </c>
      <c r="Z139" s="11">
        <v>5.0803543183522146</v>
      </c>
      <c r="AA139" s="11">
        <v>5.4781383699209352</v>
      </c>
      <c r="AB139" s="11">
        <v>5.1584881506115723</v>
      </c>
      <c r="AC139" s="11">
        <v>5.4323107422164281</v>
      </c>
      <c r="AD139" s="11">
        <v>6.1139185470531094</v>
      </c>
      <c r="AE139" s="11">
        <v>5.1826634079399749</v>
      </c>
      <c r="AF139" s="11">
        <v>5.2583267300539625</v>
      </c>
      <c r="AG139" s="11">
        <v>5.3795910625251064</v>
      </c>
      <c r="AH139" s="11">
        <v>5.3497663500381023</v>
      </c>
      <c r="AI139" s="11">
        <v>5.4203320931470609</v>
      </c>
      <c r="AJ139" s="11">
        <v>5.4936326779281481</v>
      </c>
      <c r="AK139" s="11">
        <v>5.5308227236099334</v>
      </c>
      <c r="AL139" s="11">
        <v>5.4763126280372276</v>
      </c>
      <c r="AM139" s="11">
        <v>5.2697248505021586</v>
      </c>
      <c r="AN139" s="11">
        <v>5.5614746245937328</v>
      </c>
      <c r="AO139" s="11">
        <v>5.527205442174191</v>
      </c>
      <c r="AP139" s="11">
        <v>5.5443665102516437</v>
      </c>
      <c r="AQ139" s="11">
        <v>5.7288742349610011</v>
      </c>
      <c r="AR139" s="11">
        <v>5.4799635035281034</v>
      </c>
      <c r="AS139" s="11">
        <v>5.5443665102516437</v>
      </c>
      <c r="AT139" s="11">
        <v>5.9135437767890071</v>
      </c>
      <c r="AU139" s="11">
        <v>5.4497706373754848</v>
      </c>
      <c r="AV139" s="11">
        <v>5.6435804238089844</v>
      </c>
      <c r="AW139" s="11">
        <v>5.853204250664759</v>
      </c>
      <c r="AX139" s="11">
        <v>5.9236812878479546</v>
      </c>
      <c r="AY139" s="11">
        <v>5.309425580983314</v>
      </c>
      <c r="AZ139" s="11">
        <v>5.1166395221864125</v>
      </c>
      <c r="BA139" s="11">
        <v>5.6080299571239802</v>
      </c>
      <c r="BB139" s="11">
        <v>5.4249423960075376</v>
      </c>
      <c r="BC139" s="11">
        <v>5.7428216061444912</v>
      </c>
      <c r="BD139" s="11">
        <v>5.4101755978895918</v>
      </c>
      <c r="BE139" s="11">
        <v>5.5668662638867117</v>
      </c>
      <c r="BF139" s="11">
        <v>1.5905973720586863</v>
      </c>
      <c r="BG139" s="11">
        <v>1.9697715603592207</v>
      </c>
      <c r="BH139" s="11">
        <v>1.3928388277184114</v>
      </c>
      <c r="BI139" s="11">
        <v>2.9376861643136762</v>
      </c>
      <c r="BJ139" s="11">
        <v>1.7944358444926363</v>
      </c>
      <c r="BK139" s="11">
        <v>2.4103941586387898</v>
      </c>
      <c r="BL139" s="11">
        <v>1.8734993995195193</v>
      </c>
      <c r="BM139" s="11">
        <v>3.8807215823864509</v>
      </c>
      <c r="BN139" s="11">
        <v>1.8055470085267791</v>
      </c>
      <c r="BO139" s="11">
        <v>3.1527765540868891</v>
      </c>
      <c r="BP139" s="11">
        <v>3.7376463182061515</v>
      </c>
      <c r="BQ139" s="11">
        <v>2.4617067250182338</v>
      </c>
      <c r="BR139" s="11">
        <v>2.745906043549196</v>
      </c>
      <c r="BS139" s="11">
        <v>1.977371993328519</v>
      </c>
      <c r="BT139" s="11">
        <v>3.1400636936215163</v>
      </c>
      <c r="BU139" s="11">
        <v>1.9287301521985905</v>
      </c>
      <c r="BV139" s="11">
        <v>2.4494897427831783</v>
      </c>
      <c r="BW139" s="11">
        <v>2.7166155414412252</v>
      </c>
      <c r="BX139" s="11">
        <v>2.1260291625469296</v>
      </c>
      <c r="BY139" s="11">
        <v>2.9681644159311662</v>
      </c>
      <c r="BZ139" s="11">
        <v>2.027313493271329</v>
      </c>
      <c r="CA139" s="11">
        <v>2.5416530054277668</v>
      </c>
      <c r="CB139" s="11">
        <v>1.70293863659264</v>
      </c>
      <c r="CC139" s="11">
        <v>2.0346989949375804</v>
      </c>
      <c r="CD139" s="11">
        <v>2.1470910553583886</v>
      </c>
      <c r="CE139" s="11">
        <v>1.9544820285692059</v>
      </c>
      <c r="CF139" s="11">
        <v>1.5165750888103102</v>
      </c>
      <c r="CG139" s="11">
        <v>1.3341664064126333</v>
      </c>
      <c r="CH139" s="11">
        <v>2.1656407827707715</v>
      </c>
      <c r="CI139" s="11">
        <v>3.2403703492039297</v>
      </c>
      <c r="CJ139" s="11">
        <v>3.1144823004794873</v>
      </c>
      <c r="CK139" s="11">
        <v>3.2155870381627052</v>
      </c>
      <c r="CL139" s="11">
        <v>2.8106938645110393</v>
      </c>
      <c r="CM139" s="11">
        <v>1.7492855684535904</v>
      </c>
      <c r="CN139" s="11">
        <v>2.5999999999999996</v>
      </c>
      <c r="CO139" s="11">
        <v>2.2293496809607953</v>
      </c>
      <c r="CP139" s="11">
        <v>1.6431676725154978</v>
      </c>
      <c r="CQ139" s="11">
        <v>2.1702534414210701</v>
      </c>
      <c r="CR139" s="11">
        <v>2.764054992217051</v>
      </c>
      <c r="CS139" s="11">
        <v>2.9103264421710495</v>
      </c>
      <c r="CT139" s="11">
        <v>2.6514147167125701</v>
      </c>
      <c r="CU139" s="11">
        <v>2.056696380120314</v>
      </c>
      <c r="CV139" s="11">
        <v>2.7386127875258306</v>
      </c>
      <c r="CW139" s="11">
        <v>3.8288379438153295</v>
      </c>
      <c r="CX139" s="11">
        <v>2.6870057685088806</v>
      </c>
      <c r="CY139" s="11">
        <v>2.6514147167125701</v>
      </c>
      <c r="CZ139" s="11">
        <v>2.6210684844162309</v>
      </c>
      <c r="DA139" s="11">
        <v>2.2472205054244228</v>
      </c>
      <c r="DB139" s="11">
        <v>3.9534794801541593</v>
      </c>
      <c r="DC139" s="11">
        <v>2.6925824035672519</v>
      </c>
      <c r="DD139" s="11">
        <v>1.3527749258468686</v>
      </c>
      <c r="DE139" s="11">
        <v>1.8894443627691189</v>
      </c>
      <c r="DF139" s="11">
        <v>0.45825756949558427</v>
      </c>
      <c r="DG139" s="11">
        <v>1.2165525060596445</v>
      </c>
      <c r="DH139" s="11">
        <v>1.0148891565092222</v>
      </c>
      <c r="DI139" s="11">
        <v>0.60827625302982191</v>
      </c>
      <c r="DJ139" s="11">
        <v>2.9899832775452104</v>
      </c>
      <c r="DK139" s="11">
        <v>0.26457513110645936</v>
      </c>
      <c r="DL139" s="11">
        <v>0.82462112512353214</v>
      </c>
      <c r="DM139" s="11">
        <v>1.0198039027185573</v>
      </c>
      <c r="DN139" s="11">
        <v>1.4071247279470291</v>
      </c>
      <c r="DO139" s="11">
        <v>1.2845232578665129</v>
      </c>
      <c r="DP139" s="11">
        <v>0.89442719099991608</v>
      </c>
      <c r="DQ139" s="11">
        <v>2.0493901531919194</v>
      </c>
      <c r="DR139" s="11">
        <v>1.9519221295943139</v>
      </c>
      <c r="DS139" s="11">
        <v>1.4</v>
      </c>
      <c r="DT139" s="11">
        <v>1.1045361017187261</v>
      </c>
      <c r="DU139" s="11">
        <v>1.240967364599086</v>
      </c>
      <c r="DV139" s="11">
        <v>0.96436507609929589</v>
      </c>
      <c r="DW139" s="11">
        <v>1.9209372712298547</v>
      </c>
      <c r="DX139" s="11">
        <v>0.85440037453175299</v>
      </c>
      <c r="DY139" s="11">
        <v>2.1656407827707715</v>
      </c>
      <c r="DZ139" s="11">
        <v>0.67823299831252726</v>
      </c>
      <c r="EA139" s="11">
        <v>1.6340134638368189</v>
      </c>
      <c r="EB139" s="11">
        <v>0.96953597148326576</v>
      </c>
      <c r="EC139" s="11">
        <v>0.46904157598234325</v>
      </c>
      <c r="ED139" s="11">
        <v>1.772004514666935</v>
      </c>
      <c r="EE139" s="11">
        <v>1.7832554500127009</v>
      </c>
      <c r="EF139" s="11">
        <v>1.1357816691600546</v>
      </c>
      <c r="EG139" s="11">
        <v>0.5099019513592784</v>
      </c>
      <c r="EH139" s="11"/>
      <c r="EI139" s="11">
        <v>1.1618950038622253</v>
      </c>
      <c r="EJ139" s="11">
        <v>1.1575836902790226</v>
      </c>
      <c r="EK139" s="11">
        <v>1.5394804318340656</v>
      </c>
      <c r="EL139" s="11">
        <v>1.4933184523068084</v>
      </c>
      <c r="EM139" s="11">
        <v>0.53851648071345037</v>
      </c>
      <c r="EN139" s="11">
        <v>1.4387494569938162</v>
      </c>
      <c r="EO139" s="11">
        <v>1.2083045973594571</v>
      </c>
      <c r="EP139" s="11">
        <v>1.9235384061671346</v>
      </c>
      <c r="EQ139" s="11">
        <v>0.93273790530888112</v>
      </c>
      <c r="ER139" s="11">
        <v>1.0392304845413267</v>
      </c>
      <c r="ES139" s="11">
        <v>1.2247448713915892</v>
      </c>
      <c r="ET139" s="11">
        <v>1.8894443627691189</v>
      </c>
      <c r="EU139" s="11">
        <v>0.84852813742385735</v>
      </c>
      <c r="EV139" s="11">
        <v>1.1224972160321822</v>
      </c>
      <c r="EW139" s="11">
        <v>1.2247448713915887</v>
      </c>
      <c r="EX139" s="11">
        <v>1.584297951775486</v>
      </c>
      <c r="EY139" s="11">
        <v>1.2922847983320085</v>
      </c>
      <c r="EZ139" s="11">
        <v>1.5652475842498526</v>
      </c>
      <c r="FA139" s="11">
        <v>1.8165902124584949</v>
      </c>
    </row>
    <row r="140" spans="1:157" x14ac:dyDescent="0.7">
      <c r="A140">
        <v>6</v>
      </c>
      <c r="B140">
        <v>3</v>
      </c>
      <c r="C140">
        <v>4.8</v>
      </c>
      <c r="D140">
        <v>1.8</v>
      </c>
      <c r="E140">
        <v>3</v>
      </c>
      <c r="G140" s="9" t="s">
        <v>185</v>
      </c>
      <c r="H140" s="11">
        <v>6.0141499815019586</v>
      </c>
      <c r="I140" s="11">
        <v>6.1546730213716474</v>
      </c>
      <c r="J140" s="11">
        <v>6.312685640834653</v>
      </c>
      <c r="K140" s="11">
        <v>6.2153036933041337</v>
      </c>
      <c r="L140" s="11">
        <v>6.0572270883631241</v>
      </c>
      <c r="M140" s="11">
        <v>5.5596762495670555</v>
      </c>
      <c r="N140" s="11">
        <v>6.2401923047290779</v>
      </c>
      <c r="O140" s="11">
        <v>5.9849812029780018</v>
      </c>
      <c r="P140" s="11">
        <v>6.4265076052238514</v>
      </c>
      <c r="Q140" s="11">
        <v>6.0917977642072136</v>
      </c>
      <c r="R140" s="11">
        <v>5.7887822553625217</v>
      </c>
      <c r="S140" s="11">
        <v>6.0041652209112311</v>
      </c>
      <c r="T140" s="11">
        <v>6.2337789502034795</v>
      </c>
      <c r="U140" s="11">
        <v>6.7305274681855369</v>
      </c>
      <c r="V140" s="11">
        <v>5.8932164392630284</v>
      </c>
      <c r="W140" s="11">
        <v>5.6364882684167821</v>
      </c>
      <c r="X140" s="11">
        <v>5.9016946718718009</v>
      </c>
      <c r="Y140" s="11">
        <v>5.9849812029780018</v>
      </c>
      <c r="Z140" s="11">
        <v>5.4607691765904187</v>
      </c>
      <c r="AA140" s="11">
        <v>5.894064811316551</v>
      </c>
      <c r="AB140" s="11">
        <v>5.6338264084013101</v>
      </c>
      <c r="AC140" s="11">
        <v>5.866856057549052</v>
      </c>
      <c r="AD140" s="11">
        <v>6.5825526963329359</v>
      </c>
      <c r="AE140" s="11">
        <v>5.6947344099615398</v>
      </c>
      <c r="AF140" s="11">
        <v>5.7671483421184861</v>
      </c>
      <c r="AG140" s="11">
        <v>5.9439044406854329</v>
      </c>
      <c r="AH140" s="11">
        <v>5.8455110982701939</v>
      </c>
      <c r="AI140" s="11">
        <v>5.8847259919217993</v>
      </c>
      <c r="AJ140" s="11">
        <v>5.9741108124975391</v>
      </c>
      <c r="AK140" s="11">
        <v>6.0728905802755913</v>
      </c>
      <c r="AL140" s="11">
        <v>6.0315835400000894</v>
      </c>
      <c r="AM140" s="11">
        <v>5.7428216061444921</v>
      </c>
      <c r="AN140" s="11">
        <v>5.916079783099617</v>
      </c>
      <c r="AO140" s="11">
        <v>5.8446556784809838</v>
      </c>
      <c r="AP140" s="11">
        <v>6.0917977642072136</v>
      </c>
      <c r="AQ140" s="11">
        <v>6.2489999199871979</v>
      </c>
      <c r="AR140" s="11">
        <v>5.92452529743945</v>
      </c>
      <c r="AS140" s="11">
        <v>6.0917977642072136</v>
      </c>
      <c r="AT140" s="11">
        <v>6.4915329468469931</v>
      </c>
      <c r="AU140" s="11">
        <v>5.9371710435189593</v>
      </c>
      <c r="AV140" s="11">
        <v>6.1155539405682626</v>
      </c>
      <c r="AW140" s="11">
        <v>6.5352888229978028</v>
      </c>
      <c r="AX140" s="11">
        <v>6.469930447848725</v>
      </c>
      <c r="AY140" s="11">
        <v>5.7879184513951136</v>
      </c>
      <c r="AZ140" s="11">
        <v>5.5362442142665644</v>
      </c>
      <c r="BA140" s="11">
        <v>6.1757590626578045</v>
      </c>
      <c r="BB140" s="11">
        <v>5.8412327466040947</v>
      </c>
      <c r="BC140" s="11">
        <v>6.2841069373459906</v>
      </c>
      <c r="BD140" s="11">
        <v>5.8326666285670754</v>
      </c>
      <c r="BE140" s="11">
        <v>6.0745370193949766</v>
      </c>
      <c r="BF140" s="11">
        <v>2.1023796041628642</v>
      </c>
      <c r="BG140" s="11">
        <v>2.5436194683953808</v>
      </c>
      <c r="BH140" s="11">
        <v>1.9974984355438177</v>
      </c>
      <c r="BI140" s="11">
        <v>3.7762415176998418</v>
      </c>
      <c r="BJ140" s="11">
        <v>2.5396850198400593</v>
      </c>
      <c r="BK140" s="11">
        <v>3.1527765540868899</v>
      </c>
      <c r="BL140" s="11">
        <v>2.4207436873820414</v>
      </c>
      <c r="BM140" s="11">
        <v>4.6443514078932484</v>
      </c>
      <c r="BN140" s="11">
        <v>2.4959967948697379</v>
      </c>
      <c r="BO140" s="11">
        <v>3.8871583451153624</v>
      </c>
      <c r="BP140" s="11">
        <v>4.5891175622335068</v>
      </c>
      <c r="BQ140" s="11">
        <v>3.1192947920964444</v>
      </c>
      <c r="BR140" s="11">
        <v>3.5958309192730407</v>
      </c>
      <c r="BS140" s="11">
        <v>2.7018512172212596</v>
      </c>
      <c r="BT140" s="11">
        <v>3.7986839826445165</v>
      </c>
      <c r="BU140" s="11">
        <v>2.5079872407968904</v>
      </c>
      <c r="BV140" s="11">
        <v>3.1288975694324037</v>
      </c>
      <c r="BW140" s="11">
        <v>3.45108678534748</v>
      </c>
      <c r="BX140" s="11">
        <v>3.0512292604784714</v>
      </c>
      <c r="BY140" s="11">
        <v>3.7469987990390394</v>
      </c>
      <c r="BZ140" s="11">
        <v>2.6381811916545841</v>
      </c>
      <c r="CA140" s="11">
        <v>3.2388269481403298</v>
      </c>
      <c r="CB140" s="11">
        <v>2.5980762113533165</v>
      </c>
      <c r="CC140" s="11">
        <v>2.7874719729532713</v>
      </c>
      <c r="CD140" s="11">
        <v>2.8213471959331771</v>
      </c>
      <c r="CE140" s="11">
        <v>2.5865034312755131</v>
      </c>
      <c r="CF140" s="11">
        <v>2.2649503305812257</v>
      </c>
      <c r="CG140" s="11">
        <v>2.0322401432901578</v>
      </c>
      <c r="CH140" s="11">
        <v>2.8774989139876319</v>
      </c>
      <c r="CI140" s="11">
        <v>3.9610604640676721</v>
      </c>
      <c r="CJ140" s="11">
        <v>3.9102429592034311</v>
      </c>
      <c r="CK140" s="11">
        <v>4.0012498047485119</v>
      </c>
      <c r="CL140" s="11">
        <v>3.5369478367654792</v>
      </c>
      <c r="CM140" s="11">
        <v>2.5826343140289922</v>
      </c>
      <c r="CN140" s="11">
        <v>3.2787192621510002</v>
      </c>
      <c r="CO140" s="11">
        <v>2.7459060435491969</v>
      </c>
      <c r="CP140" s="11">
        <v>2.2516660498395407</v>
      </c>
      <c r="CQ140" s="11">
        <v>3.0495901363953815</v>
      </c>
      <c r="CR140" s="11">
        <v>3.4219877264537355</v>
      </c>
      <c r="CS140" s="11">
        <v>3.7013511046643499</v>
      </c>
      <c r="CT140" s="11">
        <v>3.440930106817051</v>
      </c>
      <c r="CU140" s="11">
        <v>2.7349588662354694</v>
      </c>
      <c r="CV140" s="11">
        <v>3.5000000000000004</v>
      </c>
      <c r="CW140" s="11">
        <v>4.6119410230400826</v>
      </c>
      <c r="CX140" s="11">
        <v>3.4394767043839685</v>
      </c>
      <c r="CY140" s="11">
        <v>3.3105890714493698</v>
      </c>
      <c r="CZ140" s="11">
        <v>3.3136083051561784</v>
      </c>
      <c r="DA140" s="11">
        <v>2.9325756597230366</v>
      </c>
      <c r="DB140" s="11">
        <v>4.6797435827190368</v>
      </c>
      <c r="DC140" s="11">
        <v>3.4088121098118629</v>
      </c>
      <c r="DD140" s="11">
        <v>1.7944358444926367</v>
      </c>
      <c r="DE140" s="11">
        <v>2.7055498516937373</v>
      </c>
      <c r="DF140" s="11">
        <v>1.240967364599086</v>
      </c>
      <c r="DG140" s="11">
        <v>2.0124611797498115</v>
      </c>
      <c r="DH140" s="11">
        <v>1.7320508075688776</v>
      </c>
      <c r="DI140" s="11">
        <v>0.88317608663278457</v>
      </c>
      <c r="DJ140" s="11">
        <v>3.7934153476781316</v>
      </c>
      <c r="DK140" s="11">
        <v>1.1045361017187263</v>
      </c>
      <c r="DL140" s="11">
        <v>1.8788294228055937</v>
      </c>
      <c r="DM140" s="11">
        <v>0.93273790530888179</v>
      </c>
      <c r="DN140" s="11">
        <v>2.0024984394500791</v>
      </c>
      <c r="DO140" s="11">
        <v>2.1633307652783933</v>
      </c>
      <c r="DP140" s="11">
        <v>1.6340134638368198</v>
      </c>
      <c r="DQ140" s="11">
        <v>2.9137604568666933</v>
      </c>
      <c r="DR140" s="11">
        <v>2.6944387170614967</v>
      </c>
      <c r="DS140" s="11">
        <v>1.977371993328519</v>
      </c>
      <c r="DT140" s="11">
        <v>1.8574175621006712</v>
      </c>
      <c r="DU140" s="11">
        <v>0.41231056256176613</v>
      </c>
      <c r="DV140" s="11">
        <v>1.3490737563232038</v>
      </c>
      <c r="DW140" s="11">
        <v>2.8948229652260258</v>
      </c>
      <c r="DX140" s="11">
        <v>1.3928388277184118</v>
      </c>
      <c r="DY140" s="11">
        <v>2.9223278392404919</v>
      </c>
      <c r="DZ140" s="11">
        <v>1.0630145812734648</v>
      </c>
      <c r="EA140" s="11">
        <v>2.4617067250182343</v>
      </c>
      <c r="EB140" s="11">
        <v>1.4798648586948744</v>
      </c>
      <c r="EC140" s="11">
        <v>1.0246950765959599</v>
      </c>
      <c r="ED140" s="11">
        <v>2.5475478405713998</v>
      </c>
      <c r="EE140" s="11">
        <v>2.4839484696748446</v>
      </c>
      <c r="EF140" s="11">
        <v>1.9748417658131503</v>
      </c>
      <c r="EG140" s="11">
        <v>1.2845232578665131</v>
      </c>
      <c r="EH140" s="11">
        <v>1.1618950038622253</v>
      </c>
      <c r="EI140" s="11"/>
      <c r="EJ140" s="11">
        <v>1.9824227601599012</v>
      </c>
      <c r="EK140" s="11">
        <v>2.3452078799117158</v>
      </c>
      <c r="EL140" s="11">
        <v>2.3832750575625976</v>
      </c>
      <c r="EM140" s="11">
        <v>0.92736184954957035</v>
      </c>
      <c r="EN140" s="11">
        <v>1.8761663039293723</v>
      </c>
      <c r="EO140" s="11">
        <v>1.8947295321496418</v>
      </c>
      <c r="EP140" s="11">
        <v>2.6172504656604807</v>
      </c>
      <c r="EQ140" s="11">
        <v>1.5811388300841895</v>
      </c>
      <c r="ER140" s="11">
        <v>1.652271164185831</v>
      </c>
      <c r="ES140" s="11">
        <v>1.8083141320025129</v>
      </c>
      <c r="ET140" s="11">
        <v>2.7055498516937373</v>
      </c>
      <c r="EU140" s="11">
        <v>1.3820274961085255</v>
      </c>
      <c r="EV140" s="11">
        <v>1.5588457268119897</v>
      </c>
      <c r="EW140" s="11">
        <v>1.9000000000000001</v>
      </c>
      <c r="EX140" s="11">
        <v>2.4939927826679855</v>
      </c>
      <c r="EY140" s="11">
        <v>2.0099751242241783</v>
      </c>
      <c r="EZ140" s="11">
        <v>2.0346989949375804</v>
      </c>
      <c r="FA140" s="11">
        <v>2.5238858928247927</v>
      </c>
    </row>
    <row r="141" spans="1:157" x14ac:dyDescent="0.7">
      <c r="A141">
        <v>6.9</v>
      </c>
      <c r="B141">
        <v>3.1</v>
      </c>
      <c r="C141">
        <v>5.4</v>
      </c>
      <c r="D141">
        <v>2.1</v>
      </c>
      <c r="E141">
        <v>3</v>
      </c>
      <c r="G141" s="9" t="s">
        <v>186</v>
      </c>
      <c r="H141" s="11">
        <v>4.8805737367649717</v>
      </c>
      <c r="I141" s="11">
        <v>4.8918299234540026</v>
      </c>
      <c r="J141" s="11">
        <v>5.0537115073973107</v>
      </c>
      <c r="K141" s="11">
        <v>4.9132473986152991</v>
      </c>
      <c r="L141" s="11">
        <v>4.9234134500364677</v>
      </c>
      <c r="M141" s="11">
        <v>4.5453272709454042</v>
      </c>
      <c r="N141" s="11">
        <v>4.9849774322458069</v>
      </c>
      <c r="O141" s="11">
        <v>4.8093658625644187</v>
      </c>
      <c r="P141" s="11">
        <v>5.0645829048402389</v>
      </c>
      <c r="Q141" s="11">
        <v>4.8538644398046387</v>
      </c>
      <c r="R141" s="11">
        <v>4.7560487802376459</v>
      </c>
      <c r="S141" s="11">
        <v>4.7874836814343293</v>
      </c>
      <c r="T141" s="11">
        <v>4.9648766349225628</v>
      </c>
      <c r="U141" s="11">
        <v>5.3953683840864848</v>
      </c>
      <c r="V141" s="11">
        <v>5.0159744815937808</v>
      </c>
      <c r="W141" s="11">
        <v>4.8062459362791667</v>
      </c>
      <c r="X141" s="11">
        <v>4.8928519290900274</v>
      </c>
      <c r="Y141" s="11">
        <v>4.8404545241123786</v>
      </c>
      <c r="Z141" s="11">
        <v>4.5066617356974987</v>
      </c>
      <c r="AA141" s="11">
        <v>4.8072861366887656</v>
      </c>
      <c r="AB141" s="11">
        <v>4.5354161881794264</v>
      </c>
      <c r="AC141" s="11">
        <v>4.748684028233507</v>
      </c>
      <c r="AD141" s="11">
        <v>5.3888774341229917</v>
      </c>
      <c r="AE141" s="11">
        <v>4.4766058571198784</v>
      </c>
      <c r="AF141" s="11">
        <v>4.5398237851264671</v>
      </c>
      <c r="AG141" s="11">
        <v>4.6904157598234288</v>
      </c>
      <c r="AH141" s="11">
        <v>4.6432747064975599</v>
      </c>
      <c r="AI141" s="11">
        <v>4.7686476070265451</v>
      </c>
      <c r="AJ141" s="11">
        <v>4.841487374764081</v>
      </c>
      <c r="AK141" s="11">
        <v>4.8010415536631212</v>
      </c>
      <c r="AL141" s="11">
        <v>4.7592016137163169</v>
      </c>
      <c r="AM141" s="11">
        <v>4.6270941205037097</v>
      </c>
      <c r="AN141" s="11">
        <v>4.9345719165901309</v>
      </c>
      <c r="AO141" s="11">
        <v>4.9406477308142502</v>
      </c>
      <c r="AP141" s="11">
        <v>4.8538644398046387</v>
      </c>
      <c r="AQ141" s="11">
        <v>5.0477717856495845</v>
      </c>
      <c r="AR141" s="11">
        <v>4.8774993593028793</v>
      </c>
      <c r="AS141" s="11">
        <v>4.8538644398046387</v>
      </c>
      <c r="AT141" s="11">
        <v>5.1507281038703638</v>
      </c>
      <c r="AU141" s="11">
        <v>4.7812132351527685</v>
      </c>
      <c r="AV141" s="11">
        <v>4.9547956567349978</v>
      </c>
      <c r="AW141" s="11">
        <v>5.0950956811427988</v>
      </c>
      <c r="AX141" s="11">
        <v>5.1623637996561227</v>
      </c>
      <c r="AY141" s="11">
        <v>4.5836666545463354</v>
      </c>
      <c r="AZ141" s="11">
        <v>4.4294469180700204</v>
      </c>
      <c r="BA141" s="11">
        <v>4.8836461788299115</v>
      </c>
      <c r="BB141" s="11">
        <v>4.7634021455258218</v>
      </c>
      <c r="BC141" s="11">
        <v>5.0039984012787206</v>
      </c>
      <c r="BD141" s="11">
        <v>4.7780749261601168</v>
      </c>
      <c r="BE141" s="11">
        <v>4.8836461788299115</v>
      </c>
      <c r="BF141" s="11">
        <v>1.4035668847618197</v>
      </c>
      <c r="BG141" s="11">
        <v>1.3638181696985856</v>
      </c>
      <c r="BH141" s="11">
        <v>1.1489125293076055</v>
      </c>
      <c r="BI141" s="11">
        <v>2.1047565179849186</v>
      </c>
      <c r="BJ141" s="11">
        <v>1.2247448713915892</v>
      </c>
      <c r="BK141" s="11">
        <v>1.5842979517754858</v>
      </c>
      <c r="BL141" s="11">
        <v>1.1958260743101394</v>
      </c>
      <c r="BM141" s="11">
        <v>3.0232432915661951</v>
      </c>
      <c r="BN141" s="11">
        <v>1.3638181696985856</v>
      </c>
      <c r="BO141" s="11">
        <v>2.23159136044214</v>
      </c>
      <c r="BP141" s="11">
        <v>2.9068883707497264</v>
      </c>
      <c r="BQ141" s="11">
        <v>1.6552945357246844</v>
      </c>
      <c r="BR141" s="11">
        <v>2.1260291625469296</v>
      </c>
      <c r="BS141" s="11">
        <v>1.2449899597988732</v>
      </c>
      <c r="BT141" s="11">
        <v>2.3366642891095846</v>
      </c>
      <c r="BU141" s="11">
        <v>1.5033296378372905</v>
      </c>
      <c r="BV141" s="11">
        <v>1.5427248620541516</v>
      </c>
      <c r="BW141" s="11">
        <v>2.0149441679609885</v>
      </c>
      <c r="BX141" s="11">
        <v>1.4491376746189435</v>
      </c>
      <c r="BY141" s="11">
        <v>2.1977260975835913</v>
      </c>
      <c r="BZ141" s="11">
        <v>1.1000000000000001</v>
      </c>
      <c r="CA141" s="11">
        <v>1.8601075237738272</v>
      </c>
      <c r="CB141" s="11">
        <v>1.039230484541326</v>
      </c>
      <c r="CC141" s="11">
        <v>1.3784048752090221</v>
      </c>
      <c r="CD141" s="11">
        <v>1.5842979517754858</v>
      </c>
      <c r="CE141" s="11">
        <v>1.4696938456699065</v>
      </c>
      <c r="CF141" s="11">
        <v>1.2</v>
      </c>
      <c r="CG141" s="11">
        <v>0.86023252670426253</v>
      </c>
      <c r="CH141" s="11">
        <v>1.3674794331177342</v>
      </c>
      <c r="CI141" s="11">
        <v>2.5258661880630173</v>
      </c>
      <c r="CJ141" s="11">
        <v>2.328089345364563</v>
      </c>
      <c r="CK141" s="11">
        <v>2.4535688292770592</v>
      </c>
      <c r="CL141" s="11">
        <v>2.0639767440550294</v>
      </c>
      <c r="CM141" s="11">
        <v>0.8831760866327848</v>
      </c>
      <c r="CN141" s="11">
        <v>1.6552945357246847</v>
      </c>
      <c r="CO141" s="11">
        <v>1.4456832294800961</v>
      </c>
      <c r="CP141" s="11">
        <v>1.2165525060596436</v>
      </c>
      <c r="CQ141" s="11">
        <v>1.5842979517754856</v>
      </c>
      <c r="CR141" s="11">
        <v>1.9339079605813718</v>
      </c>
      <c r="CS141" s="11">
        <v>2.0663978319771825</v>
      </c>
      <c r="CT141" s="11">
        <v>1.8138357147217052</v>
      </c>
      <c r="CU141" s="11">
        <v>1.3304134695650074</v>
      </c>
      <c r="CV141" s="11">
        <v>1.9899748742132397</v>
      </c>
      <c r="CW141" s="11">
        <v>2.9899832775452109</v>
      </c>
      <c r="CX141" s="11">
        <v>1.8493242008906929</v>
      </c>
      <c r="CY141" s="11">
        <v>1.8681541692269403</v>
      </c>
      <c r="CZ141" s="11">
        <v>1.808314132002512</v>
      </c>
      <c r="DA141" s="11">
        <v>1.5968719422671311</v>
      </c>
      <c r="DB141" s="11">
        <v>3.1224989991991992</v>
      </c>
      <c r="DC141" s="11">
        <v>1.8841443681416774</v>
      </c>
      <c r="DD141" s="11">
        <v>0.7141428428542852</v>
      </c>
      <c r="DE141" s="11">
        <v>0.84261497731763635</v>
      </c>
      <c r="DF141" s="11">
        <v>0.79372539331937686</v>
      </c>
      <c r="DG141" s="11">
        <v>0.42426406871192879</v>
      </c>
      <c r="DH141" s="11">
        <v>0.30000000000000016</v>
      </c>
      <c r="DI141" s="11">
        <v>1.5779733838059498</v>
      </c>
      <c r="DJ141" s="11">
        <v>1.9493588689617924</v>
      </c>
      <c r="DK141" s="11">
        <v>1.2124355652982139</v>
      </c>
      <c r="DL141" s="11">
        <v>0.61644140029689765</v>
      </c>
      <c r="DM141" s="11">
        <v>1.2727922061357855</v>
      </c>
      <c r="DN141" s="11">
        <v>0.67823299831252704</v>
      </c>
      <c r="DO141" s="11">
        <v>0.43588989435406733</v>
      </c>
      <c r="DP141" s="11">
        <v>0.46904157598234253</v>
      </c>
      <c r="DQ141" s="11">
        <v>0.98994949366116636</v>
      </c>
      <c r="DR141" s="11">
        <v>0.80622577482985536</v>
      </c>
      <c r="DS141" s="11">
        <v>0.50990195135927863</v>
      </c>
      <c r="DT141" s="11">
        <v>0.46904157598234297</v>
      </c>
      <c r="DU141" s="11">
        <v>1.9748417658131501</v>
      </c>
      <c r="DV141" s="11">
        <v>1.8520259177452136</v>
      </c>
      <c r="DW141" s="11">
        <v>1.1704699910719623</v>
      </c>
      <c r="DX141" s="11">
        <v>0.65574385243020028</v>
      </c>
      <c r="DY141" s="11">
        <v>1.0816653826391969</v>
      </c>
      <c r="DZ141" s="11">
        <v>1.7146428199482249</v>
      </c>
      <c r="EA141" s="11">
        <v>0.8185352771872445</v>
      </c>
      <c r="EB141" s="11">
        <v>0.60000000000000009</v>
      </c>
      <c r="EC141" s="11">
        <v>1.0583005244258363</v>
      </c>
      <c r="ED141" s="11">
        <v>0.91651513899116788</v>
      </c>
      <c r="EE141" s="11">
        <v>0.88317608663278446</v>
      </c>
      <c r="EF141" s="11">
        <v>0.10000000000000009</v>
      </c>
      <c r="EG141" s="11">
        <v>1.0392304845413263</v>
      </c>
      <c r="EH141" s="11">
        <v>1.1575836902790226</v>
      </c>
      <c r="EI141" s="11">
        <v>1.9824227601599012</v>
      </c>
      <c r="EJ141" s="11"/>
      <c r="EK141" s="11">
        <v>0.86602540378443893</v>
      </c>
      <c r="EL141" s="11">
        <v>0.87749643873921268</v>
      </c>
      <c r="EM141" s="11">
        <v>1.4106735979665883</v>
      </c>
      <c r="EN141" s="11">
        <v>0.64031242374328501</v>
      </c>
      <c r="EO141" s="11">
        <v>0.50990195135927874</v>
      </c>
      <c r="EP141" s="11">
        <v>1</v>
      </c>
      <c r="EQ141" s="11">
        <v>0.62449979983983972</v>
      </c>
      <c r="ER141" s="11">
        <v>0.46904157598234292</v>
      </c>
      <c r="ES141" s="11">
        <v>0.7745966692414834</v>
      </c>
      <c r="ET141" s="11">
        <v>0.84261497731763635</v>
      </c>
      <c r="EU141" s="11">
        <v>0.64807406984078619</v>
      </c>
      <c r="EV141" s="11">
        <v>0.66332495807107994</v>
      </c>
      <c r="EW141" s="11">
        <v>0.54772255750516574</v>
      </c>
      <c r="EX141" s="11">
        <v>0.74161984870956621</v>
      </c>
      <c r="EY141" s="11">
        <v>0.49999999999999967</v>
      </c>
      <c r="EZ141" s="11">
        <v>0.67082039324993681</v>
      </c>
      <c r="FA141" s="11">
        <v>0.83666002653407567</v>
      </c>
    </row>
    <row r="142" spans="1:157" x14ac:dyDescent="0.7">
      <c r="A142">
        <v>6.7</v>
      </c>
      <c r="B142">
        <v>3.1</v>
      </c>
      <c r="C142">
        <v>5.6</v>
      </c>
      <c r="D142">
        <v>2.4</v>
      </c>
      <c r="E142">
        <v>3</v>
      </c>
      <c r="G142" s="9" t="s">
        <v>187</v>
      </c>
      <c r="H142" s="11">
        <v>4.1605288125429443</v>
      </c>
      <c r="I142" s="11">
        <v>4.1689327171351653</v>
      </c>
      <c r="J142" s="11">
        <v>4.3416586692184813</v>
      </c>
      <c r="K142" s="11">
        <v>4.1988093550434034</v>
      </c>
      <c r="L142" s="11">
        <v>4.2083250825001626</v>
      </c>
      <c r="M142" s="11">
        <v>3.8457769046058816</v>
      </c>
      <c r="N142" s="11">
        <v>4.2871902220452034</v>
      </c>
      <c r="O142" s="11">
        <v>4.0865633483405102</v>
      </c>
      <c r="P142" s="11">
        <v>4.3588989435406731</v>
      </c>
      <c r="Q142" s="11">
        <v>4.1194659848091959</v>
      </c>
      <c r="R142" s="11">
        <v>4.0336088060197408</v>
      </c>
      <c r="S142" s="11">
        <v>4.0681691213615983</v>
      </c>
      <c r="T142" s="11">
        <v>4.235563716909474</v>
      </c>
      <c r="U142" s="11">
        <v>4.6904157598234288</v>
      </c>
      <c r="V142" s="11">
        <v>4.3116122274620192</v>
      </c>
      <c r="W142" s="11">
        <v>4.1340053217188775</v>
      </c>
      <c r="X142" s="11">
        <v>4.2035699113967402</v>
      </c>
      <c r="Y142" s="11">
        <v>4.1303752856126765</v>
      </c>
      <c r="Z142" s="11">
        <v>3.7894590642992827</v>
      </c>
      <c r="AA142" s="11">
        <v>4.1036569057366385</v>
      </c>
      <c r="AB142" s="11">
        <v>3.7973675092095047</v>
      </c>
      <c r="AC142" s="11">
        <v>4.052159917870962</v>
      </c>
      <c r="AD142" s="11">
        <v>4.6936126810805341</v>
      </c>
      <c r="AE142" s="11">
        <v>3.7749172176353745</v>
      </c>
      <c r="AF142" s="11">
        <v>3.8131351929875232</v>
      </c>
      <c r="AG142" s="11">
        <v>3.9585350825778969</v>
      </c>
      <c r="AH142" s="11">
        <v>3.9382737335030429</v>
      </c>
      <c r="AI142" s="11">
        <v>4.0435133238311458</v>
      </c>
      <c r="AJ142" s="11">
        <v>4.11703777004778</v>
      </c>
      <c r="AK142" s="11">
        <v>4.0816663263917103</v>
      </c>
      <c r="AL142" s="11">
        <v>4.0348482003664028</v>
      </c>
      <c r="AM142" s="11">
        <v>3.9166312055132275</v>
      </c>
      <c r="AN142" s="11">
        <v>4.2213741838410863</v>
      </c>
      <c r="AO142" s="11">
        <v>4.2402830094228383</v>
      </c>
      <c r="AP142" s="11">
        <v>4.1194659848091959</v>
      </c>
      <c r="AQ142" s="11">
        <v>4.3301270189221928</v>
      </c>
      <c r="AR142" s="11">
        <v>4.1545156155681982</v>
      </c>
      <c r="AS142" s="11">
        <v>4.1194659848091959</v>
      </c>
      <c r="AT142" s="11">
        <v>4.4474711915874172</v>
      </c>
      <c r="AU142" s="11">
        <v>4.0558599581346497</v>
      </c>
      <c r="AV142" s="11">
        <v>4.2497058721751557</v>
      </c>
      <c r="AW142" s="11">
        <v>4.4011362169330779</v>
      </c>
      <c r="AX142" s="11">
        <v>4.4609416046390926</v>
      </c>
      <c r="AY142" s="11">
        <v>3.9038442591886264</v>
      </c>
      <c r="AZ142" s="11">
        <v>3.7269290307168448</v>
      </c>
      <c r="BA142" s="11">
        <v>4.1737273509418413</v>
      </c>
      <c r="BB142" s="11">
        <v>4.0472212689696123</v>
      </c>
      <c r="BC142" s="11">
        <v>4.2930175867331357</v>
      </c>
      <c r="BD142" s="11">
        <v>4.0570925550201586</v>
      </c>
      <c r="BE142" s="11">
        <v>4.161730409336962</v>
      </c>
      <c r="BF142" s="11">
        <v>0.90553851381374173</v>
      </c>
      <c r="BG142" s="11">
        <v>0.72801098892805183</v>
      </c>
      <c r="BH142" s="11">
        <v>0.7000000000000004</v>
      </c>
      <c r="BI142" s="11">
        <v>1.4628738838327788</v>
      </c>
      <c r="BJ142" s="11">
        <v>0.53851648071345048</v>
      </c>
      <c r="BK142" s="11">
        <v>0.87177978870813422</v>
      </c>
      <c r="BL142" s="11">
        <v>0.64807406984078575</v>
      </c>
      <c r="BM142" s="11">
        <v>2.3685438564654016</v>
      </c>
      <c r="BN142" s="11">
        <v>0.62449979983983972</v>
      </c>
      <c r="BO142" s="11">
        <v>1.6340134638368187</v>
      </c>
      <c r="BP142" s="11">
        <v>2.2671568097509263</v>
      </c>
      <c r="BQ142" s="11">
        <v>1.0049875621120883</v>
      </c>
      <c r="BR142" s="11">
        <v>1.3820274961085248</v>
      </c>
      <c r="BS142" s="11">
        <v>0.46904157598234264</v>
      </c>
      <c r="BT142" s="11">
        <v>1.6703293088490063</v>
      </c>
      <c r="BU142" s="11">
        <v>0.86602540378443837</v>
      </c>
      <c r="BV142" s="11">
        <v>0.94339811320566036</v>
      </c>
      <c r="BW142" s="11">
        <v>1.2288205727444508</v>
      </c>
      <c r="BX142" s="11">
        <v>0.85440037453175255</v>
      </c>
      <c r="BY142" s="11">
        <v>1.4764823060233399</v>
      </c>
      <c r="BZ142" s="11">
        <v>0.70710678118654735</v>
      </c>
      <c r="CA142" s="11">
        <v>1.1357816691600544</v>
      </c>
      <c r="CB142" s="11">
        <v>0.3605551275463984</v>
      </c>
      <c r="CC142" s="11">
        <v>0.53851648071345015</v>
      </c>
      <c r="CD142" s="11">
        <v>0.83666002653407534</v>
      </c>
      <c r="CE142" s="11">
        <v>0.79372539331937653</v>
      </c>
      <c r="CF142" s="11">
        <v>0.59160797830996159</v>
      </c>
      <c r="CG142" s="11">
        <v>0.50000000000000022</v>
      </c>
      <c r="CH142" s="11">
        <v>0.67823299831252648</v>
      </c>
      <c r="CI142" s="11">
        <v>1.7916472867168911</v>
      </c>
      <c r="CJ142" s="11">
        <v>1.6278820596099706</v>
      </c>
      <c r="CK142" s="11">
        <v>1.7349351572897467</v>
      </c>
      <c r="CL142" s="11">
        <v>1.3379088160259649</v>
      </c>
      <c r="CM142" s="11">
        <v>0.33166247903553975</v>
      </c>
      <c r="CN142" s="11">
        <v>1.0999999999999994</v>
      </c>
      <c r="CO142" s="11">
        <v>0.9055385138137414</v>
      </c>
      <c r="CP142" s="11">
        <v>0.6403124237432849</v>
      </c>
      <c r="CQ142" s="11">
        <v>0.88317608663278402</v>
      </c>
      <c r="CR142" s="11">
        <v>1.2529964086141669</v>
      </c>
      <c r="CS142" s="11">
        <v>1.4071247279470285</v>
      </c>
      <c r="CT142" s="11">
        <v>1.1224972160321818</v>
      </c>
      <c r="CU142" s="11">
        <v>0.58309518948453021</v>
      </c>
      <c r="CV142" s="11">
        <v>1.2609520212918488</v>
      </c>
      <c r="CW142" s="11">
        <v>2.3302360395462083</v>
      </c>
      <c r="CX142" s="11">
        <v>1.1618950038622247</v>
      </c>
      <c r="CY142" s="11">
        <v>1.1401754250991374</v>
      </c>
      <c r="CZ142" s="11">
        <v>1.1045361017187254</v>
      </c>
      <c r="DA142" s="11">
        <v>0.83666002653407523</v>
      </c>
      <c r="DB142" s="11">
        <v>2.4698178070456938</v>
      </c>
      <c r="DC142" s="11">
        <v>1.1832159566199232</v>
      </c>
      <c r="DD142" s="11">
        <v>1.4352700094407325</v>
      </c>
      <c r="DE142" s="11">
        <v>0.64807406984078597</v>
      </c>
      <c r="DF142" s="11">
        <v>1.2961481396815724</v>
      </c>
      <c r="DG142" s="11">
        <v>0.59160797830996159</v>
      </c>
      <c r="DH142" s="11">
        <v>1.0295630140987004</v>
      </c>
      <c r="DI142" s="11">
        <v>2.0832666655999659</v>
      </c>
      <c r="DJ142" s="11">
        <v>1.5652475842498521</v>
      </c>
      <c r="DK142" s="11">
        <v>1.5937377450509227</v>
      </c>
      <c r="DL142" s="11">
        <v>0.91104335791443014</v>
      </c>
      <c r="DM142" s="11">
        <v>1.8574175621006712</v>
      </c>
      <c r="DN142" s="11">
        <v>0.67082039324993714</v>
      </c>
      <c r="DO142" s="11">
        <v>0.46904157598234297</v>
      </c>
      <c r="DP142" s="11">
        <v>0.90000000000000024</v>
      </c>
      <c r="DQ142" s="11">
        <v>0.84261497731763557</v>
      </c>
      <c r="DR142" s="11">
        <v>1.0295630140987</v>
      </c>
      <c r="DS142" s="11">
        <v>0.92195444572928875</v>
      </c>
      <c r="DT142" s="11">
        <v>0.57445626465380328</v>
      </c>
      <c r="DU142" s="11">
        <v>2.4515301344262532</v>
      </c>
      <c r="DV142" s="11">
        <v>2.4248711305964288</v>
      </c>
      <c r="DW142" s="11">
        <v>0.67823299831252637</v>
      </c>
      <c r="DX142" s="11">
        <v>1.2328828005937957</v>
      </c>
      <c r="DY142" s="11">
        <v>0.88317608663278468</v>
      </c>
      <c r="DZ142" s="11">
        <v>2.184032966784156</v>
      </c>
      <c r="EA142" s="11">
        <v>0.37416573867739372</v>
      </c>
      <c r="EB142" s="11">
        <v>1.0630145812734655</v>
      </c>
      <c r="EC142" s="11">
        <v>1.3674794331177349</v>
      </c>
      <c r="ED142" s="11">
        <v>0.43588989435406716</v>
      </c>
      <c r="EE142" s="11">
        <v>0.45825756949558388</v>
      </c>
      <c r="EF142" s="11">
        <v>0.78740078740118125</v>
      </c>
      <c r="EG142" s="11">
        <v>1.1618950038622256</v>
      </c>
      <c r="EH142" s="11">
        <v>1.5394804318340656</v>
      </c>
      <c r="EI142" s="11">
        <v>2.3452078799117158</v>
      </c>
      <c r="EJ142" s="11">
        <v>0.86602540378443893</v>
      </c>
      <c r="EK142" s="11"/>
      <c r="EL142" s="11">
        <v>0.58309518948452999</v>
      </c>
      <c r="EM142" s="11">
        <v>1.9078784028338915</v>
      </c>
      <c r="EN142" s="11">
        <v>1.1916375287812984</v>
      </c>
      <c r="EO142" s="11">
        <v>0.59160797830996215</v>
      </c>
      <c r="EP142" s="11">
        <v>0.55677643628300211</v>
      </c>
      <c r="EQ142" s="11">
        <v>0.94868329805051455</v>
      </c>
      <c r="ER142" s="11">
        <v>1.1445523142259599</v>
      </c>
      <c r="ES142" s="11">
        <v>1.0440306508910553</v>
      </c>
      <c r="ET142" s="11">
        <v>0.64807406984078597</v>
      </c>
      <c r="EU142" s="11">
        <v>1.3000000000000005</v>
      </c>
      <c r="EV142" s="11">
        <v>1.3304134695650074</v>
      </c>
      <c r="EW142" s="11">
        <v>0.92195444572928875</v>
      </c>
      <c r="EX142" s="11">
        <v>0.50990195135927818</v>
      </c>
      <c r="EY142" s="11">
        <v>0.58309518948453021</v>
      </c>
      <c r="EZ142" s="11">
        <v>1.0488088481701516</v>
      </c>
      <c r="FA142" s="11">
        <v>0.53851648071345015</v>
      </c>
    </row>
    <row r="143" spans="1:157" x14ac:dyDescent="0.7">
      <c r="A143">
        <v>6.9</v>
      </c>
      <c r="B143">
        <v>3.1</v>
      </c>
      <c r="C143">
        <v>5.0999999999999996</v>
      </c>
      <c r="D143">
        <v>2.2999999999999998</v>
      </c>
      <c r="E143">
        <v>3</v>
      </c>
      <c r="G143" s="9" t="s">
        <v>188</v>
      </c>
      <c r="H143" s="11">
        <v>4.5705579528105753</v>
      </c>
      <c r="I143" s="11">
        <v>4.5475268003608287</v>
      </c>
      <c r="J143" s="11">
        <v>4.7169905660283016</v>
      </c>
      <c r="K143" s="11">
        <v>4.5552167895721496</v>
      </c>
      <c r="L143" s="11">
        <v>4.6141087980237305</v>
      </c>
      <c r="M143" s="11">
        <v>4.2883563284783124</v>
      </c>
      <c r="N143" s="11">
        <v>4.6626172907499059</v>
      </c>
      <c r="O143" s="11">
        <v>4.483302354291979</v>
      </c>
      <c r="P143" s="11">
        <v>4.6968074263269504</v>
      </c>
      <c r="Q143" s="11">
        <v>4.4933283877321939</v>
      </c>
      <c r="R143" s="11">
        <v>4.466542286825459</v>
      </c>
      <c r="S143" s="11">
        <v>4.4463468150831416</v>
      </c>
      <c r="T143" s="11">
        <v>4.6021733996015399</v>
      </c>
      <c r="U143" s="11">
        <v>5.0338851794612873</v>
      </c>
      <c r="V143" s="11">
        <v>4.780167361086848</v>
      </c>
      <c r="W143" s="11">
        <v>4.6054315758677822</v>
      </c>
      <c r="X143" s="11">
        <v>4.6551047249229525</v>
      </c>
      <c r="Y143" s="11">
        <v>4.5453272709454042</v>
      </c>
      <c r="Z143" s="11">
        <v>4.2449970553582244</v>
      </c>
      <c r="AA143" s="11">
        <v>4.5232731511594571</v>
      </c>
      <c r="AB143" s="11">
        <v>4.216633728461602</v>
      </c>
      <c r="AC143" s="11">
        <v>4.474371464239419</v>
      </c>
      <c r="AD143" s="11">
        <v>5.0842895275544642</v>
      </c>
      <c r="AE143" s="11">
        <v>4.1844951905815346</v>
      </c>
      <c r="AF143" s="11">
        <v>4.1785164831552351</v>
      </c>
      <c r="AG143" s="11">
        <v>4.3370496884402883</v>
      </c>
      <c r="AH143" s="11">
        <v>4.3416586692184813</v>
      </c>
      <c r="AI143" s="11">
        <v>4.457577817604534</v>
      </c>
      <c r="AJ143" s="11">
        <v>4.5310043036836758</v>
      </c>
      <c r="AK143" s="11">
        <v>4.4452221541785732</v>
      </c>
      <c r="AL143" s="11">
        <v>4.4022721406110277</v>
      </c>
      <c r="AM143" s="11">
        <v>4.3520110293977883</v>
      </c>
      <c r="AN143" s="11">
        <v>4.643274706497559</v>
      </c>
      <c r="AO143" s="11">
        <v>4.6904157598234288</v>
      </c>
      <c r="AP143" s="11">
        <v>4.4933283877321939</v>
      </c>
      <c r="AQ143" s="11">
        <v>4.7296934361541867</v>
      </c>
      <c r="AR143" s="11">
        <v>4.5934736311423405</v>
      </c>
      <c r="AS143" s="11">
        <v>4.4933283877321939</v>
      </c>
      <c r="AT143" s="11">
        <v>4.793745925682753</v>
      </c>
      <c r="AU143" s="11">
        <v>4.4598206241955518</v>
      </c>
      <c r="AV143" s="11">
        <v>4.6604720790924175</v>
      </c>
      <c r="AW143" s="11">
        <v>4.7275786614291251</v>
      </c>
      <c r="AX143" s="11">
        <v>4.8145612468842884</v>
      </c>
      <c r="AY143" s="11">
        <v>4.3197222132910351</v>
      </c>
      <c r="AZ143" s="11">
        <v>4.1388404173149747</v>
      </c>
      <c r="BA143" s="11">
        <v>4.5497252664309293</v>
      </c>
      <c r="BB143" s="11">
        <v>4.4586993619215907</v>
      </c>
      <c r="BC143" s="11">
        <v>4.6572524088780067</v>
      </c>
      <c r="BD143" s="11">
        <v>4.483302354291979</v>
      </c>
      <c r="BE143" s="11">
        <v>4.558508528016592</v>
      </c>
      <c r="BF143" s="11">
        <v>1.4071247279470289</v>
      </c>
      <c r="BG143" s="11">
        <v>1.2922847983320085</v>
      </c>
      <c r="BH143" s="11">
        <v>1.1789826122551597</v>
      </c>
      <c r="BI143" s="11">
        <v>1.7378147196982763</v>
      </c>
      <c r="BJ143" s="11">
        <v>1.1000000000000001</v>
      </c>
      <c r="BK143" s="11">
        <v>1.1916375287812979</v>
      </c>
      <c r="BL143" s="11">
        <v>1.1747340124470727</v>
      </c>
      <c r="BM143" s="11">
        <v>2.6324893162176362</v>
      </c>
      <c r="BN143" s="11">
        <v>1.1618950038622251</v>
      </c>
      <c r="BO143" s="11">
        <v>1.9261360284258218</v>
      </c>
      <c r="BP143" s="11">
        <v>2.4779023386727732</v>
      </c>
      <c r="BQ143" s="11">
        <v>1.4730919862656229</v>
      </c>
      <c r="BR143" s="11">
        <v>1.6999999999999997</v>
      </c>
      <c r="BS143" s="11">
        <v>0.94868329805051321</v>
      </c>
      <c r="BT143" s="11">
        <v>2.0856653614614205</v>
      </c>
      <c r="BU143" s="11">
        <v>1.431782106327635</v>
      </c>
      <c r="BV143" s="11">
        <v>1.2767145334803702</v>
      </c>
      <c r="BW143" s="11">
        <v>1.5842979517754858</v>
      </c>
      <c r="BX143" s="11">
        <v>1.1789826122551594</v>
      </c>
      <c r="BY143" s="11">
        <v>1.7999999999999998</v>
      </c>
      <c r="BZ143" s="11">
        <v>1.0954451150103321</v>
      </c>
      <c r="CA143" s="11">
        <v>1.6155494421403507</v>
      </c>
      <c r="CB143" s="11">
        <v>0.74161984870956565</v>
      </c>
      <c r="CC143" s="11">
        <v>0.94339811320565981</v>
      </c>
      <c r="CD143" s="11">
        <v>1.3711309200802089</v>
      </c>
      <c r="CE143" s="11">
        <v>1.3601470508735438</v>
      </c>
      <c r="CF143" s="11">
        <v>1.0816653826391966</v>
      </c>
      <c r="CG143" s="11">
        <v>0.98488578017961059</v>
      </c>
      <c r="CH143" s="11">
        <v>1.1489125293076055</v>
      </c>
      <c r="CI143" s="11">
        <v>2.1748563170931541</v>
      </c>
      <c r="CJ143" s="11">
        <v>1.9313207915827961</v>
      </c>
      <c r="CK143" s="11">
        <v>2.0420577856662132</v>
      </c>
      <c r="CL143" s="11">
        <v>1.7406895185529208</v>
      </c>
      <c r="CM143" s="11">
        <v>0.55677643628300222</v>
      </c>
      <c r="CN143" s="11">
        <v>1.3674794331177336</v>
      </c>
      <c r="CO143" s="11">
        <v>1.3784048752090219</v>
      </c>
      <c r="CP143" s="11">
        <v>1.1958260743101397</v>
      </c>
      <c r="CQ143" s="11">
        <v>1.2569805089976529</v>
      </c>
      <c r="CR143" s="11">
        <v>1.6340134638368191</v>
      </c>
      <c r="CS143" s="11">
        <v>1.7146428199482242</v>
      </c>
      <c r="CT143" s="11">
        <v>1.356465996625053</v>
      </c>
      <c r="CU143" s="11">
        <v>1.0770329614269007</v>
      </c>
      <c r="CV143" s="11">
        <v>1.640121946685672</v>
      </c>
      <c r="CW143" s="11">
        <v>2.5980762113533156</v>
      </c>
      <c r="CX143" s="11">
        <v>1.4933184523068073</v>
      </c>
      <c r="CY143" s="11">
        <v>1.5231546211727811</v>
      </c>
      <c r="CZ143" s="11">
        <v>1.4899664425751331</v>
      </c>
      <c r="DA143" s="11">
        <v>1.3416407864998736</v>
      </c>
      <c r="DB143" s="11">
        <v>2.803569153775237</v>
      </c>
      <c r="DC143" s="11">
        <v>1.5684387141358118</v>
      </c>
      <c r="DD143" s="11">
        <v>1.3784048752090223</v>
      </c>
      <c r="DE143" s="11">
        <v>0.77459666924148329</v>
      </c>
      <c r="DF143" s="11">
        <v>1.3190905958272923</v>
      </c>
      <c r="DG143" s="11">
        <v>0.53851648071345048</v>
      </c>
      <c r="DH143" s="11">
        <v>1.0000000000000004</v>
      </c>
      <c r="DI143" s="11">
        <v>1.9748417658131501</v>
      </c>
      <c r="DJ143" s="11">
        <v>1.658312395177699</v>
      </c>
      <c r="DK143" s="11">
        <v>1.4764823060233403</v>
      </c>
      <c r="DL143" s="11">
        <v>0.75498344352707547</v>
      </c>
      <c r="DM143" s="11">
        <v>1.9157244060668019</v>
      </c>
      <c r="DN143" s="11">
        <v>1.063014581273465</v>
      </c>
      <c r="DO143" s="11">
        <v>0.66332495807108027</v>
      </c>
      <c r="DP143" s="11">
        <v>1.0723805294763611</v>
      </c>
      <c r="DQ143" s="11">
        <v>0.94339811320566003</v>
      </c>
      <c r="DR143" s="11">
        <v>1.1747340124470731</v>
      </c>
      <c r="DS143" s="11">
        <v>1.1618950038622251</v>
      </c>
      <c r="DT143" s="11">
        <v>0.70000000000000018</v>
      </c>
      <c r="DU143" s="11">
        <v>2.4186773244895652</v>
      </c>
      <c r="DV143" s="11">
        <v>2.2494443758403992</v>
      </c>
      <c r="DW143" s="11">
        <v>0.73484692283495312</v>
      </c>
      <c r="DX143" s="11">
        <v>1.3490737563232045</v>
      </c>
      <c r="DY143" s="11">
        <v>1.0677078252031307</v>
      </c>
      <c r="DZ143" s="11">
        <v>2.0420577856662145</v>
      </c>
      <c r="EA143" s="11">
        <v>0.83666002653407501</v>
      </c>
      <c r="EB143" s="11">
        <v>1.1618950038622253</v>
      </c>
      <c r="EC143" s="11">
        <v>1.3747727084867527</v>
      </c>
      <c r="ED143" s="11">
        <v>0.92195444572928864</v>
      </c>
      <c r="EE143" s="11">
        <v>0.89999999999999947</v>
      </c>
      <c r="EF143" s="11">
        <v>0.78740078740118147</v>
      </c>
      <c r="EG143" s="11">
        <v>1.2041594578792301</v>
      </c>
      <c r="EH143" s="11">
        <v>1.4933184523068084</v>
      </c>
      <c r="EI143" s="11">
        <v>2.3832750575625976</v>
      </c>
      <c r="EJ143" s="11">
        <v>0.87749643873921268</v>
      </c>
      <c r="EK143" s="11">
        <v>0.58309518948452999</v>
      </c>
      <c r="EL143" s="11"/>
      <c r="EM143" s="11">
        <v>1.9442222095223585</v>
      </c>
      <c r="EN143" s="11">
        <v>1.2961481396815719</v>
      </c>
      <c r="EO143" s="11">
        <v>0.71414284285428531</v>
      </c>
      <c r="EP143" s="11">
        <v>0.98488578017961026</v>
      </c>
      <c r="EQ143" s="11">
        <v>1.191637528781299</v>
      </c>
      <c r="ER143" s="11">
        <v>1.2688577540449524</v>
      </c>
      <c r="ES143" s="11">
        <v>1.3964240043768945</v>
      </c>
      <c r="ET143" s="11">
        <v>0.77459666924148329</v>
      </c>
      <c r="EU143" s="11">
        <v>1.3228756555322954</v>
      </c>
      <c r="EV143" s="11">
        <v>1.4387494569938162</v>
      </c>
      <c r="EW143" s="11">
        <v>1.2206555615733703</v>
      </c>
      <c r="EX143" s="11">
        <v>0.81240384046359582</v>
      </c>
      <c r="EY143" s="11">
        <v>0.91651513899116788</v>
      </c>
      <c r="EZ143" s="11">
        <v>1.2247448713915887</v>
      </c>
      <c r="FA143" s="11">
        <v>0.78102496759066531</v>
      </c>
    </row>
    <row r="144" spans="1:157" x14ac:dyDescent="0.7">
      <c r="A144">
        <v>5.8</v>
      </c>
      <c r="B144">
        <v>2.7</v>
      </c>
      <c r="C144">
        <v>5.0999999999999996</v>
      </c>
      <c r="D144">
        <v>1.9</v>
      </c>
      <c r="E144">
        <v>3</v>
      </c>
      <c r="G144" s="9" t="s">
        <v>189</v>
      </c>
      <c r="H144" s="11">
        <v>5.7887822553625208</v>
      </c>
      <c r="I144" s="11">
        <v>5.8600341295934433</v>
      </c>
      <c r="J144" s="11">
        <v>6.0406953242155819</v>
      </c>
      <c r="K144" s="11">
        <v>5.9321159799855563</v>
      </c>
      <c r="L144" s="11">
        <v>5.8438001334747911</v>
      </c>
      <c r="M144" s="11">
        <v>5.3916602266834275</v>
      </c>
      <c r="N144" s="11">
        <v>5.9883219686319462</v>
      </c>
      <c r="O144" s="11">
        <v>5.7463031594234559</v>
      </c>
      <c r="P144" s="11">
        <v>6.1155539405682617</v>
      </c>
      <c r="Q144" s="11">
        <v>5.818075283115542</v>
      </c>
      <c r="R144" s="11">
        <v>5.5991070716677669</v>
      </c>
      <c r="S144" s="11">
        <v>5.7645468165329348</v>
      </c>
      <c r="T144" s="11">
        <v>5.9447455790807391</v>
      </c>
      <c r="U144" s="11">
        <v>6.4342831768581652</v>
      </c>
      <c r="V144" s="11">
        <v>5.7471732182004045</v>
      </c>
      <c r="W144" s="11">
        <v>5.5434646206140794</v>
      </c>
      <c r="X144" s="11">
        <v>5.7227615711297988</v>
      </c>
      <c r="Y144" s="11">
        <v>5.7532599454570095</v>
      </c>
      <c r="Z144" s="11">
        <v>5.2915026221291805</v>
      </c>
      <c r="AA144" s="11">
        <v>5.7061370470748418</v>
      </c>
      <c r="AB144" s="11">
        <v>5.4055527006958313</v>
      </c>
      <c r="AC144" s="11">
        <v>5.6586217403180434</v>
      </c>
      <c r="AD144" s="11">
        <v>6.3553127381742591</v>
      </c>
      <c r="AE144" s="11">
        <v>5.4267854204860537</v>
      </c>
      <c r="AF144" s="11">
        <v>5.5335341329027683</v>
      </c>
      <c r="AG144" s="11">
        <v>5.6524331044250316</v>
      </c>
      <c r="AH144" s="11">
        <v>5.5955339334151128</v>
      </c>
      <c r="AI144" s="11">
        <v>5.6630380539071066</v>
      </c>
      <c r="AJ144" s="11">
        <v>5.7367238037053854</v>
      </c>
      <c r="AK144" s="11">
        <v>5.805170109479997</v>
      </c>
      <c r="AL144" s="11">
        <v>5.7515215378193618</v>
      </c>
      <c r="AM144" s="11">
        <v>5.4972720507539004</v>
      </c>
      <c r="AN144" s="11">
        <v>5.7844619455918274</v>
      </c>
      <c r="AO144" s="11">
        <v>5.7253820833198539</v>
      </c>
      <c r="AP144" s="11">
        <v>5.818075283115542</v>
      </c>
      <c r="AQ144" s="11">
        <v>5.9791303715506983</v>
      </c>
      <c r="AR144" s="11">
        <v>5.7043842787806645</v>
      </c>
      <c r="AS144" s="11">
        <v>5.818075283115542</v>
      </c>
      <c r="AT144" s="11">
        <v>6.1919302321650873</v>
      </c>
      <c r="AU144" s="11">
        <v>5.6999999999999993</v>
      </c>
      <c r="AV144" s="11">
        <v>5.8804761711956628</v>
      </c>
      <c r="AW144" s="11">
        <v>6.1457302251237813</v>
      </c>
      <c r="AX144" s="11">
        <v>6.1951594006934156</v>
      </c>
      <c r="AY144" s="11">
        <v>5.5389529696504916</v>
      </c>
      <c r="AZ144" s="11">
        <v>5.3525694764290535</v>
      </c>
      <c r="BA144" s="11">
        <v>5.873670062235365</v>
      </c>
      <c r="BB144" s="11">
        <v>5.6621550667568261</v>
      </c>
      <c r="BC144" s="11">
        <v>6.0124870062229645</v>
      </c>
      <c r="BD144" s="11">
        <v>5.6409219104681814</v>
      </c>
      <c r="BE144" s="11">
        <v>5.8206528843420982</v>
      </c>
      <c r="BF144" s="11">
        <v>1.8165902124584947</v>
      </c>
      <c r="BG144" s="11">
        <v>2.2203603311174511</v>
      </c>
      <c r="BH144" s="11">
        <v>1.6522711641858299</v>
      </c>
      <c r="BI144" s="11">
        <v>3.2771939216347876</v>
      </c>
      <c r="BJ144" s="11">
        <v>2.0904544960366871</v>
      </c>
      <c r="BK144" s="11">
        <v>2.7568097504180438</v>
      </c>
      <c r="BL144" s="11">
        <v>2.1213203435596424</v>
      </c>
      <c r="BM144" s="11">
        <v>4.2107006542854597</v>
      </c>
      <c r="BN144" s="11">
        <v>2.1142374511865976</v>
      </c>
      <c r="BO144" s="11">
        <v>3.4626579386361569</v>
      </c>
      <c r="BP144" s="11">
        <v>4.0914545090957564</v>
      </c>
      <c r="BQ144" s="11">
        <v>2.7367864366808012</v>
      </c>
      <c r="BR144" s="11">
        <v>3.1032241298365801</v>
      </c>
      <c r="BS144" s="11">
        <v>2.3108440016582685</v>
      </c>
      <c r="BT144" s="11">
        <v>3.4161381705077445</v>
      </c>
      <c r="BU144" s="11">
        <v>2.1702534414210697</v>
      </c>
      <c r="BV144" s="11">
        <v>2.7586228448267445</v>
      </c>
      <c r="BW144" s="11">
        <v>3.0643106892089125</v>
      </c>
      <c r="BX144" s="11">
        <v>2.467792535850613</v>
      </c>
      <c r="BY144" s="11">
        <v>3.3075670817082456</v>
      </c>
      <c r="BZ144" s="11">
        <v>2.2847319317591723</v>
      </c>
      <c r="CA144" s="11">
        <v>2.8301943396169813</v>
      </c>
      <c r="CB144" s="11">
        <v>2.0712315177207978</v>
      </c>
      <c r="CC144" s="11">
        <v>2.4020824298928627</v>
      </c>
      <c r="CD144" s="11">
        <v>2.4372115213907874</v>
      </c>
      <c r="CE144" s="11">
        <v>2.2158519806160335</v>
      </c>
      <c r="CF144" s="11">
        <v>1.8303005217723125</v>
      </c>
      <c r="CG144" s="11">
        <v>1.6031219541881394</v>
      </c>
      <c r="CH144" s="11">
        <v>2.4698178070456938</v>
      </c>
      <c r="CI144" s="11">
        <v>3.5510561809129402</v>
      </c>
      <c r="CJ144" s="11">
        <v>3.4539832078341086</v>
      </c>
      <c r="CK144" s="11">
        <v>3.5566838487557475</v>
      </c>
      <c r="CL144" s="11">
        <v>3.1224989991991987</v>
      </c>
      <c r="CM144" s="11">
        <v>2.1142374511865976</v>
      </c>
      <c r="CN144" s="11">
        <v>2.9137604568666928</v>
      </c>
      <c r="CO144" s="11">
        <v>2.4698178070456938</v>
      </c>
      <c r="CP144" s="11">
        <v>1.8999999999999995</v>
      </c>
      <c r="CQ144" s="11">
        <v>2.517935662402834</v>
      </c>
      <c r="CR144" s="11">
        <v>3.0675723300355937</v>
      </c>
      <c r="CS144" s="11">
        <v>3.2403703492039302</v>
      </c>
      <c r="CT144" s="11">
        <v>3.0166206257996708</v>
      </c>
      <c r="CU144" s="11">
        <v>2.3706539182259401</v>
      </c>
      <c r="CV144" s="11">
        <v>3.064310689208912</v>
      </c>
      <c r="CW144" s="11">
        <v>4.1605288125429443</v>
      </c>
      <c r="CX144" s="11">
        <v>3.018277654557314</v>
      </c>
      <c r="CY144" s="11">
        <v>2.9698484809834991</v>
      </c>
      <c r="CZ144" s="11">
        <v>2.9359836511806394</v>
      </c>
      <c r="DA144" s="11">
        <v>2.5495097567963922</v>
      </c>
      <c r="DB144" s="11">
        <v>4.2497058721751557</v>
      </c>
      <c r="DC144" s="11">
        <v>3.0066592756745814</v>
      </c>
      <c r="DD144" s="11">
        <v>1.4491376746189442</v>
      </c>
      <c r="DE144" s="11">
        <v>2.2045407685048604</v>
      </c>
      <c r="DF144" s="11">
        <v>0.66332495807108016</v>
      </c>
      <c r="DG144" s="11">
        <v>1.5716233645501714</v>
      </c>
      <c r="DH144" s="11">
        <v>1.2409673645990857</v>
      </c>
      <c r="DI144" s="11">
        <v>0.54772255750516619</v>
      </c>
      <c r="DJ144" s="11">
        <v>3.3181320046074112</v>
      </c>
      <c r="DK144" s="11">
        <v>0.67823299831252692</v>
      </c>
      <c r="DL144" s="11">
        <v>1.260952021291849</v>
      </c>
      <c r="DM144" s="11">
        <v>0.80622577482985502</v>
      </c>
      <c r="DN144" s="11">
        <v>1.6031219541881399</v>
      </c>
      <c r="DO144" s="11">
        <v>1.6062378404209008</v>
      </c>
      <c r="DP144" s="11">
        <v>1.1000000000000001</v>
      </c>
      <c r="DQ144" s="11">
        <v>2.3558437978779492</v>
      </c>
      <c r="DR144" s="11">
        <v>2.1587033144922905</v>
      </c>
      <c r="DS144" s="11">
        <v>1.5394804318340649</v>
      </c>
      <c r="DT144" s="11">
        <v>1.4317821063276353</v>
      </c>
      <c r="DU144" s="11">
        <v>1.0049875621120892</v>
      </c>
      <c r="DV144" s="11">
        <v>0.89442719099991641</v>
      </c>
      <c r="DW144" s="11">
        <v>2.3194827009486403</v>
      </c>
      <c r="DX144" s="11">
        <v>0.91651513899116765</v>
      </c>
      <c r="DY144" s="11">
        <v>2.4454038521274968</v>
      </c>
      <c r="DZ144" s="11">
        <v>0.70000000000000051</v>
      </c>
      <c r="EA144" s="11">
        <v>1.9339079605813714</v>
      </c>
      <c r="EB144" s="11">
        <v>1.1357816691600544</v>
      </c>
      <c r="EC144" s="11">
        <v>0.74161984870956621</v>
      </c>
      <c r="ED144" s="11">
        <v>2.0566963801203131</v>
      </c>
      <c r="EE144" s="11">
        <v>2.0615528128088303</v>
      </c>
      <c r="EF144" s="11">
        <v>1.4212670403551895</v>
      </c>
      <c r="EG144" s="11">
        <v>0.91104335791442959</v>
      </c>
      <c r="EH144" s="11">
        <v>0.53851648071345037</v>
      </c>
      <c r="EI144" s="11">
        <v>0.92736184954957035</v>
      </c>
      <c r="EJ144" s="11">
        <v>1.4106735979665883</v>
      </c>
      <c r="EK144" s="11">
        <v>1.9078784028338915</v>
      </c>
      <c r="EL144" s="11">
        <v>1.9442222095223585</v>
      </c>
      <c r="EM144" s="11"/>
      <c r="EN144" s="11">
        <v>1.5427248620541516</v>
      </c>
      <c r="EO144" s="11">
        <v>1.5198684153570658</v>
      </c>
      <c r="EP144" s="11">
        <v>2.1977260975835913</v>
      </c>
      <c r="EQ144" s="11">
        <v>1.086278049120021</v>
      </c>
      <c r="ER144" s="11">
        <v>1.1269427669584644</v>
      </c>
      <c r="ES144" s="11">
        <v>1.2845232578665129</v>
      </c>
      <c r="ET144" s="11">
        <v>2.2045407685048604</v>
      </c>
      <c r="EU144" s="11">
        <v>0.94339811320566058</v>
      </c>
      <c r="EV144" s="11">
        <v>1.1357816691600546</v>
      </c>
      <c r="EW144" s="11">
        <v>1.3453624047073707</v>
      </c>
      <c r="EX144" s="11">
        <v>1.8920887928424501</v>
      </c>
      <c r="EY144" s="11">
        <v>1.5297058540778352</v>
      </c>
      <c r="EZ144" s="11">
        <v>1.7029386365926398</v>
      </c>
      <c r="FA144" s="11">
        <v>2.118962010041709</v>
      </c>
    </row>
    <row r="145" spans="1:157" x14ac:dyDescent="0.7">
      <c r="A145">
        <v>6.8</v>
      </c>
      <c r="B145">
        <v>3.2</v>
      </c>
      <c r="C145">
        <v>5.9</v>
      </c>
      <c r="D145">
        <v>2.2999999999999998</v>
      </c>
      <c r="E145">
        <v>3</v>
      </c>
      <c r="G145" s="9" t="s">
        <v>190</v>
      </c>
      <c r="H145" s="11">
        <v>4.8918299234540026</v>
      </c>
      <c r="I145" s="11">
        <v>4.9598387070548968</v>
      </c>
      <c r="J145" s="11">
        <v>5.0921508225896055</v>
      </c>
      <c r="K145" s="11">
        <v>4.9628620774710228</v>
      </c>
      <c r="L145" s="11">
        <v>4.9203658400570172</v>
      </c>
      <c r="M145" s="11">
        <v>4.5022216737961713</v>
      </c>
      <c r="N145" s="11">
        <v>4.9939963956735083</v>
      </c>
      <c r="O145" s="11">
        <v>4.8311489316724652</v>
      </c>
      <c r="P145" s="11">
        <v>5.1322509681425359</v>
      </c>
      <c r="Q145" s="11">
        <v>4.9142649501222451</v>
      </c>
      <c r="R145" s="11">
        <v>4.7486840282335061</v>
      </c>
      <c r="S145" s="11">
        <v>4.8052055106935851</v>
      </c>
      <c r="T145" s="11">
        <v>5.0338851794612873</v>
      </c>
      <c r="U145" s="11">
        <v>5.4497706373754848</v>
      </c>
      <c r="V145" s="11">
        <v>4.9809637621649081</v>
      </c>
      <c r="W145" s="11">
        <v>4.7085029467974211</v>
      </c>
      <c r="X145" s="11">
        <v>4.8528342234203716</v>
      </c>
      <c r="Y145" s="11">
        <v>4.8476798574163285</v>
      </c>
      <c r="Z145" s="11">
        <v>4.4877611344633745</v>
      </c>
      <c r="AA145" s="11">
        <v>4.7770283649984746</v>
      </c>
      <c r="AB145" s="11">
        <v>4.5672748986676943</v>
      </c>
      <c r="AC145" s="11">
        <v>4.7265209192385891</v>
      </c>
      <c r="AD145" s="11">
        <v>5.378661543544081</v>
      </c>
      <c r="AE145" s="11">
        <v>4.5022216737961713</v>
      </c>
      <c r="AF145" s="11">
        <v>4.558508528016592</v>
      </c>
      <c r="AG145" s="11">
        <v>4.7634021455258209</v>
      </c>
      <c r="AH145" s="11">
        <v>4.6572524088780067</v>
      </c>
      <c r="AI145" s="11">
        <v>4.7822588804873369</v>
      </c>
      <c r="AJ145" s="11">
        <v>4.867237409455182</v>
      </c>
      <c r="AK145" s="11">
        <v>4.841487374764081</v>
      </c>
      <c r="AL145" s="11">
        <v>4.8145612468842884</v>
      </c>
      <c r="AM145" s="11">
        <v>4.6497311750250674</v>
      </c>
      <c r="AN145" s="11">
        <v>4.8785243670601872</v>
      </c>
      <c r="AO145" s="11">
        <v>4.8744230427815758</v>
      </c>
      <c r="AP145" s="11">
        <v>4.9142649501222451</v>
      </c>
      <c r="AQ145" s="11">
        <v>5.0921508225896055</v>
      </c>
      <c r="AR145" s="11">
        <v>4.8969378186781176</v>
      </c>
      <c r="AS145" s="11">
        <v>4.9142649501222451</v>
      </c>
      <c r="AT145" s="11">
        <v>5.205766033928148</v>
      </c>
      <c r="AU145" s="11">
        <v>4.8052055106935851</v>
      </c>
      <c r="AV145" s="11">
        <v>4.9598387070548977</v>
      </c>
      <c r="AW145" s="11">
        <v>5.2297227459971527</v>
      </c>
      <c r="AX145" s="11">
        <v>5.1942275652882204</v>
      </c>
      <c r="AY145" s="11">
        <v>4.5760244754590191</v>
      </c>
      <c r="AZ145" s="11">
        <v>4.3920382511995495</v>
      </c>
      <c r="BA145" s="11">
        <v>4.9457052075512946</v>
      </c>
      <c r="BB145" s="11">
        <v>4.737087712930804</v>
      </c>
      <c r="BC145" s="11">
        <v>5.0408332644514235</v>
      </c>
      <c r="BD145" s="11">
        <v>4.7686476070265451</v>
      </c>
      <c r="BE145" s="11">
        <v>4.9173163412576981</v>
      </c>
      <c r="BF145" s="11">
        <v>1.5297058540778352</v>
      </c>
      <c r="BG145" s="11">
        <v>1.4387494569938157</v>
      </c>
      <c r="BH145" s="11">
        <v>1.3228756555322951</v>
      </c>
      <c r="BI145" s="11">
        <v>2.3706539182259392</v>
      </c>
      <c r="BJ145" s="11">
        <v>1.4866068747318506</v>
      </c>
      <c r="BK145" s="11">
        <v>1.7720045146669348</v>
      </c>
      <c r="BL145" s="11">
        <v>1.2083045973594566</v>
      </c>
      <c r="BM145" s="11">
        <v>3.1953090617340907</v>
      </c>
      <c r="BN145" s="11">
        <v>1.5968719422671311</v>
      </c>
      <c r="BO145" s="11">
        <v>2.3643180835073774</v>
      </c>
      <c r="BP145" s="11">
        <v>3.1654383582688825</v>
      </c>
      <c r="BQ145" s="11">
        <v>1.757839583124694</v>
      </c>
      <c r="BR145" s="11">
        <v>2.4596747752497681</v>
      </c>
      <c r="BS145" s="11">
        <v>1.4491376746189435</v>
      </c>
      <c r="BT145" s="11">
        <v>2.4392621835300932</v>
      </c>
      <c r="BU145" s="11">
        <v>1.640121946685672</v>
      </c>
      <c r="BV145" s="11">
        <v>1.6340134638368189</v>
      </c>
      <c r="BW145" s="11">
        <v>2.2248595461286986</v>
      </c>
      <c r="BX145" s="11">
        <v>1.8627936010197153</v>
      </c>
      <c r="BY145" s="11">
        <v>2.4248711305964279</v>
      </c>
      <c r="BZ145" s="11">
        <v>1.0954451150103317</v>
      </c>
      <c r="CA145" s="11">
        <v>2.0420577856662137</v>
      </c>
      <c r="CB145" s="11">
        <v>1.4525839046333946</v>
      </c>
      <c r="CC145" s="11">
        <v>1.6278820596099706</v>
      </c>
      <c r="CD145" s="11">
        <v>1.7776388834631176</v>
      </c>
      <c r="CE145" s="11">
        <v>1.640121946685672</v>
      </c>
      <c r="CF145" s="11">
        <v>1.5</v>
      </c>
      <c r="CG145" s="11">
        <v>1.0816653826391966</v>
      </c>
      <c r="CH145" s="11">
        <v>1.5362291495737213</v>
      </c>
      <c r="CI145" s="11">
        <v>2.714774392099645</v>
      </c>
      <c r="CJ145" s="11">
        <v>2.5632011235952592</v>
      </c>
      <c r="CK145" s="11">
        <v>2.6851443164195099</v>
      </c>
      <c r="CL145" s="11">
        <v>2.2516660498395402</v>
      </c>
      <c r="CM145" s="11">
        <v>1.2124355652982137</v>
      </c>
      <c r="CN145" s="11">
        <v>1.7291616465790578</v>
      </c>
      <c r="CO145" s="11">
        <v>1.3928388277184116</v>
      </c>
      <c r="CP145" s="11">
        <v>1.367479433117734</v>
      </c>
      <c r="CQ145" s="11">
        <v>1.9646882704388497</v>
      </c>
      <c r="CR145" s="11">
        <v>2.0273134932713295</v>
      </c>
      <c r="CS145" s="11">
        <v>2.2847319317591719</v>
      </c>
      <c r="CT145" s="11">
        <v>2.0396078054371136</v>
      </c>
      <c r="CU145" s="11">
        <v>1.4832396974191326</v>
      </c>
      <c r="CV145" s="11">
        <v>2.2113344387495979</v>
      </c>
      <c r="CW145" s="11">
        <v>3.1859064644147979</v>
      </c>
      <c r="CX145" s="11">
        <v>2.0371548787463358</v>
      </c>
      <c r="CY145" s="11">
        <v>1.9798989873223325</v>
      </c>
      <c r="CZ145" s="11">
        <v>1.9442222095223574</v>
      </c>
      <c r="DA145" s="11">
        <v>1.7776388834631176</v>
      </c>
      <c r="DB145" s="11">
        <v>3.271085446759225</v>
      </c>
      <c r="DC145" s="11">
        <v>2.0445048300260873</v>
      </c>
      <c r="DD145" s="11">
        <v>0.42426406871192884</v>
      </c>
      <c r="DE145" s="11">
        <v>1.1135528725660042</v>
      </c>
      <c r="DF145" s="11">
        <v>0.98994949366116647</v>
      </c>
      <c r="DG145" s="11">
        <v>0.78102496759066531</v>
      </c>
      <c r="DH145" s="11">
        <v>0.52915026221291805</v>
      </c>
      <c r="DI145" s="11">
        <v>1.7146428199482244</v>
      </c>
      <c r="DJ145" s="11">
        <v>2.1142374511865971</v>
      </c>
      <c r="DK145" s="11">
        <v>1.4491376746189439</v>
      </c>
      <c r="DL145" s="11">
        <v>1.1704699910719625</v>
      </c>
      <c r="DM145" s="11">
        <v>1.0535653752852741</v>
      </c>
      <c r="DN145" s="11">
        <v>0.7</v>
      </c>
      <c r="DO145" s="11">
        <v>0.91651513899116777</v>
      </c>
      <c r="DP145" s="11">
        <v>0.71414284285428486</v>
      </c>
      <c r="DQ145" s="11">
        <v>1.2999999999999996</v>
      </c>
      <c r="DR145" s="11">
        <v>0.92736184954957046</v>
      </c>
      <c r="DS145" s="11">
        <v>0.38729833462074159</v>
      </c>
      <c r="DT145" s="11">
        <v>0.7549834435270748</v>
      </c>
      <c r="DU145" s="11">
        <v>1.8357559750685823</v>
      </c>
      <c r="DV145" s="11">
        <v>2.0736441353327728</v>
      </c>
      <c r="DW145" s="11">
        <v>1.6431676725154978</v>
      </c>
      <c r="DX145" s="11">
        <v>0.64807406984078653</v>
      </c>
      <c r="DY145" s="11">
        <v>1.2247448713915887</v>
      </c>
      <c r="DZ145" s="11">
        <v>1.9209372712298551</v>
      </c>
      <c r="EA145" s="11">
        <v>1.157583690279022</v>
      </c>
      <c r="EB145" s="11">
        <v>0.51961524227066347</v>
      </c>
      <c r="EC145" s="11">
        <v>1.1704699910719629</v>
      </c>
      <c r="ED145" s="11">
        <v>1.1704699910719623</v>
      </c>
      <c r="EE145" s="11">
        <v>1.0246950765959593</v>
      </c>
      <c r="EF145" s="11">
        <v>0.67823299831252692</v>
      </c>
      <c r="EG145" s="11">
        <v>1.2845232578665131</v>
      </c>
      <c r="EH145" s="11">
        <v>1.4387494569938162</v>
      </c>
      <c r="EI145" s="11">
        <v>1.8761663039293723</v>
      </c>
      <c r="EJ145" s="11">
        <v>0.64031242374328501</v>
      </c>
      <c r="EK145" s="11">
        <v>1.1916375287812984</v>
      </c>
      <c r="EL145" s="11">
        <v>1.2961481396815719</v>
      </c>
      <c r="EM145" s="11">
        <v>1.5427248620541516</v>
      </c>
      <c r="EN145" s="11"/>
      <c r="EO145" s="11">
        <v>0.68556546004010421</v>
      </c>
      <c r="EP145" s="11">
        <v>1.1180339887498945</v>
      </c>
      <c r="EQ145" s="11">
        <v>0.761577310586391</v>
      </c>
      <c r="ER145" s="11">
        <v>0.50000000000000022</v>
      </c>
      <c r="ES145" s="11">
        <v>0.84261497731763624</v>
      </c>
      <c r="ET145" s="11">
        <v>1.1135528725660042</v>
      </c>
      <c r="EU145" s="11">
        <v>0.62449979983984005</v>
      </c>
      <c r="EV145" s="11">
        <v>0.43588989435406783</v>
      </c>
      <c r="EW145" s="11">
        <v>0.69999999999999984</v>
      </c>
      <c r="EX145" s="11">
        <v>1.1916375287812984</v>
      </c>
      <c r="EY145" s="11">
        <v>0.72111025509279747</v>
      </c>
      <c r="EZ145" s="11">
        <v>0.24494897427831711</v>
      </c>
      <c r="FA145" s="11">
        <v>0.96436507609929512</v>
      </c>
    </row>
    <row r="146" spans="1:157" x14ac:dyDescent="0.7">
      <c r="A146">
        <v>6.7</v>
      </c>
      <c r="B146">
        <v>3.3</v>
      </c>
      <c r="C146">
        <v>5.7</v>
      </c>
      <c r="D146">
        <v>2.5</v>
      </c>
      <c r="E146">
        <v>3</v>
      </c>
      <c r="G146" s="9" t="s">
        <v>191</v>
      </c>
      <c r="H146" s="11">
        <v>4.6065171225124084</v>
      </c>
      <c r="I146" s="11">
        <v>4.6508063816933944</v>
      </c>
      <c r="J146" s="11">
        <v>4.8062459362791667</v>
      </c>
      <c r="K146" s="11">
        <v>4.6690470119715011</v>
      </c>
      <c r="L146" s="11">
        <v>4.6454278597347738</v>
      </c>
      <c r="M146" s="11">
        <v>4.2473521163190604</v>
      </c>
      <c r="N146" s="11">
        <v>4.7318072657283921</v>
      </c>
      <c r="O146" s="11">
        <v>4.5398237851264671</v>
      </c>
      <c r="P146" s="11">
        <v>4.8383881613611779</v>
      </c>
      <c r="Q146" s="11">
        <v>4.59782557302906</v>
      </c>
      <c r="R146" s="11">
        <v>4.46318272088428</v>
      </c>
      <c r="S146" s="11">
        <v>4.5188494110780013</v>
      </c>
      <c r="T146" s="11">
        <v>4.7191100855987669</v>
      </c>
      <c r="U146" s="11">
        <v>5.1643005334701435</v>
      </c>
      <c r="V146" s="11">
        <v>4.7138094997570699</v>
      </c>
      <c r="W146" s="11">
        <v>4.4877611344633754</v>
      </c>
      <c r="X146" s="11">
        <v>4.6086874487211649</v>
      </c>
      <c r="Y146" s="11">
        <v>4.5727453460694703</v>
      </c>
      <c r="Z146" s="11">
        <v>4.2035699113967402</v>
      </c>
      <c r="AA146" s="11">
        <v>4.5199557519958091</v>
      </c>
      <c r="AB146" s="11">
        <v>4.2532340636273478</v>
      </c>
      <c r="AC146" s="11">
        <v>4.4732538492690086</v>
      </c>
      <c r="AD146" s="11">
        <v>5.1283525619832346</v>
      </c>
      <c r="AE146" s="11">
        <v>4.2261093218230883</v>
      </c>
      <c r="AF146" s="11">
        <v>4.2626282971894236</v>
      </c>
      <c r="AG146" s="11">
        <v>4.4429719783046124</v>
      </c>
      <c r="AH146" s="11">
        <v>4.3840620433565949</v>
      </c>
      <c r="AI146" s="11">
        <v>4.4899888641287298</v>
      </c>
      <c r="AJ146" s="11">
        <v>4.5716517802649843</v>
      </c>
      <c r="AK146" s="11">
        <v>4.546427168667722</v>
      </c>
      <c r="AL146" s="11">
        <v>4.5088801270381982</v>
      </c>
      <c r="AM146" s="11">
        <v>4.364630568559039</v>
      </c>
      <c r="AN146" s="11">
        <v>4.6184412955021958</v>
      </c>
      <c r="AO146" s="11">
        <v>4.6249324319388707</v>
      </c>
      <c r="AP146" s="11">
        <v>4.59782557302906</v>
      </c>
      <c r="AQ146" s="11">
        <v>4.7979162143580627</v>
      </c>
      <c r="AR146" s="11">
        <v>4.6010868281309367</v>
      </c>
      <c r="AS146" s="11">
        <v>4.59782557302906</v>
      </c>
      <c r="AT146" s="11">
        <v>4.920365840057018</v>
      </c>
      <c r="AU146" s="11">
        <v>4.5099889135118731</v>
      </c>
      <c r="AV146" s="11">
        <v>4.69148164229596</v>
      </c>
      <c r="AW146" s="11">
        <v>4.9132473986152991</v>
      </c>
      <c r="AX146" s="11">
        <v>4.920365840057018</v>
      </c>
      <c r="AY146" s="11">
        <v>4.3324358044868942</v>
      </c>
      <c r="AZ146" s="11">
        <v>4.135214625627067</v>
      </c>
      <c r="BA146" s="11">
        <v>4.6508063816933944</v>
      </c>
      <c r="BB146" s="11">
        <v>4.466542286825459</v>
      </c>
      <c r="BC146" s="11">
        <v>4.7560487802376468</v>
      </c>
      <c r="BD146" s="11">
        <v>4.4866468548349117</v>
      </c>
      <c r="BE146" s="11">
        <v>4.6227697325304877</v>
      </c>
      <c r="BF146" s="11">
        <v>1.0816653826391966</v>
      </c>
      <c r="BG146" s="11">
        <v>1.0488088481701516</v>
      </c>
      <c r="BH146" s="11">
        <v>0.83666002653407534</v>
      </c>
      <c r="BI146" s="11">
        <v>1.9874606914351793</v>
      </c>
      <c r="BJ146" s="11">
        <v>1.0000000000000004</v>
      </c>
      <c r="BK146" s="11">
        <v>1.3527749258468684</v>
      </c>
      <c r="BL146" s="11">
        <v>0.85440037453175299</v>
      </c>
      <c r="BM146" s="11">
        <v>2.8670542373662902</v>
      </c>
      <c r="BN146" s="11">
        <v>1.0677078252031313</v>
      </c>
      <c r="BO146" s="11">
        <v>2.078460969082653</v>
      </c>
      <c r="BP146" s="11">
        <v>2.7946377224964243</v>
      </c>
      <c r="BQ146" s="11">
        <v>1.42828568570857</v>
      </c>
      <c r="BR146" s="11">
        <v>1.9646882704388502</v>
      </c>
      <c r="BS146" s="11">
        <v>0.96436507609929567</v>
      </c>
      <c r="BT146" s="11">
        <v>2.1307275752662518</v>
      </c>
      <c r="BU146" s="11">
        <v>1.2083045973594568</v>
      </c>
      <c r="BV146" s="11">
        <v>1.3190905958272925</v>
      </c>
      <c r="BW146" s="11">
        <v>1.7663521732655698</v>
      </c>
      <c r="BX146" s="11">
        <v>1.3928388277184118</v>
      </c>
      <c r="BY146" s="11">
        <v>2.0124611797498111</v>
      </c>
      <c r="BZ146" s="11">
        <v>0.86602540378443882</v>
      </c>
      <c r="CA146" s="11">
        <v>1.6370705543744901</v>
      </c>
      <c r="CB146" s="11">
        <v>0.90553851381374162</v>
      </c>
      <c r="CC146" s="11">
        <v>1.0862780491200217</v>
      </c>
      <c r="CD146" s="11">
        <v>1.3152946437965907</v>
      </c>
      <c r="CE146" s="11">
        <v>1.1916375287812981</v>
      </c>
      <c r="CF146" s="11">
        <v>0.94868329805051388</v>
      </c>
      <c r="CG146" s="11">
        <v>0.6</v>
      </c>
      <c r="CH146" s="11">
        <v>1.1357816691600549</v>
      </c>
      <c r="CI146" s="11">
        <v>2.3194827009486407</v>
      </c>
      <c r="CJ146" s="11">
        <v>2.1633307652783937</v>
      </c>
      <c r="CK146" s="11">
        <v>2.2759613353482084</v>
      </c>
      <c r="CL146" s="11">
        <v>1.8547236990991411</v>
      </c>
      <c r="CM146" s="11">
        <v>0.72111025509279814</v>
      </c>
      <c r="CN146" s="11">
        <v>1.4491376746189437</v>
      </c>
      <c r="CO146" s="11">
        <v>1.1357816691600549</v>
      </c>
      <c r="CP146" s="11">
        <v>0.9055385138137414</v>
      </c>
      <c r="CQ146" s="11">
        <v>1.452583904633395</v>
      </c>
      <c r="CR146" s="11">
        <v>1.6911534525287768</v>
      </c>
      <c r="CS146" s="11">
        <v>1.9157244060668019</v>
      </c>
      <c r="CT146" s="11">
        <v>1.6217274740226855</v>
      </c>
      <c r="CU146" s="11">
        <v>1.0344080432788607</v>
      </c>
      <c r="CV146" s="11">
        <v>1.7944358444926363</v>
      </c>
      <c r="CW146" s="11">
        <v>2.8425340807103794</v>
      </c>
      <c r="CX146" s="11">
        <v>1.6552945357246851</v>
      </c>
      <c r="CY146" s="11">
        <v>1.5968719422671311</v>
      </c>
      <c r="CZ146" s="11">
        <v>1.5716233645501709</v>
      </c>
      <c r="DA146" s="11">
        <v>1.3304134695650072</v>
      </c>
      <c r="DB146" s="11">
        <v>2.9647934160747194</v>
      </c>
      <c r="DC146" s="11">
        <v>1.670329308849007</v>
      </c>
      <c r="DD146" s="11">
        <v>0.8888194417315588</v>
      </c>
      <c r="DE146" s="11">
        <v>0.830662386291808</v>
      </c>
      <c r="DF146" s="11">
        <v>0.86602540378443826</v>
      </c>
      <c r="DG146" s="11">
        <v>0.24494897427831802</v>
      </c>
      <c r="DH146" s="11">
        <v>0.51961524227066314</v>
      </c>
      <c r="DI146" s="11">
        <v>1.658312395177699</v>
      </c>
      <c r="DJ146" s="11">
        <v>1.9026297590440449</v>
      </c>
      <c r="DK146" s="11">
        <v>1.2206555615733699</v>
      </c>
      <c r="DL146" s="11">
        <v>0.73484692283495334</v>
      </c>
      <c r="DM146" s="11">
        <v>1.3190905958272916</v>
      </c>
      <c r="DN146" s="11">
        <v>0.46904157598234314</v>
      </c>
      <c r="DO146" s="11">
        <v>0.45825756949558394</v>
      </c>
      <c r="DP146" s="11">
        <v>0.50990195135927807</v>
      </c>
      <c r="DQ146" s="11">
        <v>1.0677078252031313</v>
      </c>
      <c r="DR146" s="11">
        <v>0.98488578017961093</v>
      </c>
      <c r="DS146" s="11">
        <v>0.54772255750516596</v>
      </c>
      <c r="DT146" s="11">
        <v>0.14142135623730931</v>
      </c>
      <c r="DU146" s="11">
        <v>1.944222209522358</v>
      </c>
      <c r="DV146" s="11">
        <v>2.0371548787463363</v>
      </c>
      <c r="DW146" s="11">
        <v>1.1445523142259599</v>
      </c>
      <c r="DX146" s="11">
        <v>0.74161984870956621</v>
      </c>
      <c r="DY146" s="11">
        <v>1.0630145812734655</v>
      </c>
      <c r="DZ146" s="11">
        <v>1.8055470085267789</v>
      </c>
      <c r="EA146" s="11">
        <v>0.72801098892805149</v>
      </c>
      <c r="EB146" s="11">
        <v>0.5099019513592784</v>
      </c>
      <c r="EC146" s="11">
        <v>0.94868329805051366</v>
      </c>
      <c r="ED146" s="11">
        <v>0.78740078740118147</v>
      </c>
      <c r="EE146" s="11">
        <v>0.67823299831252692</v>
      </c>
      <c r="EF146" s="11">
        <v>0.4358898943540675</v>
      </c>
      <c r="EG146" s="11">
        <v>0.88317608663278446</v>
      </c>
      <c r="EH146" s="11">
        <v>1.2083045973594571</v>
      </c>
      <c r="EI146" s="11">
        <v>1.8947295321496418</v>
      </c>
      <c r="EJ146" s="11">
        <v>0.50990195135927874</v>
      </c>
      <c r="EK146" s="11">
        <v>0.59160797830996215</v>
      </c>
      <c r="EL146" s="11">
        <v>0.71414284285428531</v>
      </c>
      <c r="EM146" s="11">
        <v>1.5198684153570658</v>
      </c>
      <c r="EN146" s="11">
        <v>0.68556546004010421</v>
      </c>
      <c r="EO146" s="11"/>
      <c r="EP146" s="11">
        <v>0.81240384046359637</v>
      </c>
      <c r="EQ146" s="11">
        <v>0.59160797830996159</v>
      </c>
      <c r="ER146" s="11">
        <v>0.67823299831252659</v>
      </c>
      <c r="ES146" s="11">
        <v>0.81240384046359604</v>
      </c>
      <c r="ET146" s="11">
        <v>0.830662386291808</v>
      </c>
      <c r="EU146" s="11">
        <v>0.76157731058639055</v>
      </c>
      <c r="EV146" s="11">
        <v>0.81240384046359593</v>
      </c>
      <c r="EW146" s="11">
        <v>0.66332495807107972</v>
      </c>
      <c r="EX146" s="11">
        <v>0.7937253933193773</v>
      </c>
      <c r="EY146" s="11">
        <v>0.38729833462074148</v>
      </c>
      <c r="EZ146" s="11">
        <v>0.62449979983983961</v>
      </c>
      <c r="FA146" s="11">
        <v>0.64807406984078619</v>
      </c>
    </row>
    <row r="147" spans="1:157" x14ac:dyDescent="0.7">
      <c r="A147">
        <v>6.7</v>
      </c>
      <c r="B147">
        <v>3</v>
      </c>
      <c r="C147">
        <v>5.2</v>
      </c>
      <c r="D147">
        <v>2.2999999999999998</v>
      </c>
      <c r="E147">
        <v>3</v>
      </c>
      <c r="G147" s="9" t="s">
        <v>192</v>
      </c>
      <c r="H147" s="11">
        <v>3.8961519477556315</v>
      </c>
      <c r="I147" s="11">
        <v>3.9153543900903784</v>
      </c>
      <c r="J147" s="11">
        <v>4.0669398815325506</v>
      </c>
      <c r="K147" s="11">
        <v>3.9268307832143723</v>
      </c>
      <c r="L147" s="11">
        <v>3.9344631145812001</v>
      </c>
      <c r="M147" s="11">
        <v>3.5693136595149491</v>
      </c>
      <c r="N147" s="11">
        <v>3.9912404086950213</v>
      </c>
      <c r="O147" s="11">
        <v>3.8223029707232783</v>
      </c>
      <c r="P147" s="11">
        <v>4.0853396431630991</v>
      </c>
      <c r="Q147" s="11">
        <v>3.8729833462074166</v>
      </c>
      <c r="R147" s="11">
        <v>3.7815340802378072</v>
      </c>
      <c r="S147" s="11">
        <v>3.7947331922020551</v>
      </c>
      <c r="T147" s="11">
        <v>3.9862262855989496</v>
      </c>
      <c r="U147" s="11">
        <v>4.4124822945820412</v>
      </c>
      <c r="V147" s="11">
        <v>4.06939798987516</v>
      </c>
      <c r="W147" s="11">
        <v>3.8600518131237562</v>
      </c>
      <c r="X147" s="11">
        <v>3.9217343102255153</v>
      </c>
      <c r="Y147" s="11">
        <v>3.856163896931768</v>
      </c>
      <c r="Z147" s="11">
        <v>3.5482389998420336</v>
      </c>
      <c r="AA147" s="11">
        <v>3.8196858509568559</v>
      </c>
      <c r="AB147" s="11">
        <v>3.562302626111375</v>
      </c>
      <c r="AC147" s="11">
        <v>3.7616485747608053</v>
      </c>
      <c r="AD147" s="11">
        <v>4.3954521951671826</v>
      </c>
      <c r="AE147" s="11">
        <v>3.4928498393145957</v>
      </c>
      <c r="AF147" s="11">
        <v>3.5454195802471675</v>
      </c>
      <c r="AG147" s="11">
        <v>3.714835124201342</v>
      </c>
      <c r="AH147" s="11">
        <v>3.6551333764994127</v>
      </c>
      <c r="AI147" s="11">
        <v>3.7868192457522971</v>
      </c>
      <c r="AJ147" s="11">
        <v>3.8626415831655931</v>
      </c>
      <c r="AK147" s="11">
        <v>3.8118237105091834</v>
      </c>
      <c r="AL147" s="11">
        <v>3.7749172176353749</v>
      </c>
      <c r="AM147" s="11">
        <v>3.6565010597564438</v>
      </c>
      <c r="AN147" s="11">
        <v>3.9534794801541588</v>
      </c>
      <c r="AO147" s="11">
        <v>3.9761790704142088</v>
      </c>
      <c r="AP147" s="11">
        <v>3.8729833462074166</v>
      </c>
      <c r="AQ147" s="11">
        <v>4.06939798987516</v>
      </c>
      <c r="AR147" s="11">
        <v>3.9127995093027703</v>
      </c>
      <c r="AS147" s="11">
        <v>3.8729833462074166</v>
      </c>
      <c r="AT147" s="11">
        <v>4.1677331968349414</v>
      </c>
      <c r="AU147" s="11">
        <v>3.7973675092095052</v>
      </c>
      <c r="AV147" s="11">
        <v>3.9686269665968861</v>
      </c>
      <c r="AW147" s="11">
        <v>4.1521078984053394</v>
      </c>
      <c r="AX147" s="11">
        <v>4.1725292090050123</v>
      </c>
      <c r="AY147" s="11">
        <v>3.5958309192730407</v>
      </c>
      <c r="AZ147" s="11">
        <v>3.4380226875342168</v>
      </c>
      <c r="BA147" s="11">
        <v>3.905124837953327</v>
      </c>
      <c r="BB147" s="11">
        <v>3.7749172176353745</v>
      </c>
      <c r="BC147" s="11">
        <v>4.0149719799769468</v>
      </c>
      <c r="BD147" s="11">
        <v>3.7986839826445156</v>
      </c>
      <c r="BE147" s="11">
        <v>3.9</v>
      </c>
      <c r="BF147" s="11">
        <v>1.1000000000000001</v>
      </c>
      <c r="BG147" s="11">
        <v>0.61644140029689787</v>
      </c>
      <c r="BH147" s="11">
        <v>0.95916630466254438</v>
      </c>
      <c r="BI147" s="11">
        <v>1.2767145334803705</v>
      </c>
      <c r="BJ147" s="11">
        <v>0.64807406984078619</v>
      </c>
      <c r="BK147" s="11">
        <v>0.68556546004010432</v>
      </c>
      <c r="BL147" s="11">
        <v>0.47958315233127163</v>
      </c>
      <c r="BM147" s="11">
        <v>2.1118712081942874</v>
      </c>
      <c r="BN147" s="11">
        <v>0.81240384046359582</v>
      </c>
      <c r="BO147" s="11">
        <v>1.3038404810405295</v>
      </c>
      <c r="BP147" s="11">
        <v>2.080865204668481</v>
      </c>
      <c r="BQ147" s="11">
        <v>0.67823299831252648</v>
      </c>
      <c r="BR147" s="11">
        <v>1.3856406460551016</v>
      </c>
      <c r="BS147" s="11">
        <v>0.43588989435406733</v>
      </c>
      <c r="BT147" s="11">
        <v>1.3638181696985854</v>
      </c>
      <c r="BU147" s="11">
        <v>0.90553851381374173</v>
      </c>
      <c r="BV147" s="11">
        <v>0.58309518948453021</v>
      </c>
      <c r="BW147" s="11">
        <v>1.1224972160321824</v>
      </c>
      <c r="BX147" s="11">
        <v>0.92736184954957024</v>
      </c>
      <c r="BY147" s="11">
        <v>1.3076696830622021</v>
      </c>
      <c r="BZ147" s="11">
        <v>0.22360679774997896</v>
      </c>
      <c r="CA147" s="11">
        <v>0.96953597148326565</v>
      </c>
      <c r="CB147" s="11">
        <v>0.66332495807108005</v>
      </c>
      <c r="CC147" s="11">
        <v>0.64807406984078608</v>
      </c>
      <c r="CD147" s="11">
        <v>0.81853527718724517</v>
      </c>
      <c r="CE147" s="11">
        <v>0.8246211251235317</v>
      </c>
      <c r="CF147" s="11">
        <v>0.91651513899116788</v>
      </c>
      <c r="CG147" s="11">
        <v>0.73484692283495368</v>
      </c>
      <c r="CH147" s="11">
        <v>0.43588989435406728</v>
      </c>
      <c r="CI147" s="11">
        <v>1.6062378404209008</v>
      </c>
      <c r="CJ147" s="11">
        <v>1.4491376746189439</v>
      </c>
      <c r="CK147" s="11">
        <v>1.568438714135812</v>
      </c>
      <c r="CL147" s="11">
        <v>1.1401754250991378</v>
      </c>
      <c r="CM147" s="11">
        <v>0.4690415759823427</v>
      </c>
      <c r="CN147" s="11">
        <v>0.73484692283495312</v>
      </c>
      <c r="CO147" s="11">
        <v>0.53851648071345026</v>
      </c>
      <c r="CP147" s="11">
        <v>0.77459666924148363</v>
      </c>
      <c r="CQ147" s="11">
        <v>0.99498743710661985</v>
      </c>
      <c r="CR147" s="11">
        <v>0.9486832980505141</v>
      </c>
      <c r="CS147" s="11">
        <v>1.1789826122551594</v>
      </c>
      <c r="CT147" s="11">
        <v>0.96436507609929534</v>
      </c>
      <c r="CU147" s="11">
        <v>0.45825756949558416</v>
      </c>
      <c r="CV147" s="11">
        <v>1.0954451150103321</v>
      </c>
      <c r="CW147" s="11">
        <v>2.0928449536456353</v>
      </c>
      <c r="CX147" s="11">
        <v>0.92736184954957024</v>
      </c>
      <c r="CY147" s="11">
        <v>0.8999999999999998</v>
      </c>
      <c r="CZ147" s="11">
        <v>0.84261497731763557</v>
      </c>
      <c r="DA147" s="11">
        <v>0.74161984870956632</v>
      </c>
      <c r="DB147" s="11">
        <v>2.1886068628239288</v>
      </c>
      <c r="DC147" s="11">
        <v>0.93273790530888168</v>
      </c>
      <c r="DD147" s="11">
        <v>1.452583904633395</v>
      </c>
      <c r="DE147" s="11">
        <v>0.4795831523312718</v>
      </c>
      <c r="DF147" s="11">
        <v>1.584297951775486</v>
      </c>
      <c r="DG147" s="11">
        <v>0.86023252670426242</v>
      </c>
      <c r="DH147" s="11">
        <v>1.1874342087037917</v>
      </c>
      <c r="DI147" s="11">
        <v>2.4269322199023189</v>
      </c>
      <c r="DJ147" s="11">
        <v>1.2489995996796792</v>
      </c>
      <c r="DK147" s="11">
        <v>1.9874606914351789</v>
      </c>
      <c r="DL147" s="11">
        <v>1.319090595827292</v>
      </c>
      <c r="DM147" s="11">
        <v>1.9949937343260002</v>
      </c>
      <c r="DN147" s="11">
        <v>0.64807406984078597</v>
      </c>
      <c r="DO147" s="11">
        <v>0.7141428428542852</v>
      </c>
      <c r="DP147" s="11">
        <v>1.1045361017187261</v>
      </c>
      <c r="DQ147" s="11">
        <v>0.64807406984078597</v>
      </c>
      <c r="DR147" s="11">
        <v>0.72801098892805172</v>
      </c>
      <c r="DS147" s="11">
        <v>0.83666002653407567</v>
      </c>
      <c r="DT147" s="11">
        <v>0.86023252670426276</v>
      </c>
      <c r="DU147" s="11">
        <v>2.7018512172212596</v>
      </c>
      <c r="DV147" s="11">
        <v>2.7766886753829647</v>
      </c>
      <c r="DW147" s="11">
        <v>0.87749643873921213</v>
      </c>
      <c r="DX147" s="11">
        <v>1.3820274961085257</v>
      </c>
      <c r="DY147" s="11">
        <v>0.50000000000000044</v>
      </c>
      <c r="DZ147" s="11">
        <v>2.5651510676761324</v>
      </c>
      <c r="EA147" s="11">
        <v>0.43588989435406722</v>
      </c>
      <c r="EB147" s="11">
        <v>1.2165525060596443</v>
      </c>
      <c r="EC147" s="11">
        <v>1.7088007490635064</v>
      </c>
      <c r="ED147" s="11">
        <v>0.28284271247461928</v>
      </c>
      <c r="EE147" s="11">
        <v>0.14142135623730964</v>
      </c>
      <c r="EF147" s="11">
        <v>0.96436507609929556</v>
      </c>
      <c r="EG147" s="11">
        <v>1.5748015748023623</v>
      </c>
      <c r="EH147" s="11">
        <v>1.9235384061671346</v>
      </c>
      <c r="EI147" s="11">
        <v>2.6172504656604807</v>
      </c>
      <c r="EJ147" s="11">
        <v>1</v>
      </c>
      <c r="EK147" s="11">
        <v>0.55677643628300211</v>
      </c>
      <c r="EL147" s="11">
        <v>0.98488578017961026</v>
      </c>
      <c r="EM147" s="11">
        <v>2.1977260975835913</v>
      </c>
      <c r="EN147" s="11">
        <v>1.1180339887498945</v>
      </c>
      <c r="EO147" s="11">
        <v>0.81240384046359637</v>
      </c>
      <c r="EP147" s="11"/>
      <c r="EQ147" s="11">
        <v>1.1269427669584651</v>
      </c>
      <c r="ER147" s="11">
        <v>1.2247448713915889</v>
      </c>
      <c r="ES147" s="11">
        <v>1.077032961426901</v>
      </c>
      <c r="ET147" s="11">
        <v>0.4795831523312718</v>
      </c>
      <c r="EU147" s="11">
        <v>1.4628738838327795</v>
      </c>
      <c r="EV147" s="11">
        <v>1.3711309200802091</v>
      </c>
      <c r="EW147" s="11">
        <v>0.94868329805051399</v>
      </c>
      <c r="EX147" s="11">
        <v>0.62449979983983983</v>
      </c>
      <c r="EY147" s="11">
        <v>0.67082039324993703</v>
      </c>
      <c r="EZ147" s="11">
        <v>0.90000000000000024</v>
      </c>
      <c r="FA147" s="11">
        <v>0.31622776601683766</v>
      </c>
    </row>
    <row r="148" spans="1:157" x14ac:dyDescent="0.7">
      <c r="A148">
        <v>6.3</v>
      </c>
      <c r="B148">
        <v>2.5</v>
      </c>
      <c r="C148">
        <v>5</v>
      </c>
      <c r="D148">
        <v>1.9</v>
      </c>
      <c r="E148">
        <v>3</v>
      </c>
      <c r="G148" s="9" t="s">
        <v>193</v>
      </c>
      <c r="H148" s="11">
        <v>4.7968739820845832</v>
      </c>
      <c r="I148" s="11">
        <v>4.8600411520891464</v>
      </c>
      <c r="J148" s="11">
        <v>5.0269274910227226</v>
      </c>
      <c r="K148" s="11">
        <v>4.9101934788763675</v>
      </c>
      <c r="L148" s="11">
        <v>4.8445846055157293</v>
      </c>
      <c r="M148" s="11">
        <v>4.4124822945820421</v>
      </c>
      <c r="N148" s="11">
        <v>4.9618544920221117</v>
      </c>
      <c r="O148" s="11">
        <v>4.7455242070818695</v>
      </c>
      <c r="P148" s="11">
        <v>5.0892042599997884</v>
      </c>
      <c r="Q148" s="11">
        <v>4.8176757881783621</v>
      </c>
      <c r="R148" s="11">
        <v>4.6292547996410827</v>
      </c>
      <c r="S148" s="11">
        <v>4.748684028233507</v>
      </c>
      <c r="T148" s="11">
        <v>4.9416596402423352</v>
      </c>
      <c r="U148" s="11">
        <v>5.4092513345194089</v>
      </c>
      <c r="V148" s="11">
        <v>4.8238988380769348</v>
      </c>
      <c r="W148" s="11">
        <v>4.6076024134033098</v>
      </c>
      <c r="X148" s="11">
        <v>4.7528938553264588</v>
      </c>
      <c r="Y148" s="11">
        <v>4.7581509013481273</v>
      </c>
      <c r="Z148" s="11">
        <v>4.3428101501216929</v>
      </c>
      <c r="AA148" s="11">
        <v>4.7095647357266479</v>
      </c>
      <c r="AB148" s="11">
        <v>4.4317039612320679</v>
      </c>
      <c r="AC148" s="11">
        <v>4.6583258795408469</v>
      </c>
      <c r="AD148" s="11">
        <v>5.3394756296849977</v>
      </c>
      <c r="AE148" s="11">
        <v>4.4192759587968711</v>
      </c>
      <c r="AF148" s="11">
        <v>4.5122056690713919</v>
      </c>
      <c r="AG148" s="11">
        <v>4.6551047249229534</v>
      </c>
      <c r="AH148" s="11">
        <v>4.5858477951192409</v>
      </c>
      <c r="AI148" s="11">
        <v>4.676537180435969</v>
      </c>
      <c r="AJ148" s="11">
        <v>4.7528938553264579</v>
      </c>
      <c r="AK148" s="11">
        <v>4.7853944456021598</v>
      </c>
      <c r="AL148" s="11">
        <v>4.7391982444291143</v>
      </c>
      <c r="AM148" s="11">
        <v>4.5210618221829266</v>
      </c>
      <c r="AN148" s="11">
        <v>4.8062459362791667</v>
      </c>
      <c r="AO148" s="11">
        <v>4.7728398255126896</v>
      </c>
      <c r="AP148" s="11">
        <v>4.8176757881783621</v>
      </c>
      <c r="AQ148" s="11">
        <v>4.9869830559166735</v>
      </c>
      <c r="AR148" s="11">
        <v>4.7476309881876881</v>
      </c>
      <c r="AS148" s="11">
        <v>4.8176757881783621</v>
      </c>
      <c r="AT148" s="11">
        <v>5.1652686280579836</v>
      </c>
      <c r="AU148" s="11">
        <v>4.7063786503000378</v>
      </c>
      <c r="AV148" s="11">
        <v>4.8805737367649726</v>
      </c>
      <c r="AW148" s="11">
        <v>5.1429563482495171</v>
      </c>
      <c r="AX148" s="11">
        <v>5.1652686280579836</v>
      </c>
      <c r="AY148" s="11">
        <v>4.5232731511594571</v>
      </c>
      <c r="AZ148" s="11">
        <v>4.3439613257946954</v>
      </c>
      <c r="BA148" s="11">
        <v>4.8641546028061242</v>
      </c>
      <c r="BB148" s="11">
        <v>4.6669047558312142</v>
      </c>
      <c r="BC148" s="11">
        <v>4.9909918853871122</v>
      </c>
      <c r="BD148" s="11">
        <v>4.6626172907499068</v>
      </c>
      <c r="BE148" s="11">
        <v>4.822862220714998</v>
      </c>
      <c r="BF148" s="11">
        <v>1.0000000000000002</v>
      </c>
      <c r="BG148" s="11">
        <v>1.1958260743101401</v>
      </c>
      <c r="BH148" s="11">
        <v>0.78102496759066553</v>
      </c>
      <c r="BI148" s="11">
        <v>2.2803508501982765</v>
      </c>
      <c r="BJ148" s="11">
        <v>1.1180339887498956</v>
      </c>
      <c r="BK148" s="11">
        <v>1.7262676501632073</v>
      </c>
      <c r="BL148" s="11">
        <v>1.0677078252031316</v>
      </c>
      <c r="BM148" s="11">
        <v>3.1796226191169294</v>
      </c>
      <c r="BN148" s="11">
        <v>1.1874342087037923</v>
      </c>
      <c r="BO148" s="11">
        <v>2.4062418831031933</v>
      </c>
      <c r="BP148" s="11">
        <v>3.1048349392520054</v>
      </c>
      <c r="BQ148" s="11">
        <v>1.6763054614240211</v>
      </c>
      <c r="BR148" s="11">
        <v>2.1886068628239292</v>
      </c>
      <c r="BS148" s="11">
        <v>1.2884098726725133</v>
      </c>
      <c r="BT148" s="11">
        <v>2.3685438564654029</v>
      </c>
      <c r="BU148" s="11">
        <v>1.2369316876852983</v>
      </c>
      <c r="BV148" s="11">
        <v>1.6941074346097424</v>
      </c>
      <c r="BW148" s="11">
        <v>2.0663978319771834</v>
      </c>
      <c r="BX148" s="11">
        <v>1.5716233645501714</v>
      </c>
      <c r="BY148" s="11">
        <v>2.3021728866442683</v>
      </c>
      <c r="BZ148" s="11">
        <v>1.2083045973594575</v>
      </c>
      <c r="CA148" s="11">
        <v>1.8248287590894665</v>
      </c>
      <c r="CB148" s="11">
        <v>1.1532562594670801</v>
      </c>
      <c r="CC148" s="11">
        <v>1.4247806848775015</v>
      </c>
      <c r="CD148" s="11">
        <v>1.4628738838327799</v>
      </c>
      <c r="CE148" s="11">
        <v>1.2609520212918495</v>
      </c>
      <c r="CF148" s="11">
        <v>0.974679434480897</v>
      </c>
      <c r="CG148" s="11">
        <v>0.60827625302982236</v>
      </c>
      <c r="CH148" s="11">
        <v>1.4212670403551899</v>
      </c>
      <c r="CI148" s="11">
        <v>2.5514701644346149</v>
      </c>
      <c r="CJ148" s="11">
        <v>2.4515301344262532</v>
      </c>
      <c r="CK148" s="11">
        <v>2.559296778413946</v>
      </c>
      <c r="CL148" s="11">
        <v>2.1047565179849195</v>
      </c>
      <c r="CM148" s="11">
        <v>1.1445523142259602</v>
      </c>
      <c r="CN148" s="11">
        <v>1.8520259177452136</v>
      </c>
      <c r="CO148" s="11">
        <v>1.4000000000000004</v>
      </c>
      <c r="CP148" s="11">
        <v>0.94339811320566058</v>
      </c>
      <c r="CQ148" s="11">
        <v>1.6248076809271923</v>
      </c>
      <c r="CR148" s="11">
        <v>2.0074859899884743</v>
      </c>
      <c r="CS148" s="11">
        <v>2.2181073012818837</v>
      </c>
      <c r="CT148" s="11">
        <v>2.0049937655763426</v>
      </c>
      <c r="CU148" s="11">
        <v>1.3341664064126344</v>
      </c>
      <c r="CV148" s="11">
        <v>2.056696380120314</v>
      </c>
      <c r="CW148" s="11">
        <v>3.1416556144810022</v>
      </c>
      <c r="CX148" s="11">
        <v>1.9824227601599016</v>
      </c>
      <c r="CY148" s="11">
        <v>1.9235384061671348</v>
      </c>
      <c r="CZ148" s="11">
        <v>1.8867962264113209</v>
      </c>
      <c r="DA148" s="11">
        <v>1.5427248620541518</v>
      </c>
      <c r="DB148" s="11">
        <v>3.2186953878862168</v>
      </c>
      <c r="DC148" s="11">
        <v>1.9646882704388506</v>
      </c>
      <c r="DD148" s="11">
        <v>0.95916630466254393</v>
      </c>
      <c r="DE148" s="11">
        <v>1.2247448713915896</v>
      </c>
      <c r="DF148" s="11">
        <v>0.54772255750516585</v>
      </c>
      <c r="DG148" s="11">
        <v>0.72801098892805216</v>
      </c>
      <c r="DH148" s="11">
        <v>0.58309518948452987</v>
      </c>
      <c r="DI148" s="11">
        <v>1.3928388277184109</v>
      </c>
      <c r="DJ148" s="11">
        <v>2.3086792761230392</v>
      </c>
      <c r="DK148" s="11">
        <v>1.048808848170151</v>
      </c>
      <c r="DL148" s="11">
        <v>0.80622577482985491</v>
      </c>
      <c r="DM148" s="11">
        <v>0.99498743710661941</v>
      </c>
      <c r="DN148" s="11">
        <v>0.51961524227066391</v>
      </c>
      <c r="DO148" s="11">
        <v>0.67823299831252692</v>
      </c>
      <c r="DP148" s="11">
        <v>0.17320508075688787</v>
      </c>
      <c r="DQ148" s="11">
        <v>1.4035668847618203</v>
      </c>
      <c r="DR148" s="11">
        <v>1.2165525060596445</v>
      </c>
      <c r="DS148" s="11">
        <v>0.55677643628300222</v>
      </c>
      <c r="DT148" s="11">
        <v>0.51961524227066347</v>
      </c>
      <c r="DU148" s="11">
        <v>1.6822603841260719</v>
      </c>
      <c r="DV148" s="11">
        <v>1.7832554500127007</v>
      </c>
      <c r="DW148" s="11">
        <v>1.4628738838327797</v>
      </c>
      <c r="DX148" s="11">
        <v>0.37416573867739389</v>
      </c>
      <c r="DY148" s="11">
        <v>1.4282856857085708</v>
      </c>
      <c r="DZ148" s="11">
        <v>1.5588457268119895</v>
      </c>
      <c r="EA148" s="11">
        <v>0.92736184954957068</v>
      </c>
      <c r="EB148" s="11">
        <v>0.4123105625617659</v>
      </c>
      <c r="EC148" s="11">
        <v>0.74161984870956599</v>
      </c>
      <c r="ED148" s="11">
        <v>1.0148891565092224</v>
      </c>
      <c r="EE148" s="11">
        <v>0.99498743710662052</v>
      </c>
      <c r="EF148" s="11">
        <v>0.61644140029689753</v>
      </c>
      <c r="EG148" s="11">
        <v>0.71414284285428464</v>
      </c>
      <c r="EH148" s="11">
        <v>0.93273790530888112</v>
      </c>
      <c r="EI148" s="11">
        <v>1.5811388300841895</v>
      </c>
      <c r="EJ148" s="11">
        <v>0.62449979983983972</v>
      </c>
      <c r="EK148" s="11">
        <v>0.94868329805051455</v>
      </c>
      <c r="EL148" s="11">
        <v>1.191637528781299</v>
      </c>
      <c r="EM148" s="11">
        <v>1.086278049120021</v>
      </c>
      <c r="EN148" s="11">
        <v>0.761577310586391</v>
      </c>
      <c r="EO148" s="11">
        <v>0.59160797830996159</v>
      </c>
      <c r="EP148" s="11">
        <v>1.1269427669584651</v>
      </c>
      <c r="EQ148" s="11"/>
      <c r="ER148" s="11">
        <v>0.41231056256176568</v>
      </c>
      <c r="ES148" s="11">
        <v>0.3605551275463994</v>
      </c>
      <c r="ET148" s="11">
        <v>1.2247448713915896</v>
      </c>
      <c r="EU148" s="11">
        <v>0.55677643628300222</v>
      </c>
      <c r="EV148" s="11">
        <v>0.57445626465380273</v>
      </c>
      <c r="EW148" s="11">
        <v>0.36055512754639901</v>
      </c>
      <c r="EX148" s="11">
        <v>0.95916630466254449</v>
      </c>
      <c r="EY148" s="11">
        <v>0.46904157598234336</v>
      </c>
      <c r="EZ148" s="11">
        <v>0.78740078740118113</v>
      </c>
      <c r="FA148" s="11">
        <v>1.0908712114635717</v>
      </c>
    </row>
    <row r="149" spans="1:157" x14ac:dyDescent="0.7">
      <c r="A149">
        <v>6.5</v>
      </c>
      <c r="B149">
        <v>3</v>
      </c>
      <c r="C149">
        <v>5.2</v>
      </c>
      <c r="D149">
        <v>2</v>
      </c>
      <c r="E149">
        <v>3</v>
      </c>
      <c r="G149" s="9" t="s">
        <v>194</v>
      </c>
      <c r="H149" s="11">
        <v>5.0199601592044525</v>
      </c>
      <c r="I149" s="11">
        <v>5.0724747411889588</v>
      </c>
      <c r="J149" s="11">
        <v>5.2287665849605487</v>
      </c>
      <c r="K149" s="11">
        <v>5.1048996072400872</v>
      </c>
      <c r="L149" s="11">
        <v>5.061620293937505</v>
      </c>
      <c r="M149" s="11">
        <v>4.6411205543489169</v>
      </c>
      <c r="N149" s="11">
        <v>5.1526692111952999</v>
      </c>
      <c r="O149" s="11">
        <v>4.9628620774710228</v>
      </c>
      <c r="P149" s="11">
        <v>5.2735187493740829</v>
      </c>
      <c r="Q149" s="11">
        <v>5.0338851794612873</v>
      </c>
      <c r="R149" s="11">
        <v>4.8682645778552338</v>
      </c>
      <c r="S149" s="11">
        <v>4.9537864306003341</v>
      </c>
      <c r="T149" s="11">
        <v>5.1526692111952999</v>
      </c>
      <c r="U149" s="11">
        <v>5.5955339334151128</v>
      </c>
      <c r="V149" s="11">
        <v>5.081338406365</v>
      </c>
      <c r="W149" s="11">
        <v>4.8476798574163293</v>
      </c>
      <c r="X149" s="11">
        <v>4.9819674828324603</v>
      </c>
      <c r="Y149" s="11">
        <v>4.9769468552517209</v>
      </c>
      <c r="Z149" s="11">
        <v>4.5945620030640564</v>
      </c>
      <c r="AA149" s="11">
        <v>4.9264591747014403</v>
      </c>
      <c r="AB149" s="11">
        <v>4.6722585544894661</v>
      </c>
      <c r="AC149" s="11">
        <v>4.8713447835274399</v>
      </c>
      <c r="AD149" s="11">
        <v>5.5371472799628512</v>
      </c>
      <c r="AE149" s="11">
        <v>4.6281745861624533</v>
      </c>
      <c r="AF149" s="11">
        <v>4.7148700936505135</v>
      </c>
      <c r="AG149" s="11">
        <v>4.8723710860319329</v>
      </c>
      <c r="AH149" s="11">
        <v>4.793745925682753</v>
      </c>
      <c r="AI149" s="11">
        <v>4.9050993873722888</v>
      </c>
      <c r="AJ149" s="11">
        <v>4.9819674828324594</v>
      </c>
      <c r="AK149" s="11">
        <v>4.9849774322458069</v>
      </c>
      <c r="AL149" s="11">
        <v>4.9446941260304467</v>
      </c>
      <c r="AM149" s="11">
        <v>4.752893855326457</v>
      </c>
      <c r="AN149" s="11">
        <v>5.0348783500696417</v>
      </c>
      <c r="AO149" s="11">
        <v>5.0129831437977117</v>
      </c>
      <c r="AP149" s="11">
        <v>5.0338851794612873</v>
      </c>
      <c r="AQ149" s="11">
        <v>5.205766033928148</v>
      </c>
      <c r="AR149" s="11">
        <v>4.9929950931279716</v>
      </c>
      <c r="AS149" s="11">
        <v>5.0338851794612873</v>
      </c>
      <c r="AT149" s="11">
        <v>5.3507008886686984</v>
      </c>
      <c r="AU149" s="11">
        <v>4.9295030175464953</v>
      </c>
      <c r="AV149" s="11">
        <v>5.0941142507800112</v>
      </c>
      <c r="AW149" s="11">
        <v>5.3272882407468813</v>
      </c>
      <c r="AX149" s="11">
        <v>5.3507008886686984</v>
      </c>
      <c r="AY149" s="11">
        <v>4.7212286536451495</v>
      </c>
      <c r="AZ149" s="11">
        <v>4.5541190146942796</v>
      </c>
      <c r="BA149" s="11">
        <v>5.0665570163573603</v>
      </c>
      <c r="BB149" s="11">
        <v>4.8877397639399742</v>
      </c>
      <c r="BC149" s="11">
        <v>5.1865209919559758</v>
      </c>
      <c r="BD149" s="11">
        <v>4.8959166659574587</v>
      </c>
      <c r="BE149" s="11">
        <v>5.0408332644514235</v>
      </c>
      <c r="BF149" s="11">
        <v>1.382027496108525</v>
      </c>
      <c r="BG149" s="11">
        <v>1.4560219778561034</v>
      </c>
      <c r="BH149" s="11">
        <v>1.1575836902790222</v>
      </c>
      <c r="BI149" s="11">
        <v>2.4186773244895647</v>
      </c>
      <c r="BJ149" s="11">
        <v>1.3928388277184121</v>
      </c>
      <c r="BK149" s="11">
        <v>1.8734993995195193</v>
      </c>
      <c r="BL149" s="11">
        <v>1.2845232578665124</v>
      </c>
      <c r="BM149" s="11">
        <v>3.313608305156178</v>
      </c>
      <c r="BN149" s="11">
        <v>1.5033296378372907</v>
      </c>
      <c r="BO149" s="11">
        <v>2.5099800796022262</v>
      </c>
      <c r="BP149" s="11">
        <v>3.2357379374726869</v>
      </c>
      <c r="BQ149" s="11">
        <v>1.8493242008906925</v>
      </c>
      <c r="BR149" s="11">
        <v>2.4124676163629633</v>
      </c>
      <c r="BS149" s="11">
        <v>1.4866068747318506</v>
      </c>
      <c r="BT149" s="11">
        <v>2.5416530054277668</v>
      </c>
      <c r="BU149" s="11">
        <v>1.5620499351813304</v>
      </c>
      <c r="BV149" s="11">
        <v>1.8</v>
      </c>
      <c r="BW149" s="11">
        <v>2.2759613353482084</v>
      </c>
      <c r="BX149" s="11">
        <v>1.7549928774784243</v>
      </c>
      <c r="BY149" s="11">
        <v>2.4799193535274489</v>
      </c>
      <c r="BZ149" s="11">
        <v>1.2845232578665127</v>
      </c>
      <c r="CA149" s="11">
        <v>2.0542638584174138</v>
      </c>
      <c r="CB149" s="11">
        <v>1.3490737563232038</v>
      </c>
      <c r="CC149" s="11">
        <v>1.6431676725154982</v>
      </c>
      <c r="CD149" s="11">
        <v>1.7406895185529208</v>
      </c>
      <c r="CE149" s="11">
        <v>1.5684387141358116</v>
      </c>
      <c r="CF149" s="11">
        <v>1.3190905958272918</v>
      </c>
      <c r="CG149" s="11">
        <v>0.92736184954957013</v>
      </c>
      <c r="CH149" s="11">
        <v>1.5968719422671311</v>
      </c>
      <c r="CI149" s="11">
        <v>2.7604347483684517</v>
      </c>
      <c r="CJ149" s="11">
        <v>2.6191601707417589</v>
      </c>
      <c r="CK149" s="11">
        <v>2.7386127875258306</v>
      </c>
      <c r="CL149" s="11">
        <v>2.3021728866442674</v>
      </c>
      <c r="CM149" s="11">
        <v>1.2409673645990855</v>
      </c>
      <c r="CN149" s="11">
        <v>1.9287301521985907</v>
      </c>
      <c r="CO149" s="11">
        <v>1.5588457268119893</v>
      </c>
      <c r="CP149" s="11">
        <v>1.272792206135785</v>
      </c>
      <c r="CQ149" s="11">
        <v>1.8574175621006708</v>
      </c>
      <c r="CR149" s="11">
        <v>2.1633307652783937</v>
      </c>
      <c r="CS149" s="11">
        <v>2.3600847442411892</v>
      </c>
      <c r="CT149" s="11">
        <v>2.1377558326431947</v>
      </c>
      <c r="CU149" s="11">
        <v>1.5394804318340654</v>
      </c>
      <c r="CV149" s="11">
        <v>2.2494443758403984</v>
      </c>
      <c r="CW149" s="11">
        <v>3.2832910318764008</v>
      </c>
      <c r="CX149" s="11">
        <v>2.1307275752662513</v>
      </c>
      <c r="CY149" s="11">
        <v>2.0999999999999996</v>
      </c>
      <c r="CZ149" s="11">
        <v>2.0518284528683188</v>
      </c>
      <c r="DA149" s="11">
        <v>1.7860571099491751</v>
      </c>
      <c r="DB149" s="11">
        <v>3.3719430600174731</v>
      </c>
      <c r="DC149" s="11">
        <v>2.1330729007701543</v>
      </c>
      <c r="DD149" s="11">
        <v>0.60827625302982236</v>
      </c>
      <c r="DE149" s="11">
        <v>1.2124355652982144</v>
      </c>
      <c r="DF149" s="11">
        <v>0.59160797830996159</v>
      </c>
      <c r="DG149" s="11">
        <v>0.74833147735478833</v>
      </c>
      <c r="DH149" s="11">
        <v>0.36055512754639901</v>
      </c>
      <c r="DI149" s="11">
        <v>1.3820274961085248</v>
      </c>
      <c r="DJ149" s="11">
        <v>2.3021728866442674</v>
      </c>
      <c r="DK149" s="11">
        <v>1.1180339887498947</v>
      </c>
      <c r="DL149" s="11">
        <v>0.87177978870813466</v>
      </c>
      <c r="DM149" s="11">
        <v>0.87177978870813466</v>
      </c>
      <c r="DN149" s="11">
        <v>0.67823299831252681</v>
      </c>
      <c r="DO149" s="11">
        <v>0.76811457478686063</v>
      </c>
      <c r="DP149" s="11">
        <v>0.34641016151377513</v>
      </c>
      <c r="DQ149" s="11">
        <v>1.3711309200802086</v>
      </c>
      <c r="DR149" s="11">
        <v>1.0723805294763613</v>
      </c>
      <c r="DS149" s="11">
        <v>0.44721359549995776</v>
      </c>
      <c r="DT149" s="11">
        <v>0.64807406984078586</v>
      </c>
      <c r="DU149" s="11">
        <v>1.6552945357246851</v>
      </c>
      <c r="DV149" s="11">
        <v>1.7175564037317674</v>
      </c>
      <c r="DW149" s="11">
        <v>1.5716233645501709</v>
      </c>
      <c r="DX149" s="11">
        <v>0.26457513110645947</v>
      </c>
      <c r="DY149" s="11">
        <v>1.3964240043768941</v>
      </c>
      <c r="DZ149" s="11">
        <v>1.5684387141358125</v>
      </c>
      <c r="EA149" s="11">
        <v>1.0816653826391964</v>
      </c>
      <c r="EB149" s="11">
        <v>0.374165738677394</v>
      </c>
      <c r="EC149" s="11">
        <v>0.88317608663278468</v>
      </c>
      <c r="ED149" s="11">
        <v>1.1575836902790224</v>
      </c>
      <c r="EE149" s="11">
        <v>1.1045361017187258</v>
      </c>
      <c r="EF149" s="11">
        <v>0.51961524227066314</v>
      </c>
      <c r="EG149" s="11">
        <v>0.96953597148326565</v>
      </c>
      <c r="EH149" s="11">
        <v>1.0392304845413267</v>
      </c>
      <c r="EI149" s="11">
        <v>1.652271164185831</v>
      </c>
      <c r="EJ149" s="11">
        <v>0.46904157598234292</v>
      </c>
      <c r="EK149" s="11">
        <v>1.1445523142259599</v>
      </c>
      <c r="EL149" s="11">
        <v>1.2688577540449524</v>
      </c>
      <c r="EM149" s="11">
        <v>1.1269427669584644</v>
      </c>
      <c r="EN149" s="11">
        <v>0.50000000000000022</v>
      </c>
      <c r="EO149" s="11">
        <v>0.67823299831252659</v>
      </c>
      <c r="EP149" s="11">
        <v>1.2247448713915889</v>
      </c>
      <c r="EQ149" s="11">
        <v>0.41231056256176568</v>
      </c>
      <c r="ER149" s="11"/>
      <c r="ES149" s="11">
        <v>0.54772255750516619</v>
      </c>
      <c r="ET149" s="11">
        <v>1.2124355652982144</v>
      </c>
      <c r="EU149" s="11">
        <v>0.34641016151377602</v>
      </c>
      <c r="EV149" s="11">
        <v>0.24494897427831785</v>
      </c>
      <c r="EW149" s="11">
        <v>0.42426406871192807</v>
      </c>
      <c r="EX149" s="11">
        <v>1.0630145812734648</v>
      </c>
      <c r="EY149" s="11">
        <v>0.60827625302982169</v>
      </c>
      <c r="EZ149" s="11">
        <v>0.6244997998398395</v>
      </c>
      <c r="FA149" s="11">
        <v>1.1224972160321822</v>
      </c>
    </row>
    <row r="150" spans="1:157" x14ac:dyDescent="0.7">
      <c r="A150">
        <v>6.2</v>
      </c>
      <c r="B150">
        <v>3.4</v>
      </c>
      <c r="C150">
        <v>5.4</v>
      </c>
      <c r="D150">
        <v>2.2999999999999998</v>
      </c>
      <c r="E150">
        <v>3</v>
      </c>
      <c r="G150" s="9" t="s">
        <v>195</v>
      </c>
      <c r="H150" s="11">
        <v>4.636809247747852</v>
      </c>
      <c r="I150" s="11">
        <v>4.7021271782034981</v>
      </c>
      <c r="J150" s="11">
        <v>4.8682645778552338</v>
      </c>
      <c r="K150" s="11">
        <v>4.7602520941647617</v>
      </c>
      <c r="L150" s="11">
        <v>4.6861498055439919</v>
      </c>
      <c r="M150" s="11">
        <v>4.2497058721751548</v>
      </c>
      <c r="N150" s="11">
        <v>4.8031239834091313</v>
      </c>
      <c r="O150" s="11">
        <v>4.5902069670114001</v>
      </c>
      <c r="P150" s="11">
        <v>4.9386232899462978</v>
      </c>
      <c r="Q150" s="11">
        <v>4.6690470119715002</v>
      </c>
      <c r="R150" s="11">
        <v>4.4698993277254013</v>
      </c>
      <c r="S150" s="11">
        <v>4.5999999999999996</v>
      </c>
      <c r="T150" s="11">
        <v>4.7906158268013934</v>
      </c>
      <c r="U150" s="11">
        <v>5.2545218621678602</v>
      </c>
      <c r="V150" s="11">
        <v>4.6518813398452021</v>
      </c>
      <c r="W150" s="11">
        <v>4.4384682042344288</v>
      </c>
      <c r="X150" s="11">
        <v>4.57602447545902</v>
      </c>
      <c r="Y150" s="11">
        <v>4.5923850012820138</v>
      </c>
      <c r="Z150" s="11">
        <v>4.1821047332652963</v>
      </c>
      <c r="AA150" s="11">
        <v>4.5486261662176632</v>
      </c>
      <c r="AB150" s="11">
        <v>4.2790185790669328</v>
      </c>
      <c r="AC150" s="11">
        <v>4.4911023145771241</v>
      </c>
      <c r="AD150" s="11">
        <v>5.1730068625510253</v>
      </c>
      <c r="AE150" s="11">
        <v>4.2520583250938593</v>
      </c>
      <c r="AF150" s="11">
        <v>4.3760712974082132</v>
      </c>
      <c r="AG150" s="11">
        <v>4.5033320996790804</v>
      </c>
      <c r="AH150" s="11">
        <v>4.4226688774991958</v>
      </c>
      <c r="AI150" s="11">
        <v>4.5188494110780004</v>
      </c>
      <c r="AJ150" s="11">
        <v>4.591296113299598</v>
      </c>
      <c r="AK150" s="11">
        <v>4.6378874501220917</v>
      </c>
      <c r="AL150" s="11">
        <v>4.5902069670114001</v>
      </c>
      <c r="AM150" s="11">
        <v>4.3485629810317796</v>
      </c>
      <c r="AN150" s="11">
        <v>4.6572524088780067</v>
      </c>
      <c r="AO150" s="11">
        <v>4.6119410230400817</v>
      </c>
      <c r="AP150" s="11">
        <v>4.6690470119715002</v>
      </c>
      <c r="AQ150" s="11">
        <v>4.8207883172775796</v>
      </c>
      <c r="AR150" s="11">
        <v>4.5793012567421245</v>
      </c>
      <c r="AS150" s="11">
        <v>4.6690470119715002</v>
      </c>
      <c r="AT150" s="11">
        <v>5.0109879265470196</v>
      </c>
      <c r="AU150" s="11">
        <v>4.5497252664309302</v>
      </c>
      <c r="AV150" s="11">
        <v>4.7127486671792713</v>
      </c>
      <c r="AW150" s="11">
        <v>4.9839743177508451</v>
      </c>
      <c r="AX150" s="11">
        <v>5.0109879265470196</v>
      </c>
      <c r="AY150" s="11">
        <v>4.3485629810317796</v>
      </c>
      <c r="AZ150" s="11">
        <v>4.1928510586473262</v>
      </c>
      <c r="BA150" s="11">
        <v>4.702127178203499</v>
      </c>
      <c r="BB150" s="11">
        <v>4.5155287619502547</v>
      </c>
      <c r="BC150" s="11">
        <v>4.8373546489791295</v>
      </c>
      <c r="BD150" s="11">
        <v>4.5044422518220832</v>
      </c>
      <c r="BE150" s="11">
        <v>4.6636895265444078</v>
      </c>
      <c r="BF150" s="11">
        <v>0.99498743710661963</v>
      </c>
      <c r="BG150" s="11">
        <v>1.1224972160321822</v>
      </c>
      <c r="BH150" s="11">
        <v>0.8246211251235317</v>
      </c>
      <c r="BI150" s="11">
        <v>2.1931712199461311</v>
      </c>
      <c r="BJ150" s="11">
        <v>1.0677078252031311</v>
      </c>
      <c r="BK150" s="11">
        <v>1.7</v>
      </c>
      <c r="BL150" s="11">
        <v>1.0246950765959597</v>
      </c>
      <c r="BM150" s="11">
        <v>3.0692018506445611</v>
      </c>
      <c r="BN150" s="11">
        <v>1.1747340124470731</v>
      </c>
      <c r="BO150" s="11">
        <v>2.3021728866442674</v>
      </c>
      <c r="BP150" s="11">
        <v>3.0116440692751194</v>
      </c>
      <c r="BQ150" s="11">
        <v>1.5684387141358118</v>
      </c>
      <c r="BR150" s="11">
        <v>2.1260291625469296</v>
      </c>
      <c r="BS150" s="11">
        <v>1.2845232578665131</v>
      </c>
      <c r="BT150" s="11">
        <v>2.23159136044214</v>
      </c>
      <c r="BU150" s="11">
        <v>1.1575836902790222</v>
      </c>
      <c r="BV150" s="11">
        <v>1.6431676725154987</v>
      </c>
      <c r="BW150" s="11">
        <v>2.0149441679609885</v>
      </c>
      <c r="BX150" s="11">
        <v>1.51657508881031</v>
      </c>
      <c r="BY150" s="11">
        <v>2.220360331117452</v>
      </c>
      <c r="BZ150" s="11">
        <v>1.1618950038622249</v>
      </c>
      <c r="CA150" s="11">
        <v>1.7146428199482249</v>
      </c>
      <c r="CB150" s="11">
        <v>1.1832159566199232</v>
      </c>
      <c r="CC150" s="11">
        <v>1.4491376746189439</v>
      </c>
      <c r="CD150" s="11">
        <v>1.3892443989449801</v>
      </c>
      <c r="CE150" s="11">
        <v>1.183215956619923</v>
      </c>
      <c r="CF150" s="11">
        <v>1</v>
      </c>
      <c r="CG150" s="11">
        <v>0.64807406984078586</v>
      </c>
      <c r="CH150" s="11">
        <v>1.3601470508735443</v>
      </c>
      <c r="CI150" s="11">
        <v>2.4372115213907879</v>
      </c>
      <c r="CJ150" s="11">
        <v>2.3622023622035435</v>
      </c>
      <c r="CK150" s="11">
        <v>2.4698178070456938</v>
      </c>
      <c r="CL150" s="11">
        <v>2.0049937655763421</v>
      </c>
      <c r="CM150" s="11">
        <v>1.2083045973594573</v>
      </c>
      <c r="CN150" s="11">
        <v>1.8055470085267786</v>
      </c>
      <c r="CO150" s="11">
        <v>1.3228756555322951</v>
      </c>
      <c r="CP150" s="11">
        <v>0.91651513899116765</v>
      </c>
      <c r="CQ150" s="11">
        <v>1.57797338380595</v>
      </c>
      <c r="CR150" s="11">
        <v>1.9235384061671348</v>
      </c>
      <c r="CS150" s="11">
        <v>2.1283796653792759</v>
      </c>
      <c r="CT150" s="11">
        <v>1.9773719933285188</v>
      </c>
      <c r="CU150" s="11">
        <v>1.3076696830622023</v>
      </c>
      <c r="CV150" s="11">
        <v>1.969771560359221</v>
      </c>
      <c r="CW150" s="11">
        <v>3.0298514815086235</v>
      </c>
      <c r="CX150" s="11">
        <v>1.9131126469708992</v>
      </c>
      <c r="CY150" s="11">
        <v>1.8627936010197155</v>
      </c>
      <c r="CZ150" s="11">
        <v>1.8138357147217052</v>
      </c>
      <c r="DA150" s="11">
        <v>1.4730919862656233</v>
      </c>
      <c r="DB150" s="11">
        <v>3.0740852297878796</v>
      </c>
      <c r="DC150" s="11">
        <v>1.8788294228055935</v>
      </c>
      <c r="DD150" s="11">
        <v>1.1180339887498953</v>
      </c>
      <c r="DE150" s="11">
        <v>1.2369316876852985</v>
      </c>
      <c r="DF150" s="11">
        <v>0.85440037453175355</v>
      </c>
      <c r="DG150" s="11">
        <v>0.9486832980505141</v>
      </c>
      <c r="DH150" s="11">
        <v>0.81853527718724528</v>
      </c>
      <c r="DI150" s="11">
        <v>1.6703293088490063</v>
      </c>
      <c r="DJ150" s="11">
        <v>2.2538855339169288</v>
      </c>
      <c r="DK150" s="11">
        <v>1.374772708486752</v>
      </c>
      <c r="DL150" s="11">
        <v>1.0677078252031311</v>
      </c>
      <c r="DM150" s="11">
        <v>1.1747340124470731</v>
      </c>
      <c r="DN150" s="11">
        <v>0.50990195135927863</v>
      </c>
      <c r="DO150" s="11">
        <v>0.78102496759066531</v>
      </c>
      <c r="DP150" s="11">
        <v>0.46904157598234331</v>
      </c>
      <c r="DQ150" s="11">
        <v>1.3784048752090223</v>
      </c>
      <c r="DR150" s="11">
        <v>1.1445523142259602</v>
      </c>
      <c r="DS150" s="11">
        <v>0.54772255750516619</v>
      </c>
      <c r="DT150" s="11">
        <v>0.761577310586391</v>
      </c>
      <c r="DU150" s="11">
        <v>1.9235384061671348</v>
      </c>
      <c r="DV150" s="11">
        <v>2.0322401432901582</v>
      </c>
      <c r="DW150" s="11">
        <v>1.5066519173319366</v>
      </c>
      <c r="DX150" s="11">
        <v>0.60827625302982247</v>
      </c>
      <c r="DY150" s="11">
        <v>1.3820274961085259</v>
      </c>
      <c r="DZ150" s="11">
        <v>1.8384776310850239</v>
      </c>
      <c r="EA150" s="11">
        <v>0.9</v>
      </c>
      <c r="EB150" s="11">
        <v>0.69282032302755125</v>
      </c>
      <c r="EC150" s="11">
        <v>1.077032961426901</v>
      </c>
      <c r="ED150" s="11">
        <v>0.95916630466254393</v>
      </c>
      <c r="EE150" s="11">
        <v>0.96953597148326609</v>
      </c>
      <c r="EF150" s="11">
        <v>0.7937253933193773</v>
      </c>
      <c r="EG150" s="11">
        <v>1.0392304845413263</v>
      </c>
      <c r="EH150" s="11">
        <v>1.2247448713915892</v>
      </c>
      <c r="EI150" s="11">
        <v>1.8083141320025129</v>
      </c>
      <c r="EJ150" s="11">
        <v>0.7745966692414834</v>
      </c>
      <c r="EK150" s="11">
        <v>1.0440306508910553</v>
      </c>
      <c r="EL150" s="11">
        <v>1.3964240043768945</v>
      </c>
      <c r="EM150" s="11">
        <v>1.2845232578665129</v>
      </c>
      <c r="EN150" s="11">
        <v>0.84261497731763624</v>
      </c>
      <c r="EO150" s="11">
        <v>0.81240384046359604</v>
      </c>
      <c r="EP150" s="11">
        <v>1.077032961426901</v>
      </c>
      <c r="EQ150" s="11">
        <v>0.3605551275463994</v>
      </c>
      <c r="ER150" s="11">
        <v>0.54772255750516619</v>
      </c>
      <c r="ES150" s="11"/>
      <c r="ET150" s="11">
        <v>1.2369316876852985</v>
      </c>
      <c r="EU150" s="11">
        <v>0.81240384046359682</v>
      </c>
      <c r="EV150" s="11">
        <v>0.69282032302755148</v>
      </c>
      <c r="EW150" s="11">
        <v>0.24494897427831822</v>
      </c>
      <c r="EX150" s="11">
        <v>0.94339811320566069</v>
      </c>
      <c r="EY150" s="11">
        <v>0.51961524227066347</v>
      </c>
      <c r="EZ150" s="11">
        <v>0.81853527718724539</v>
      </c>
      <c r="FA150" s="11">
        <v>1.1224972160321822</v>
      </c>
    </row>
    <row r="151" spans="1:157" x14ac:dyDescent="0.7">
      <c r="A151">
        <v>5.9</v>
      </c>
      <c r="B151">
        <v>3</v>
      </c>
      <c r="C151">
        <v>5.0999999999999996</v>
      </c>
      <c r="D151">
        <v>1.8</v>
      </c>
      <c r="E151">
        <v>3</v>
      </c>
      <c r="G151" s="9" t="s">
        <v>196</v>
      </c>
      <c r="H151" s="11">
        <v>4.2083250825001626</v>
      </c>
      <c r="I151" s="11">
        <v>4.1809089920733742</v>
      </c>
      <c r="J151" s="11">
        <v>4.3347433603386483</v>
      </c>
      <c r="K151" s="11">
        <v>4.1773197148410839</v>
      </c>
      <c r="L151" s="11">
        <v>4.2461747491124289</v>
      </c>
      <c r="M151" s="11">
        <v>3.9255572852781038</v>
      </c>
      <c r="N151" s="11">
        <v>4.2638011210655682</v>
      </c>
      <c r="O151" s="11">
        <v>4.1206795556073024</v>
      </c>
      <c r="P151" s="11">
        <v>4.3104524124504602</v>
      </c>
      <c r="Q151" s="11">
        <v>4.1436698710201316</v>
      </c>
      <c r="R151" s="11">
        <v>4.1243181254602561</v>
      </c>
      <c r="S151" s="11">
        <v>4.0779897008207362</v>
      </c>
      <c r="T151" s="11">
        <v>4.2449970553582244</v>
      </c>
      <c r="U151" s="11">
        <v>4.6454278597347729</v>
      </c>
      <c r="V151" s="11">
        <v>4.4485952839070446</v>
      </c>
      <c r="W151" s="11">
        <v>4.2555845661906426</v>
      </c>
      <c r="X151" s="11">
        <v>4.2766809560686196</v>
      </c>
      <c r="Y151" s="11">
        <v>4.1689327171351653</v>
      </c>
      <c r="Z151" s="11">
        <v>3.9166312055132275</v>
      </c>
      <c r="AA151" s="11">
        <v>4.149698784249285</v>
      </c>
      <c r="AB151" s="11">
        <v>3.8858718455450889</v>
      </c>
      <c r="AC151" s="11">
        <v>4.0865633483405093</v>
      </c>
      <c r="AD151" s="11">
        <v>4.6850827100489916</v>
      </c>
      <c r="AE151" s="11">
        <v>3.7907782842049724</v>
      </c>
      <c r="AF151" s="11">
        <v>3.823610858861032</v>
      </c>
      <c r="AG151" s="11">
        <v>3.9837168574084174</v>
      </c>
      <c r="AH151" s="11">
        <v>3.9534794801541584</v>
      </c>
      <c r="AI151" s="11">
        <v>4.1048751503547578</v>
      </c>
      <c r="AJ151" s="11">
        <v>4.1749251490296198</v>
      </c>
      <c r="AK151" s="11">
        <v>4.0743097574926717</v>
      </c>
      <c r="AL151" s="11">
        <v>4.0373258476372698</v>
      </c>
      <c r="AM151" s="11">
        <v>3.982461550347975</v>
      </c>
      <c r="AN151" s="11">
        <v>4.3034869582700024</v>
      </c>
      <c r="AO151" s="11">
        <v>4.349712634186309</v>
      </c>
      <c r="AP151" s="11">
        <v>4.1436698710201316</v>
      </c>
      <c r="AQ151" s="11">
        <v>4.3577517139001847</v>
      </c>
      <c r="AR151" s="11">
        <v>4.2497058721751557</v>
      </c>
      <c r="AS151" s="11">
        <v>4.1436698710201316</v>
      </c>
      <c r="AT151" s="11">
        <v>4.4022721406110277</v>
      </c>
      <c r="AU151" s="11">
        <v>4.1024382993532029</v>
      </c>
      <c r="AV151" s="11">
        <v>4.2755116652863894</v>
      </c>
      <c r="AW151" s="11">
        <v>4.3416586692184813</v>
      </c>
      <c r="AX151" s="11">
        <v>4.4204072210600689</v>
      </c>
      <c r="AY151" s="11">
        <v>3.9012818406262313</v>
      </c>
      <c r="AZ151" s="11">
        <v>3.7669616403674722</v>
      </c>
      <c r="BA151" s="11">
        <v>4.1641325627314023</v>
      </c>
      <c r="BB151" s="11">
        <v>4.1036569057366377</v>
      </c>
      <c r="BC151" s="11">
        <v>4.2743420546325019</v>
      </c>
      <c r="BD151" s="11">
        <v>4.1352146256270661</v>
      </c>
      <c r="BE151" s="11">
        <v>4.1928510586473253</v>
      </c>
      <c r="BF151" s="11">
        <v>1.4491376746189439</v>
      </c>
      <c r="BG151" s="11">
        <v>1.063014581273465</v>
      </c>
      <c r="BH151" s="11">
        <v>1.2529964086141672</v>
      </c>
      <c r="BI151" s="11">
        <v>1.349073756323204</v>
      </c>
      <c r="BJ151" s="11">
        <v>0.95393920141694577</v>
      </c>
      <c r="BK151" s="11">
        <v>0.86023252670426231</v>
      </c>
      <c r="BL151" s="11">
        <v>0.92736184954956991</v>
      </c>
      <c r="BM151" s="11">
        <v>2.2248595461286986</v>
      </c>
      <c r="BN151" s="11">
        <v>1.1357816691600544</v>
      </c>
      <c r="BO151" s="11">
        <v>1.431782106327635</v>
      </c>
      <c r="BP151" s="11">
        <v>2.1213203435596419</v>
      </c>
      <c r="BQ151" s="11">
        <v>1.0344080432788596</v>
      </c>
      <c r="BR151" s="11">
        <v>1.5198684153570661</v>
      </c>
      <c r="BS151" s="11">
        <v>0.73484692283495301</v>
      </c>
      <c r="BT151" s="11">
        <v>1.640121946685672</v>
      </c>
      <c r="BU151" s="11">
        <v>1.3076696830622019</v>
      </c>
      <c r="BV151" s="11">
        <v>0.80622577482985458</v>
      </c>
      <c r="BW151" s="11">
        <v>1.3453624047073709</v>
      </c>
      <c r="BX151" s="11">
        <v>0.96436507609929534</v>
      </c>
      <c r="BY151" s="11">
        <v>1.4696938456699067</v>
      </c>
      <c r="BZ151" s="11">
        <v>0.6</v>
      </c>
      <c r="CA151" s="11">
        <v>1.2922847983320083</v>
      </c>
      <c r="CB151" s="11">
        <v>0.69999999999999984</v>
      </c>
      <c r="CC151" s="11">
        <v>0.86602540378443826</v>
      </c>
      <c r="CD151" s="11">
        <v>1.1832159566199232</v>
      </c>
      <c r="CE151" s="11">
        <v>1.2124355652982135</v>
      </c>
      <c r="CF151" s="11">
        <v>1.1618950038622251</v>
      </c>
      <c r="CG151" s="11">
        <v>0.97467943448089656</v>
      </c>
      <c r="CH151" s="11">
        <v>0.77459666924148296</v>
      </c>
      <c r="CI151" s="11">
        <v>1.8411952639521965</v>
      </c>
      <c r="CJ151" s="11">
        <v>1.5842979517754858</v>
      </c>
      <c r="CK151" s="11">
        <v>1.7175564037317663</v>
      </c>
      <c r="CL151" s="11">
        <v>1.3892443989449801</v>
      </c>
      <c r="CM151" s="11">
        <v>0.3605551275463989</v>
      </c>
      <c r="CN151" s="11">
        <v>0.87749643873921168</v>
      </c>
      <c r="CO151" s="11">
        <v>0.98994949366116602</v>
      </c>
      <c r="CP151" s="11">
        <v>1.1357816691600546</v>
      </c>
      <c r="CQ151" s="11">
        <v>1.122497216032182</v>
      </c>
      <c r="CR151" s="11">
        <v>1.2206555615733703</v>
      </c>
      <c r="CS151" s="11">
        <v>1.3038404810405293</v>
      </c>
      <c r="CT151" s="11">
        <v>1.0392304845413258</v>
      </c>
      <c r="CU151" s="11">
        <v>0.82462112512353203</v>
      </c>
      <c r="CV151" s="11">
        <v>1.3076696830622019</v>
      </c>
      <c r="CW151" s="11">
        <v>2.2022715545545237</v>
      </c>
      <c r="CX151" s="11">
        <v>1.0999999999999994</v>
      </c>
      <c r="CY151" s="11">
        <v>1.1832159566199227</v>
      </c>
      <c r="CZ151" s="11">
        <v>1.1045361017187254</v>
      </c>
      <c r="DA151" s="11">
        <v>1.0954451150103321</v>
      </c>
      <c r="DB151" s="11">
        <v>2.3622023622035431</v>
      </c>
      <c r="DC151" s="11">
        <v>1.1747340124470729</v>
      </c>
      <c r="DD151" s="11">
        <v>1.3341664064126335</v>
      </c>
      <c r="DE151" s="11">
        <v>0</v>
      </c>
      <c r="DF151" s="11">
        <v>1.5684387141358123</v>
      </c>
      <c r="DG151" s="11">
        <v>0.74161984870956621</v>
      </c>
      <c r="DH151" s="11">
        <v>1.077032961426901</v>
      </c>
      <c r="DI151" s="11">
        <v>2.3706539182259396</v>
      </c>
      <c r="DJ151" s="11">
        <v>1.1180339887498942</v>
      </c>
      <c r="DK151" s="11">
        <v>1.9339079605813716</v>
      </c>
      <c r="DL151" s="11">
        <v>1.1618950038622256</v>
      </c>
      <c r="DM151" s="11">
        <v>2.0322401432901578</v>
      </c>
      <c r="DN151" s="11">
        <v>0.86602540378443882</v>
      </c>
      <c r="DO151" s="11">
        <v>0.63245553203367644</v>
      </c>
      <c r="DP151" s="11">
        <v>1.1357816691600549</v>
      </c>
      <c r="DQ151" s="11">
        <v>0.26457513110645897</v>
      </c>
      <c r="DR151" s="11">
        <v>0.5099019513592784</v>
      </c>
      <c r="DS151" s="11">
        <v>0.90000000000000036</v>
      </c>
      <c r="DT151" s="11">
        <v>0.86602540378443893</v>
      </c>
      <c r="DU151" s="11">
        <v>2.7331300737432902</v>
      </c>
      <c r="DV151" s="11">
        <v>2.6495282598983549</v>
      </c>
      <c r="DW151" s="11">
        <v>0.67823299831252681</v>
      </c>
      <c r="DX151" s="11">
        <v>1.4071247279470294</v>
      </c>
      <c r="DY151" s="11">
        <v>0.31622776601683755</v>
      </c>
      <c r="DZ151" s="11">
        <v>2.4879710609249464</v>
      </c>
      <c r="EA151" s="11">
        <v>0.54772255750516585</v>
      </c>
      <c r="EB151" s="11">
        <v>1.2529964086141672</v>
      </c>
      <c r="EC151" s="11">
        <v>1.7406895185529214</v>
      </c>
      <c r="ED151" s="11">
        <v>0.51961524227066325</v>
      </c>
      <c r="EE151" s="11">
        <v>0.47958315233127147</v>
      </c>
      <c r="EF151" s="11">
        <v>0.81240384046359637</v>
      </c>
      <c r="EG151" s="11">
        <v>1.6217274740226859</v>
      </c>
      <c r="EH151" s="11">
        <v>1.8894443627691189</v>
      </c>
      <c r="EI151" s="11">
        <v>2.7055498516937373</v>
      </c>
      <c r="EJ151" s="11">
        <v>0.84261497731763635</v>
      </c>
      <c r="EK151" s="11">
        <v>0.64807406984078597</v>
      </c>
      <c r="EL151" s="11">
        <v>0.77459666924148329</v>
      </c>
      <c r="EM151" s="11">
        <v>2.2045407685048604</v>
      </c>
      <c r="EN151" s="11">
        <v>1.1135528725660042</v>
      </c>
      <c r="EO151" s="11">
        <v>0.830662386291808</v>
      </c>
      <c r="EP151" s="11">
        <v>0.4795831523312718</v>
      </c>
      <c r="EQ151" s="11">
        <v>1.2247448713915896</v>
      </c>
      <c r="ER151" s="11">
        <v>1.2124355652982144</v>
      </c>
      <c r="ES151" s="11">
        <v>1.2369316876852985</v>
      </c>
      <c r="ET151" s="11"/>
      <c r="EU151" s="11">
        <v>1.4317821063276355</v>
      </c>
      <c r="EV151" s="11">
        <v>1.3747727084867523</v>
      </c>
      <c r="EW151" s="11">
        <v>1.0344080432788603</v>
      </c>
      <c r="EX151" s="11">
        <v>0.54772255750516619</v>
      </c>
      <c r="EY151" s="11">
        <v>0.77459666924148363</v>
      </c>
      <c r="EZ151" s="11">
        <v>0.94868329805051388</v>
      </c>
      <c r="FA151" s="11">
        <v>0.33166247903553997</v>
      </c>
    </row>
    <row r="152" spans="1:157" x14ac:dyDescent="0.7">
      <c r="G152" s="9" t="s">
        <v>197</v>
      </c>
      <c r="H152" s="11">
        <v>5.2573757712379665</v>
      </c>
      <c r="I152" s="11">
        <v>5.3207142377692112</v>
      </c>
      <c r="J152" s="11">
        <v>5.4753995288015282</v>
      </c>
      <c r="K152" s="11">
        <v>5.3497663500381032</v>
      </c>
      <c r="L152" s="11">
        <v>5.2971690552596105</v>
      </c>
      <c r="M152" s="11">
        <v>4.8682645778552338</v>
      </c>
      <c r="N152" s="11">
        <v>5.3972215074054537</v>
      </c>
      <c r="O152" s="11">
        <v>5.2009614495783367</v>
      </c>
      <c r="P152" s="11">
        <v>5.5235857918565907</v>
      </c>
      <c r="Q152" s="11">
        <v>5.2744667976962374</v>
      </c>
      <c r="R152" s="11">
        <v>5.0970579749498626</v>
      </c>
      <c r="S152" s="11">
        <v>5.1903757089443925</v>
      </c>
      <c r="T152" s="11">
        <v>5.3972215074054537</v>
      </c>
      <c r="U152" s="11">
        <v>5.845511098270193</v>
      </c>
      <c r="V152" s="11">
        <v>5.3047148839499378</v>
      </c>
      <c r="W152" s="11">
        <v>5.0616202939375059</v>
      </c>
      <c r="X152" s="11">
        <v>5.2172789842982334</v>
      </c>
      <c r="Y152" s="11">
        <v>5.2182372502599002</v>
      </c>
      <c r="Z152" s="11">
        <v>4.8176757881783621</v>
      </c>
      <c r="AA152" s="11">
        <v>5.1584881506115723</v>
      </c>
      <c r="AB152" s="11">
        <v>4.9040799340956909</v>
      </c>
      <c r="AC152" s="11">
        <v>5.1097945164164873</v>
      </c>
      <c r="AD152" s="11">
        <v>5.7810033731178541</v>
      </c>
      <c r="AE152" s="11">
        <v>4.8764741360946431</v>
      </c>
      <c r="AF152" s="11">
        <v>4.9446941260304458</v>
      </c>
      <c r="AG152" s="11">
        <v>5.1166395221864125</v>
      </c>
      <c r="AH152" s="11">
        <v>5.037856687124</v>
      </c>
      <c r="AI152" s="11">
        <v>5.1400389103585589</v>
      </c>
      <c r="AJ152" s="11">
        <v>5.2211109928826449</v>
      </c>
      <c r="AK152" s="11">
        <v>5.2258970521815682</v>
      </c>
      <c r="AL152" s="11">
        <v>5.1874849397371747</v>
      </c>
      <c r="AM152" s="11">
        <v>4.996999099459595</v>
      </c>
      <c r="AN152" s="11">
        <v>5.2507142371300306</v>
      </c>
      <c r="AO152" s="11">
        <v>5.2297227459971518</v>
      </c>
      <c r="AP152" s="11">
        <v>5.2744667976962374</v>
      </c>
      <c r="AQ152" s="11">
        <v>5.4534392817743926</v>
      </c>
      <c r="AR152" s="11">
        <v>5.2297227459971527</v>
      </c>
      <c r="AS152" s="11">
        <v>5.2744667976962374</v>
      </c>
      <c r="AT152" s="11">
        <v>5.6008927859761783</v>
      </c>
      <c r="AU152" s="11">
        <v>5.1672042731055257</v>
      </c>
      <c r="AV152" s="11">
        <v>5.3376024580330075</v>
      </c>
      <c r="AW152" s="11">
        <v>5.591064299397746</v>
      </c>
      <c r="AX152" s="11">
        <v>5.5973207876626114</v>
      </c>
      <c r="AY152" s="11">
        <v>4.9709154086546281</v>
      </c>
      <c r="AZ152" s="11">
        <v>4.7812132351527685</v>
      </c>
      <c r="BA152" s="11">
        <v>5.3188344587888805</v>
      </c>
      <c r="BB152" s="11">
        <v>5.113707070218239</v>
      </c>
      <c r="BC152" s="11">
        <v>5.4313902456001077</v>
      </c>
      <c r="BD152" s="11">
        <v>5.1254268114958004</v>
      </c>
      <c r="BE152" s="11">
        <v>5.2829915767489162</v>
      </c>
      <c r="BF152" s="11">
        <v>1.5132745950421556</v>
      </c>
      <c r="BG152" s="11">
        <v>1.6613247725836151</v>
      </c>
      <c r="BH152" s="11">
        <v>1.2884098726725124</v>
      </c>
      <c r="BI152" s="11">
        <v>2.666458325194677</v>
      </c>
      <c r="BJ152" s="11">
        <v>1.6062378404209017</v>
      </c>
      <c r="BK152" s="11">
        <v>2.080865204668481</v>
      </c>
      <c r="BL152" s="11">
        <v>1.4798648586948742</v>
      </c>
      <c r="BM152" s="11">
        <v>3.5637059362410923</v>
      </c>
      <c r="BN152" s="11">
        <v>1.679285562374667</v>
      </c>
      <c r="BO152" s="11">
        <v>2.7604347483684522</v>
      </c>
      <c r="BP152" s="11">
        <v>3.4828149534535999</v>
      </c>
      <c r="BQ152" s="11">
        <v>2.0928449536456348</v>
      </c>
      <c r="BR152" s="11">
        <v>2.6343879744638983</v>
      </c>
      <c r="BS152" s="11">
        <v>1.6822603841260726</v>
      </c>
      <c r="BT152" s="11">
        <v>2.7964262908219126</v>
      </c>
      <c r="BU152" s="11">
        <v>1.7549928774784245</v>
      </c>
      <c r="BV152" s="11">
        <v>2.0199009876724157</v>
      </c>
      <c r="BW152" s="11">
        <v>2.4859605789312109</v>
      </c>
      <c r="BX152" s="11">
        <v>1.9899748742132399</v>
      </c>
      <c r="BY152" s="11">
        <v>2.7147743920996459</v>
      </c>
      <c r="BZ152" s="11">
        <v>1.5066519173319362</v>
      </c>
      <c r="CA152" s="11">
        <v>2.2934689882359431</v>
      </c>
      <c r="CB152" s="11">
        <v>1.5427248620541512</v>
      </c>
      <c r="CC152" s="11">
        <v>1.8165902124584952</v>
      </c>
      <c r="CD152" s="11">
        <v>1.9519221295943137</v>
      </c>
      <c r="CE152" s="11">
        <v>1.772004514666935</v>
      </c>
      <c r="CF152" s="11">
        <v>1.4764823060233405</v>
      </c>
      <c r="CG152" s="11">
        <v>1.1045361017187263</v>
      </c>
      <c r="CH152" s="11">
        <v>1.8248287590894661</v>
      </c>
      <c r="CI152" s="11">
        <v>3.003331483536241</v>
      </c>
      <c r="CJ152" s="11">
        <v>2.8600699292150185</v>
      </c>
      <c r="CK152" s="11">
        <v>2.9765752132274432</v>
      </c>
      <c r="CL152" s="11">
        <v>2.5416530054277673</v>
      </c>
      <c r="CM152" s="11">
        <v>1.4212670403551897</v>
      </c>
      <c r="CN152" s="11">
        <v>2.1447610589527217</v>
      </c>
      <c r="CO152" s="11">
        <v>1.7691806012954134</v>
      </c>
      <c r="CP152" s="11">
        <v>1.4491376746189439</v>
      </c>
      <c r="CQ152" s="11">
        <v>2.0760539492026697</v>
      </c>
      <c r="CR152" s="11">
        <v>2.3916521486202802</v>
      </c>
      <c r="CS152" s="11">
        <v>2.6057628441590768</v>
      </c>
      <c r="CT152" s="11">
        <v>2.3473389188611002</v>
      </c>
      <c r="CU152" s="11">
        <v>1.7406895185529216</v>
      </c>
      <c r="CV152" s="11">
        <v>2.4859605789312109</v>
      </c>
      <c r="CW152" s="11">
        <v>3.5355339059327378</v>
      </c>
      <c r="CX152" s="11">
        <v>2.3622023622035435</v>
      </c>
      <c r="CY152" s="11">
        <v>2.3130067012440754</v>
      </c>
      <c r="CZ152" s="11">
        <v>2.2781571499789033</v>
      </c>
      <c r="DA152" s="11">
        <v>2.0024984394500791</v>
      </c>
      <c r="DB152" s="11">
        <v>3.6373066958946425</v>
      </c>
      <c r="DC152" s="11">
        <v>2.3685438564654024</v>
      </c>
      <c r="DD152" s="11">
        <v>0.55677643628300222</v>
      </c>
      <c r="DE152" s="11">
        <v>1.4317821063276355</v>
      </c>
      <c r="DF152" s="11">
        <v>0.4123105625617659</v>
      </c>
      <c r="DG152" s="11">
        <v>0.82462112512353236</v>
      </c>
      <c r="DH152" s="11">
        <v>0.3872983346207417</v>
      </c>
      <c r="DI152" s="11">
        <v>1.0999999999999992</v>
      </c>
      <c r="DJ152" s="11">
        <v>2.5337718918639851</v>
      </c>
      <c r="DK152" s="11">
        <v>0.86602540378443837</v>
      </c>
      <c r="DL152" s="11">
        <v>0.87177978870813477</v>
      </c>
      <c r="DM152" s="11">
        <v>0.63245553203367588</v>
      </c>
      <c r="DN152" s="11">
        <v>0.90553851381374217</v>
      </c>
      <c r="DO152" s="11">
        <v>0.96436507609929556</v>
      </c>
      <c r="DP152" s="11">
        <v>0.48989794855663588</v>
      </c>
      <c r="DQ152" s="11">
        <v>1.61245154965971</v>
      </c>
      <c r="DR152" s="11">
        <v>1.3453624047073716</v>
      </c>
      <c r="DS152" s="11">
        <v>0.72111025509279802</v>
      </c>
      <c r="DT152" s="11">
        <v>0.73484692283495345</v>
      </c>
      <c r="DU152" s="11">
        <v>1.349073756323204</v>
      </c>
      <c r="DV152" s="11">
        <v>1.4730919862656238</v>
      </c>
      <c r="DW152" s="11">
        <v>1.7578395831246945</v>
      </c>
      <c r="DX152" s="11">
        <v>0.22360679774997935</v>
      </c>
      <c r="DY152" s="11">
        <v>1.6401219466856727</v>
      </c>
      <c r="DZ152" s="11">
        <v>1.30384048104053</v>
      </c>
      <c r="EA152" s="11">
        <v>1.3228756555322951</v>
      </c>
      <c r="EB152" s="11">
        <v>0.31622776601683766</v>
      </c>
      <c r="EC152" s="11">
        <v>0.64807406984078597</v>
      </c>
      <c r="ED152" s="11">
        <v>1.4071247279470291</v>
      </c>
      <c r="EE152" s="11">
        <v>1.3341664064126333</v>
      </c>
      <c r="EF152" s="11">
        <v>0.67082039324993703</v>
      </c>
      <c r="EG152" s="11">
        <v>0.83666002653407556</v>
      </c>
      <c r="EH152" s="11">
        <v>0.84852813742385735</v>
      </c>
      <c r="EI152" s="11">
        <v>1.3820274961085255</v>
      </c>
      <c r="EJ152" s="11">
        <v>0.64807406984078619</v>
      </c>
      <c r="EK152" s="11">
        <v>1.3000000000000005</v>
      </c>
      <c r="EL152" s="11">
        <v>1.3228756555322954</v>
      </c>
      <c r="EM152" s="11">
        <v>0.94339811320566058</v>
      </c>
      <c r="EN152" s="11">
        <v>0.62449979983984005</v>
      </c>
      <c r="EO152" s="11">
        <v>0.76157731058639055</v>
      </c>
      <c r="EP152" s="11">
        <v>1.4628738838327795</v>
      </c>
      <c r="EQ152" s="11">
        <v>0.55677643628300222</v>
      </c>
      <c r="ER152" s="11">
        <v>0.34641016151377602</v>
      </c>
      <c r="ES152" s="11">
        <v>0.81240384046359682</v>
      </c>
      <c r="ET152" s="11">
        <v>1.4317821063276355</v>
      </c>
      <c r="EU152" s="11"/>
      <c r="EV152" s="11">
        <v>0.31622776601683794</v>
      </c>
      <c r="EW152" s="11">
        <v>0.73484692283495356</v>
      </c>
      <c r="EX152" s="11">
        <v>1.3076696830622023</v>
      </c>
      <c r="EY152" s="11">
        <v>0.8426149773176359</v>
      </c>
      <c r="EZ152" s="11">
        <v>0.80622577482985458</v>
      </c>
      <c r="FA152" s="11">
        <v>1.3190905958272918</v>
      </c>
    </row>
    <row r="153" spans="1:157" x14ac:dyDescent="0.7">
      <c r="G153" s="9" t="s">
        <v>198</v>
      </c>
      <c r="H153" s="11">
        <v>5.1361464153585032</v>
      </c>
      <c r="I153" s="11">
        <v>5.2067264187779259</v>
      </c>
      <c r="J153" s="11">
        <v>5.3535035257296695</v>
      </c>
      <c r="K153" s="11">
        <v>5.232590180780452</v>
      </c>
      <c r="L153" s="11">
        <v>5.1730068625510253</v>
      </c>
      <c r="M153" s="11">
        <v>4.7391982444291143</v>
      </c>
      <c r="N153" s="11">
        <v>5.26782687642637</v>
      </c>
      <c r="O153" s="11">
        <v>5.0823223038292253</v>
      </c>
      <c r="P153" s="11">
        <v>5.4064775963653089</v>
      </c>
      <c r="Q153" s="11">
        <v>5.1652686280579836</v>
      </c>
      <c r="R153" s="11">
        <v>4.9779513858614575</v>
      </c>
      <c r="S153" s="11">
        <v>5.071488933242386</v>
      </c>
      <c r="T153" s="11">
        <v>5.2867759551545213</v>
      </c>
      <c r="U153" s="11">
        <v>5.7245087125446839</v>
      </c>
      <c r="V153" s="11">
        <v>5.1807335387954474</v>
      </c>
      <c r="W153" s="11">
        <v>4.9254441424099005</v>
      </c>
      <c r="X153" s="11">
        <v>5.0813384063650009</v>
      </c>
      <c r="Y153" s="11">
        <v>5.0921508225896064</v>
      </c>
      <c r="Z153" s="11">
        <v>4.7</v>
      </c>
      <c r="AA153" s="11">
        <v>5.0289163842720637</v>
      </c>
      <c r="AB153" s="11">
        <v>4.7947888378947408</v>
      </c>
      <c r="AC153" s="11">
        <v>4.9769468552517218</v>
      </c>
      <c r="AD153" s="11">
        <v>5.6462376853972422</v>
      </c>
      <c r="AE153" s="11">
        <v>4.7497368348151667</v>
      </c>
      <c r="AF153" s="11">
        <v>4.8321837713398281</v>
      </c>
      <c r="AG153" s="11">
        <v>5.0079936102195655</v>
      </c>
      <c r="AH153" s="11">
        <v>4.9112116631234697</v>
      </c>
      <c r="AI153" s="11">
        <v>5.0219518117958879</v>
      </c>
      <c r="AJ153" s="11">
        <v>5.1029403288692299</v>
      </c>
      <c r="AK153" s="11">
        <v>5.1097945164164873</v>
      </c>
      <c r="AL153" s="11">
        <v>5.0744457825461096</v>
      </c>
      <c r="AM153" s="11">
        <v>4.8733971724044816</v>
      </c>
      <c r="AN153" s="11">
        <v>5.127377497317708</v>
      </c>
      <c r="AO153" s="11">
        <v>5.1019604075296394</v>
      </c>
      <c r="AP153" s="11">
        <v>5.1652686280579836</v>
      </c>
      <c r="AQ153" s="11">
        <v>5.332916650389353</v>
      </c>
      <c r="AR153" s="11">
        <v>5.1117511676528231</v>
      </c>
      <c r="AS153" s="11">
        <v>5.1652686280579836</v>
      </c>
      <c r="AT153" s="11">
        <v>5.4799635035281034</v>
      </c>
      <c r="AU153" s="11">
        <v>5.0497524691810387</v>
      </c>
      <c r="AV153" s="11">
        <v>5.2086466572421672</v>
      </c>
      <c r="AW153" s="11">
        <v>5.4808758424178885</v>
      </c>
      <c r="AX153" s="11">
        <v>5.472659317004851</v>
      </c>
      <c r="AY153" s="11">
        <v>4.8321837713398272</v>
      </c>
      <c r="AZ153" s="11">
        <v>4.6540305112880391</v>
      </c>
      <c r="BA153" s="11">
        <v>5.1990383726223834</v>
      </c>
      <c r="BB153" s="11">
        <v>4.9909918853871122</v>
      </c>
      <c r="BC153" s="11">
        <v>5.3103672189407023</v>
      </c>
      <c r="BD153" s="11">
        <v>5.0049975024968791</v>
      </c>
      <c r="BE153" s="11">
        <v>5.1643005334701435</v>
      </c>
      <c r="BF153" s="11">
        <v>1.5198684153570663</v>
      </c>
      <c r="BG153" s="11">
        <v>1.5937377450509227</v>
      </c>
      <c r="BH153" s="11">
        <v>1.3114877048604001</v>
      </c>
      <c r="BI153" s="11">
        <v>2.6019223662515376</v>
      </c>
      <c r="BJ153" s="11">
        <v>1.58113883008419</v>
      </c>
      <c r="BK153" s="11">
        <v>2.0322401432901578</v>
      </c>
      <c r="BL153" s="11">
        <v>1.4035668847618201</v>
      </c>
      <c r="BM153" s="11">
        <v>3.4727510708370679</v>
      </c>
      <c r="BN153" s="11">
        <v>1.679285562374667</v>
      </c>
      <c r="BO153" s="11">
        <v>2.6570660511172846</v>
      </c>
      <c r="BP153" s="11">
        <v>3.4161381705077449</v>
      </c>
      <c r="BQ153" s="11">
        <v>1.9949937343260002</v>
      </c>
      <c r="BR153" s="11">
        <v>2.6153393661244042</v>
      </c>
      <c r="BS153" s="11">
        <v>1.6522711641858308</v>
      </c>
      <c r="BT153" s="11">
        <v>2.6870057685088806</v>
      </c>
      <c r="BU153" s="11">
        <v>1.7146428199482244</v>
      </c>
      <c r="BV153" s="11">
        <v>1.9339079605813718</v>
      </c>
      <c r="BW153" s="11">
        <v>2.4454038521274972</v>
      </c>
      <c r="BX153" s="11">
        <v>1.9748417658131499</v>
      </c>
      <c r="BY153" s="11">
        <v>2.6551836094703511</v>
      </c>
      <c r="BZ153" s="11">
        <v>1.3964240043768943</v>
      </c>
      <c r="CA153" s="11">
        <v>2.2226110770892871</v>
      </c>
      <c r="CB153" s="11">
        <v>1.5620499351813306</v>
      </c>
      <c r="CC153" s="11">
        <v>1.8165902124584952</v>
      </c>
      <c r="CD153" s="11">
        <v>1.9104973174542803</v>
      </c>
      <c r="CE153" s="11">
        <v>1.7320508075688772</v>
      </c>
      <c r="CF153" s="11">
        <v>1.5099668870541503</v>
      </c>
      <c r="CG153" s="11">
        <v>1.1045361017187261</v>
      </c>
      <c r="CH153" s="11">
        <v>1.7578395831246947</v>
      </c>
      <c r="CI153" s="11">
        <v>2.9291637031753619</v>
      </c>
      <c r="CJ153" s="11">
        <v>2.7964262908219126</v>
      </c>
      <c r="CK153" s="11">
        <v>2.9154759474226504</v>
      </c>
      <c r="CL153" s="11">
        <v>2.4698178070456942</v>
      </c>
      <c r="CM153" s="11">
        <v>1.4212670403551897</v>
      </c>
      <c r="CN153" s="11">
        <v>2.0542638584174138</v>
      </c>
      <c r="CO153" s="11">
        <v>1.6583123951777001</v>
      </c>
      <c r="CP153" s="11">
        <v>1.42828568570857</v>
      </c>
      <c r="CQ153" s="11">
        <v>2.0712315177207978</v>
      </c>
      <c r="CR153" s="11">
        <v>2.3021728866442683</v>
      </c>
      <c r="CS153" s="11">
        <v>2.5317977802344327</v>
      </c>
      <c r="CT153" s="11">
        <v>2.3043437243605824</v>
      </c>
      <c r="CU153" s="11">
        <v>1.6941074346097422</v>
      </c>
      <c r="CV153" s="11">
        <v>2.4248711305964283</v>
      </c>
      <c r="CW153" s="11">
        <v>3.4496376621320683</v>
      </c>
      <c r="CX153" s="11">
        <v>2.2934689882359431</v>
      </c>
      <c r="CY153" s="11">
        <v>2.2427661492005804</v>
      </c>
      <c r="CZ153" s="11">
        <v>2.2022715545545242</v>
      </c>
      <c r="DA153" s="11">
        <v>1.9519221295943137</v>
      </c>
      <c r="DB153" s="11">
        <v>3.5284557528754701</v>
      </c>
      <c r="DC153" s="11">
        <v>2.2912878474779204</v>
      </c>
      <c r="DD153" s="11">
        <v>0.50000000000000022</v>
      </c>
      <c r="DE153" s="11">
        <v>1.3747727084867523</v>
      </c>
      <c r="DF153" s="11">
        <v>0.67082039324993659</v>
      </c>
      <c r="DG153" s="11">
        <v>0.90553851381374184</v>
      </c>
      <c r="DH153" s="11">
        <v>0.47958315233127174</v>
      </c>
      <c r="DI153" s="11">
        <v>1.3674794331177336</v>
      </c>
      <c r="DJ153" s="11">
        <v>2.4413111231467406</v>
      </c>
      <c r="DK153" s="11">
        <v>1.1704699910719623</v>
      </c>
      <c r="DL153" s="11">
        <v>1.0677078252031309</v>
      </c>
      <c r="DM153" s="11">
        <v>0.70710678118654735</v>
      </c>
      <c r="DN153" s="11">
        <v>0.81240384046359637</v>
      </c>
      <c r="DO153" s="11">
        <v>0.98488578017961037</v>
      </c>
      <c r="DP153" s="11">
        <v>0.54772255750516596</v>
      </c>
      <c r="DQ153" s="11">
        <v>1.5427248620541512</v>
      </c>
      <c r="DR153" s="11">
        <v>1.1958260743101403</v>
      </c>
      <c r="DS153" s="11">
        <v>0.5477225575051663</v>
      </c>
      <c r="DT153" s="11">
        <v>0.81240384046359604</v>
      </c>
      <c r="DU153" s="11">
        <v>1.5297058540778354</v>
      </c>
      <c r="DV153" s="11">
        <v>1.7233687939614086</v>
      </c>
      <c r="DW153" s="11">
        <v>1.7860571099491751</v>
      </c>
      <c r="DX153" s="11">
        <v>0.30000000000000016</v>
      </c>
      <c r="DY153" s="11">
        <v>1.5329709716755893</v>
      </c>
      <c r="DZ153" s="11">
        <v>1.5811388300841898</v>
      </c>
      <c r="EA153" s="11">
        <v>1.2845232578665129</v>
      </c>
      <c r="EB153" s="11">
        <v>0.39999999999999991</v>
      </c>
      <c r="EC153" s="11">
        <v>0.91651513899116788</v>
      </c>
      <c r="ED153" s="11">
        <v>1.3416407864998741</v>
      </c>
      <c r="EE153" s="11">
        <v>1.2569805089976536</v>
      </c>
      <c r="EF153" s="11">
        <v>0.71414284285428498</v>
      </c>
      <c r="EG153" s="11">
        <v>1.0770329614269007</v>
      </c>
      <c r="EH153" s="11">
        <v>1.1224972160321822</v>
      </c>
      <c r="EI153" s="11">
        <v>1.5588457268119897</v>
      </c>
      <c r="EJ153" s="11">
        <v>0.66332495807107994</v>
      </c>
      <c r="EK153" s="11">
        <v>1.3304134695650074</v>
      </c>
      <c r="EL153" s="11">
        <v>1.4387494569938162</v>
      </c>
      <c r="EM153" s="11">
        <v>1.1357816691600546</v>
      </c>
      <c r="EN153" s="11">
        <v>0.43588989435406783</v>
      </c>
      <c r="EO153" s="11">
        <v>0.81240384046359593</v>
      </c>
      <c r="EP153" s="11">
        <v>1.3711309200802091</v>
      </c>
      <c r="EQ153" s="11">
        <v>0.57445626465380273</v>
      </c>
      <c r="ER153" s="11">
        <v>0.24494897427831785</v>
      </c>
      <c r="ES153" s="11">
        <v>0.69282032302755148</v>
      </c>
      <c r="ET153" s="11">
        <v>1.3747727084867523</v>
      </c>
      <c r="EU153" s="11">
        <v>0.31622776601683794</v>
      </c>
      <c r="EV153" s="11"/>
      <c r="EW153" s="11">
        <v>0.61644140029689765</v>
      </c>
      <c r="EX153" s="11">
        <v>1.2845232578665131</v>
      </c>
      <c r="EY153" s="11">
        <v>0.79372539331937719</v>
      </c>
      <c r="EZ153" s="11">
        <v>0.62449979983983983</v>
      </c>
      <c r="FA153" s="11">
        <v>1.2569805089976536</v>
      </c>
    </row>
    <row r="154" spans="1:157" x14ac:dyDescent="0.7">
      <c r="G154" s="9" t="s">
        <v>199</v>
      </c>
      <c r="H154" s="11">
        <v>4.6540305112880391</v>
      </c>
      <c r="I154" s="11">
        <v>4.6999999999999993</v>
      </c>
      <c r="J154" s="11">
        <v>4.8641546028061242</v>
      </c>
      <c r="K154" s="11">
        <v>4.7455242070818695</v>
      </c>
      <c r="L154" s="11">
        <v>4.7010637094172631</v>
      </c>
      <c r="M154" s="11">
        <v>4.2848570571257101</v>
      </c>
      <c r="N154" s="11">
        <v>4.7968739820845832</v>
      </c>
      <c r="O154" s="11">
        <v>4.5989129150267676</v>
      </c>
      <c r="P154" s="11">
        <v>4.914264950122246</v>
      </c>
      <c r="Q154" s="11">
        <v>4.6669047558312142</v>
      </c>
      <c r="R154" s="11">
        <v>4.5033320996790813</v>
      </c>
      <c r="S154" s="11">
        <v>4.59782557302906</v>
      </c>
      <c r="T154" s="11">
        <v>4.7843494855622746</v>
      </c>
      <c r="U154" s="11">
        <v>5.23545604508337</v>
      </c>
      <c r="V154" s="11">
        <v>4.7138094997570699</v>
      </c>
      <c r="W154" s="11">
        <v>4.5011109739707598</v>
      </c>
      <c r="X154" s="11">
        <v>4.6173585522460785</v>
      </c>
      <c r="Y154" s="11">
        <v>4.6097722286464444</v>
      </c>
      <c r="Z154" s="11">
        <v>4.2296571965113205</v>
      </c>
      <c r="AA154" s="11">
        <v>4.5705579528105762</v>
      </c>
      <c r="AB154" s="11">
        <v>4.3023249528597907</v>
      </c>
      <c r="AC154" s="11">
        <v>4.5110974274559847</v>
      </c>
      <c r="AD154" s="11">
        <v>5.1788029504896205</v>
      </c>
      <c r="AE154" s="11">
        <v>4.2591078878093711</v>
      </c>
      <c r="AF154" s="11">
        <v>4.3669211121796101</v>
      </c>
      <c r="AG154" s="11">
        <v>4.5011109739707598</v>
      </c>
      <c r="AH154" s="11">
        <v>4.4294469180700204</v>
      </c>
      <c r="AI154" s="11">
        <v>4.5387222871640871</v>
      </c>
      <c r="AJ154" s="11">
        <v>4.6108567533594016</v>
      </c>
      <c r="AK154" s="11">
        <v>4.6270941205037097</v>
      </c>
      <c r="AL154" s="11">
        <v>4.5814844755821236</v>
      </c>
      <c r="AM154" s="11">
        <v>4.3760712974082132</v>
      </c>
      <c r="AN154" s="11">
        <v>4.6893496350773418</v>
      </c>
      <c r="AO154" s="11">
        <v>4.6615448083226658</v>
      </c>
      <c r="AP154" s="11">
        <v>4.6669047558312142</v>
      </c>
      <c r="AQ154" s="11">
        <v>4.8311489316724643</v>
      </c>
      <c r="AR154" s="11">
        <v>4.6162755550335168</v>
      </c>
      <c r="AS154" s="11">
        <v>4.6669047558312142</v>
      </c>
      <c r="AT154" s="11">
        <v>4.9909918853871114</v>
      </c>
      <c r="AU154" s="11">
        <v>4.5628938186199335</v>
      </c>
      <c r="AV154" s="11">
        <v>4.7275786614291251</v>
      </c>
      <c r="AW154" s="11">
        <v>4.9537864306003341</v>
      </c>
      <c r="AX154" s="11">
        <v>4.9949974974968709</v>
      </c>
      <c r="AY154" s="11">
        <v>4.3577517139001856</v>
      </c>
      <c r="AZ154" s="11">
        <v>4.2071367935925261</v>
      </c>
      <c r="BA154" s="11">
        <v>4.6957427527495588</v>
      </c>
      <c r="BB154" s="11">
        <v>4.5354161881794264</v>
      </c>
      <c r="BC154" s="11">
        <v>4.8270073544588685</v>
      </c>
      <c r="BD154" s="11">
        <v>4.533210782657255</v>
      </c>
      <c r="BE154" s="11">
        <v>4.6722585544894661</v>
      </c>
      <c r="BF154" s="11">
        <v>1.0908712114635715</v>
      </c>
      <c r="BG154" s="11">
        <v>1.1224972160321822</v>
      </c>
      <c r="BH154" s="11">
        <v>0.88317608663278446</v>
      </c>
      <c r="BI154" s="11">
        <v>2.0904544960366875</v>
      </c>
      <c r="BJ154" s="11">
        <v>1.0392304845413267</v>
      </c>
      <c r="BK154" s="11">
        <v>1.5905973720586866</v>
      </c>
      <c r="BL154" s="11">
        <v>0.99498743710661985</v>
      </c>
      <c r="BM154" s="11">
        <v>2.9832867780352594</v>
      </c>
      <c r="BN154" s="11">
        <v>1.1747340124470731</v>
      </c>
      <c r="BO154" s="11">
        <v>2.2000000000000002</v>
      </c>
      <c r="BP154" s="11">
        <v>2.91032644217105</v>
      </c>
      <c r="BQ154" s="11">
        <v>1.5099668870541498</v>
      </c>
      <c r="BR154" s="11">
        <v>2.0639767440550294</v>
      </c>
      <c r="BS154" s="11">
        <v>1.1958260743101401</v>
      </c>
      <c r="BT154" s="11">
        <v>2.1863211109075449</v>
      </c>
      <c r="BU154" s="11">
        <v>1.2083045973594571</v>
      </c>
      <c r="BV154" s="11">
        <v>1.5297058540778357</v>
      </c>
      <c r="BW154" s="11">
        <v>1.9493588689617931</v>
      </c>
      <c r="BX154" s="11">
        <v>1.4212670403551895</v>
      </c>
      <c r="BY154" s="11">
        <v>2.142428528562855</v>
      </c>
      <c r="BZ154" s="11">
        <v>1.0440306508910548</v>
      </c>
      <c r="CA154" s="11">
        <v>1.685229954635272</v>
      </c>
      <c r="CB154" s="11">
        <v>1.0677078252031309</v>
      </c>
      <c r="CC154" s="11">
        <v>1.3638181696985858</v>
      </c>
      <c r="CD154" s="11">
        <v>1.3820274961085255</v>
      </c>
      <c r="CE154" s="11">
        <v>1.2083045973594571</v>
      </c>
      <c r="CF154" s="11">
        <v>1.0099504938362078</v>
      </c>
      <c r="CG154" s="11">
        <v>0.63245553203367577</v>
      </c>
      <c r="CH154" s="11">
        <v>1.2767145334803707</v>
      </c>
      <c r="CI154" s="11">
        <v>2.3958297101421877</v>
      </c>
      <c r="CJ154" s="11">
        <v>2.2803508501982761</v>
      </c>
      <c r="CK154" s="11">
        <v>2.3958297101421877</v>
      </c>
      <c r="CL154" s="11">
        <v>1.9493588689617929</v>
      </c>
      <c r="CM154" s="11">
        <v>1.0392304845413263</v>
      </c>
      <c r="CN154" s="11">
        <v>1.6792855623746663</v>
      </c>
      <c r="CO154" s="11">
        <v>1.2767145334803705</v>
      </c>
      <c r="CP154" s="11">
        <v>0.94868329805051366</v>
      </c>
      <c r="CQ154" s="11">
        <v>1.5132745950421556</v>
      </c>
      <c r="CR154" s="11">
        <v>1.8493242008906934</v>
      </c>
      <c r="CS154" s="11">
        <v>2.0322401432901578</v>
      </c>
      <c r="CT154" s="11">
        <v>1.857417562100671</v>
      </c>
      <c r="CU154" s="11">
        <v>1.2369316876852987</v>
      </c>
      <c r="CV154" s="11">
        <v>1.9026297590440451</v>
      </c>
      <c r="CW154" s="11">
        <v>2.9461839725312475</v>
      </c>
      <c r="CX154" s="11">
        <v>1.8165902124584952</v>
      </c>
      <c r="CY154" s="11">
        <v>1.7916472867168918</v>
      </c>
      <c r="CZ154" s="11">
        <v>1.7349351572897471</v>
      </c>
      <c r="DA154" s="11">
        <v>1.438749456993816</v>
      </c>
      <c r="DB154" s="11">
        <v>3.0149626863362675</v>
      </c>
      <c r="DC154" s="11">
        <v>1.8027756377319948</v>
      </c>
      <c r="DD154" s="11">
        <v>0.96436507609929545</v>
      </c>
      <c r="DE154" s="11">
        <v>1.0344080432788603</v>
      </c>
      <c r="DF154" s="11">
        <v>0.83066238629180733</v>
      </c>
      <c r="DG154" s="11">
        <v>0.76157731058639055</v>
      </c>
      <c r="DH154" s="11">
        <v>0.64031242374328456</v>
      </c>
      <c r="DI154" s="11">
        <v>1.6763054614240203</v>
      </c>
      <c r="DJ154" s="11">
        <v>2.0832666655999654</v>
      </c>
      <c r="DK154" s="11">
        <v>1.3527749258468678</v>
      </c>
      <c r="DL154" s="11">
        <v>0.92736184954957002</v>
      </c>
      <c r="DM154" s="11">
        <v>1.2083045973594568</v>
      </c>
      <c r="DN154" s="11">
        <v>0.42426406871192868</v>
      </c>
      <c r="DO154" s="11">
        <v>0.59160797830996126</v>
      </c>
      <c r="DP154" s="11">
        <v>0.37416573867739378</v>
      </c>
      <c r="DQ154" s="11">
        <v>1.1747340124470731</v>
      </c>
      <c r="DR154" s="11">
        <v>0.9327379053088819</v>
      </c>
      <c r="DS154" s="11">
        <v>0.374165738677394</v>
      </c>
      <c r="DT154" s="11">
        <v>0.61644140029689742</v>
      </c>
      <c r="DU154" s="11">
        <v>1.9748417658131499</v>
      </c>
      <c r="DV154" s="11">
        <v>2.0124611797498111</v>
      </c>
      <c r="DW154" s="11">
        <v>1.3453624047073709</v>
      </c>
      <c r="DX154" s="11">
        <v>0.57445626465380295</v>
      </c>
      <c r="DY154" s="11">
        <v>1.1958260743101401</v>
      </c>
      <c r="DZ154" s="11">
        <v>1.8384776310850235</v>
      </c>
      <c r="EA154" s="11">
        <v>0.76811457478686074</v>
      </c>
      <c r="EB154" s="11">
        <v>0.61644140029689742</v>
      </c>
      <c r="EC154" s="11">
        <v>1.0862780491200212</v>
      </c>
      <c r="ED154" s="11">
        <v>0.83666002653407567</v>
      </c>
      <c r="EE154" s="11">
        <v>0.83666002653407578</v>
      </c>
      <c r="EF154" s="11">
        <v>0.5744562646538024</v>
      </c>
      <c r="EG154" s="11">
        <v>1.0488088481701512</v>
      </c>
      <c r="EH154" s="11">
        <v>1.2247448713915887</v>
      </c>
      <c r="EI154" s="11">
        <v>1.9000000000000001</v>
      </c>
      <c r="EJ154" s="11">
        <v>0.54772255750516574</v>
      </c>
      <c r="EK154" s="11">
        <v>0.92195444572928875</v>
      </c>
      <c r="EL154" s="11">
        <v>1.2206555615733703</v>
      </c>
      <c r="EM154" s="11">
        <v>1.3453624047073707</v>
      </c>
      <c r="EN154" s="11">
        <v>0.69999999999999984</v>
      </c>
      <c r="EO154" s="11">
        <v>0.66332495807107972</v>
      </c>
      <c r="EP154" s="11">
        <v>0.94868329805051399</v>
      </c>
      <c r="EQ154" s="11">
        <v>0.36055512754639901</v>
      </c>
      <c r="ER154" s="11">
        <v>0.42426406871192807</v>
      </c>
      <c r="ES154" s="11">
        <v>0.24494897427831822</v>
      </c>
      <c r="ET154" s="11">
        <v>1.0344080432788603</v>
      </c>
      <c r="EU154" s="11">
        <v>0.73484692283495356</v>
      </c>
      <c r="EV154" s="11">
        <v>0.61644140029689765</v>
      </c>
      <c r="EW154" s="11"/>
      <c r="EX154" s="11">
        <v>0.78102496759066564</v>
      </c>
      <c r="EY154" s="11">
        <v>0.3605551275463989</v>
      </c>
      <c r="EZ154" s="11">
        <v>0.67082039324993692</v>
      </c>
      <c r="FA154" s="11">
        <v>0.94868329805051355</v>
      </c>
    </row>
    <row r="155" spans="1:157" x14ac:dyDescent="0.7">
      <c r="G155" s="9" t="s">
        <v>200</v>
      </c>
      <c r="H155" s="11">
        <v>4.2766809560686196</v>
      </c>
      <c r="I155" s="11">
        <v>4.2497058721751557</v>
      </c>
      <c r="J155" s="11">
        <v>4.4305755833751448</v>
      </c>
      <c r="K155" s="11">
        <v>4.2883563284783133</v>
      </c>
      <c r="L155" s="11">
        <v>4.3301270189221936</v>
      </c>
      <c r="M155" s="11">
        <v>3.9887341350358256</v>
      </c>
      <c r="N155" s="11">
        <v>4.3840620433565949</v>
      </c>
      <c r="O155" s="11">
        <v>4.2</v>
      </c>
      <c r="P155" s="11">
        <v>4.4294469180700196</v>
      </c>
      <c r="Q155" s="11">
        <v>4.2201895692018381</v>
      </c>
      <c r="R155" s="11">
        <v>4.1701318923986088</v>
      </c>
      <c r="S155" s="11">
        <v>4.1844951905815355</v>
      </c>
      <c r="T155" s="11">
        <v>4.3243496620879309</v>
      </c>
      <c r="U155" s="11">
        <v>4.7644516998286379</v>
      </c>
      <c r="V155" s="11">
        <v>4.4530888156424631</v>
      </c>
      <c r="W155" s="11">
        <v>4.2976737893888597</v>
      </c>
      <c r="X155" s="11">
        <v>4.3255057507764336</v>
      </c>
      <c r="Y155" s="11">
        <v>4.2379240200834181</v>
      </c>
      <c r="Z155" s="11">
        <v>3.9370039370059051</v>
      </c>
      <c r="AA155" s="11">
        <v>4.235563716909474</v>
      </c>
      <c r="AB155" s="11">
        <v>3.9242833740697165</v>
      </c>
      <c r="AC155" s="11">
        <v>4.1689327171351662</v>
      </c>
      <c r="AD155" s="11">
        <v>4.7947888378947408</v>
      </c>
      <c r="AE155" s="11">
        <v>3.8639358172723313</v>
      </c>
      <c r="AF155" s="11">
        <v>3.9446165846632044</v>
      </c>
      <c r="AG155" s="11">
        <v>4.0484564959994316</v>
      </c>
      <c r="AH155" s="11">
        <v>4.0385641012617342</v>
      </c>
      <c r="AI155" s="11">
        <v>4.1653331199317059</v>
      </c>
      <c r="AJ155" s="11">
        <v>4.2272922775696502</v>
      </c>
      <c r="AK155" s="11">
        <v>4.1833001326703769</v>
      </c>
      <c r="AL155" s="11">
        <v>4.1303752856126765</v>
      </c>
      <c r="AM155" s="11">
        <v>4.0149719799769459</v>
      </c>
      <c r="AN155" s="11">
        <v>4.3886216514983376</v>
      </c>
      <c r="AO155" s="11">
        <v>4.4022721406110277</v>
      </c>
      <c r="AP155" s="11">
        <v>4.2201895692018381</v>
      </c>
      <c r="AQ155" s="11">
        <v>4.4170125650715546</v>
      </c>
      <c r="AR155" s="11">
        <v>4.2684891940826093</v>
      </c>
      <c r="AS155" s="11">
        <v>4.2201895692018381</v>
      </c>
      <c r="AT155" s="11">
        <v>4.5210618221829266</v>
      </c>
      <c r="AU155" s="11">
        <v>4.1701318923986088</v>
      </c>
      <c r="AV155" s="11">
        <v>4.3520110293977892</v>
      </c>
      <c r="AW155" s="11">
        <v>4.4192759587968702</v>
      </c>
      <c r="AX155" s="11">
        <v>4.5475268003608287</v>
      </c>
      <c r="AY155" s="11">
        <v>3.9924929555354254</v>
      </c>
      <c r="AZ155" s="11">
        <v>3.871692136521188</v>
      </c>
      <c r="BA155" s="11">
        <v>4.2449970553582252</v>
      </c>
      <c r="BB155" s="11">
        <v>4.1928510586473253</v>
      </c>
      <c r="BC155" s="11">
        <v>4.3852023898561399</v>
      </c>
      <c r="BD155" s="11">
        <v>4.1928510586473262</v>
      </c>
      <c r="BE155" s="11">
        <v>4.2638011210655682</v>
      </c>
      <c r="BF155" s="11">
        <v>1.1489125293076059</v>
      </c>
      <c r="BG155" s="11">
        <v>0.95393920141694577</v>
      </c>
      <c r="BH155" s="11">
        <v>0.94339811320566069</v>
      </c>
      <c r="BI155" s="11">
        <v>1.42828568570857</v>
      </c>
      <c r="BJ155" s="11">
        <v>0.67082039324993703</v>
      </c>
      <c r="BK155" s="11">
        <v>1.0295630140986998</v>
      </c>
      <c r="BL155" s="11">
        <v>0.90553851381374129</v>
      </c>
      <c r="BM155" s="11">
        <v>2.3811761799581315</v>
      </c>
      <c r="BN155" s="11">
        <v>0.87749643873921224</v>
      </c>
      <c r="BO155" s="11">
        <v>1.6462077633154326</v>
      </c>
      <c r="BP155" s="11">
        <v>2.2360679774997894</v>
      </c>
      <c r="BQ155" s="11">
        <v>1.0999999999999996</v>
      </c>
      <c r="BR155" s="11">
        <v>1.4106735979665883</v>
      </c>
      <c r="BS155" s="11">
        <v>0.73484692283495334</v>
      </c>
      <c r="BT155" s="11">
        <v>1.7233687939614086</v>
      </c>
      <c r="BU155" s="11">
        <v>1.0630145812734648</v>
      </c>
      <c r="BV155" s="11">
        <v>1.0723805294763609</v>
      </c>
      <c r="BW155" s="11">
        <v>1.3820274961085255</v>
      </c>
      <c r="BX155" s="11">
        <v>0.71414284285428486</v>
      </c>
      <c r="BY155" s="11">
        <v>1.5297058540778354</v>
      </c>
      <c r="BZ155" s="11">
        <v>0.83666002653407556</v>
      </c>
      <c r="CA155" s="11">
        <v>1.2206555615733703</v>
      </c>
      <c r="CB155" s="11">
        <v>0.41231056256176585</v>
      </c>
      <c r="CC155" s="11">
        <v>0.84261497731763568</v>
      </c>
      <c r="CD155" s="11">
        <v>1.0099504938362078</v>
      </c>
      <c r="CE155" s="11">
        <v>0.97467943448089611</v>
      </c>
      <c r="CF155" s="11">
        <v>0.79372539331937719</v>
      </c>
      <c r="CG155" s="11">
        <v>0.67082039324993703</v>
      </c>
      <c r="CH155" s="11">
        <v>0.81240384046359582</v>
      </c>
      <c r="CI155" s="11">
        <v>1.8520259177452134</v>
      </c>
      <c r="CJ155" s="11">
        <v>1.6522711641858305</v>
      </c>
      <c r="CK155" s="11">
        <v>1.7748239349298844</v>
      </c>
      <c r="CL155" s="11">
        <v>1.4106735979665885</v>
      </c>
      <c r="CM155" s="11">
        <v>0.47958315233127174</v>
      </c>
      <c r="CN155" s="11">
        <v>1.2124355652982137</v>
      </c>
      <c r="CO155" s="11">
        <v>1.1135528725660042</v>
      </c>
      <c r="CP155" s="11">
        <v>0.87749643873921224</v>
      </c>
      <c r="CQ155" s="11">
        <v>0.87177978870813444</v>
      </c>
      <c r="CR155" s="11">
        <v>1.3820274961085255</v>
      </c>
      <c r="CS155" s="11">
        <v>1.4142135623730949</v>
      </c>
      <c r="CT155" s="11">
        <v>1.2247448713915887</v>
      </c>
      <c r="CU155" s="11">
        <v>0.83666002653407578</v>
      </c>
      <c r="CV155" s="11">
        <v>1.3228756555322954</v>
      </c>
      <c r="CW155" s="11">
        <v>2.3302360395462087</v>
      </c>
      <c r="CX155" s="11">
        <v>1.236931687685298</v>
      </c>
      <c r="CY155" s="11">
        <v>1.3190905958272916</v>
      </c>
      <c r="CZ155" s="11">
        <v>1.2328828005937948</v>
      </c>
      <c r="DA155" s="11">
        <v>1.0099504938362078</v>
      </c>
      <c r="DB155" s="11">
        <v>2.4657656011875906</v>
      </c>
      <c r="DC155" s="11">
        <v>1.2727922061357855</v>
      </c>
      <c r="DD155" s="11">
        <v>1.4142135623730949</v>
      </c>
      <c r="DE155" s="11">
        <v>0.54772255750516619</v>
      </c>
      <c r="DF155" s="11">
        <v>1.319090595827292</v>
      </c>
      <c r="DG155" s="11">
        <v>0.72801098892805149</v>
      </c>
      <c r="DH155" s="11">
        <v>1.0099504938362076</v>
      </c>
      <c r="DI155" s="11">
        <v>2.1307275752662513</v>
      </c>
      <c r="DJ155" s="11">
        <v>1.4999999999999993</v>
      </c>
      <c r="DK155" s="11">
        <v>1.6911534525287761</v>
      </c>
      <c r="DL155" s="11">
        <v>0.9</v>
      </c>
      <c r="DM155" s="11">
        <v>1.8947295321496418</v>
      </c>
      <c r="DN155" s="11">
        <v>0.74161984870956643</v>
      </c>
      <c r="DO155" s="11">
        <v>0.37416573867739422</v>
      </c>
      <c r="DP155" s="11">
        <v>0.88881944173155891</v>
      </c>
      <c r="DQ155" s="11">
        <v>0.60827625302982169</v>
      </c>
      <c r="DR155" s="11">
        <v>0.77459666924148329</v>
      </c>
      <c r="DS155" s="11">
        <v>0.86602540378443871</v>
      </c>
      <c r="DT155" s="11">
        <v>0.74161984870956632</v>
      </c>
      <c r="DU155" s="11">
        <v>2.5748786379167465</v>
      </c>
      <c r="DV155" s="11">
        <v>2.3958297101421882</v>
      </c>
      <c r="DW155" s="11">
        <v>0.58309518948452987</v>
      </c>
      <c r="DX155" s="11">
        <v>1.2247448713915896</v>
      </c>
      <c r="DY155" s="11">
        <v>0.7745966692414834</v>
      </c>
      <c r="DZ155" s="11">
        <v>2.2248595461286991</v>
      </c>
      <c r="EA155" s="11">
        <v>0.24494897427831777</v>
      </c>
      <c r="EB155" s="11">
        <v>1.1532562594670797</v>
      </c>
      <c r="EC155" s="11">
        <v>1.5198684153570665</v>
      </c>
      <c r="ED155" s="11">
        <v>0.38729833462074154</v>
      </c>
      <c r="EE155" s="11">
        <v>0.55677643628300222</v>
      </c>
      <c r="EF155" s="11">
        <v>0.70710678118654735</v>
      </c>
      <c r="EG155" s="11">
        <v>1.3379088160259651</v>
      </c>
      <c r="EH155" s="11">
        <v>1.584297951775486</v>
      </c>
      <c r="EI155" s="11">
        <v>2.4939927826679855</v>
      </c>
      <c r="EJ155" s="11">
        <v>0.74161984870956621</v>
      </c>
      <c r="EK155" s="11">
        <v>0.50990195135927818</v>
      </c>
      <c r="EL155" s="11">
        <v>0.81240384046359582</v>
      </c>
      <c r="EM155" s="11">
        <v>1.8920887928424501</v>
      </c>
      <c r="EN155" s="11">
        <v>1.1916375287812984</v>
      </c>
      <c r="EO155" s="11">
        <v>0.7937253933193773</v>
      </c>
      <c r="EP155" s="11">
        <v>0.62449979983983983</v>
      </c>
      <c r="EQ155" s="11">
        <v>0.95916630466254449</v>
      </c>
      <c r="ER155" s="11">
        <v>1.0630145812734648</v>
      </c>
      <c r="ES155" s="11">
        <v>0.94339811320566069</v>
      </c>
      <c r="ET155" s="11">
        <v>0.54772255750516619</v>
      </c>
      <c r="EU155" s="11">
        <v>1.3076696830622023</v>
      </c>
      <c r="EV155" s="11">
        <v>1.2845232578665131</v>
      </c>
      <c r="EW155" s="11">
        <v>0.78102496759066564</v>
      </c>
      <c r="EX155" s="11"/>
      <c r="EY155" s="11">
        <v>0.58309518948453021</v>
      </c>
      <c r="EZ155" s="11">
        <v>1.0677078252031311</v>
      </c>
      <c r="FA155" s="11">
        <v>0.65574385243019973</v>
      </c>
    </row>
    <row r="156" spans="1:157" x14ac:dyDescent="0.7">
      <c r="G156" s="9" t="s">
        <v>201</v>
      </c>
      <c r="H156" s="11">
        <v>4.4598206241955518</v>
      </c>
      <c r="I156" s="11">
        <v>4.4988887516807976</v>
      </c>
      <c r="J156" s="11">
        <v>4.6615448083226667</v>
      </c>
      <c r="K156" s="11">
        <v>4.533210782657255</v>
      </c>
      <c r="L156" s="11">
        <v>4.5044422518220832</v>
      </c>
      <c r="M156" s="11">
        <v>4.1024382993532029</v>
      </c>
      <c r="N156" s="11">
        <v>4.5934736311423405</v>
      </c>
      <c r="O156" s="11">
        <v>4.3977266854592045</v>
      </c>
      <c r="P156" s="11">
        <v>4.7010637094172631</v>
      </c>
      <c r="Q156" s="11">
        <v>4.457577817604534</v>
      </c>
      <c r="R156" s="11">
        <v>4.3162483709814481</v>
      </c>
      <c r="S156" s="11">
        <v>4.3874821936960613</v>
      </c>
      <c r="T156" s="11">
        <v>4.57602447545902</v>
      </c>
      <c r="U156" s="11">
        <v>5.0259327492516253</v>
      </c>
      <c r="V156" s="11">
        <v>4.5530209751328847</v>
      </c>
      <c r="W156" s="11">
        <v>4.3416586692184822</v>
      </c>
      <c r="X156" s="11">
        <v>4.4485952839070446</v>
      </c>
      <c r="Y156" s="11">
        <v>4.4204072210600689</v>
      </c>
      <c r="Z156" s="11">
        <v>4.052159917870962</v>
      </c>
      <c r="AA156" s="11">
        <v>4.3794976880916385</v>
      </c>
      <c r="AB156" s="11">
        <v>4.1060930335295618</v>
      </c>
      <c r="AC156" s="11">
        <v>4.3243496620879309</v>
      </c>
      <c r="AD156" s="11">
        <v>4.9849774322458069</v>
      </c>
      <c r="AE156" s="11">
        <v>4.0681691213615983</v>
      </c>
      <c r="AF156" s="11">
        <v>4.1448763552125412</v>
      </c>
      <c r="AG156" s="11">
        <v>4.2953463189829062</v>
      </c>
      <c r="AH156" s="11">
        <v>4.2343830719480255</v>
      </c>
      <c r="AI156" s="11">
        <v>4.3439613257946945</v>
      </c>
      <c r="AJ156" s="11">
        <v>4.4192759587968711</v>
      </c>
      <c r="AK156" s="11">
        <v>4.4136152981427825</v>
      </c>
      <c r="AL156" s="11">
        <v>4.3703546766824317</v>
      </c>
      <c r="AM156" s="11">
        <v>4.1976183723630713</v>
      </c>
      <c r="AN156" s="11">
        <v>4.4944410108488464</v>
      </c>
      <c r="AO156" s="11">
        <v>4.4855322984011616</v>
      </c>
      <c r="AP156" s="11">
        <v>4.457577817604534</v>
      </c>
      <c r="AQ156" s="11">
        <v>4.6400431032480727</v>
      </c>
      <c r="AR156" s="11">
        <v>4.4384682042344297</v>
      </c>
      <c r="AS156" s="11">
        <v>4.457577817604534</v>
      </c>
      <c r="AT156" s="11">
        <v>4.7812132351527685</v>
      </c>
      <c r="AU156" s="11">
        <v>4.3646305685590399</v>
      </c>
      <c r="AV156" s="11">
        <v>4.5387222871640871</v>
      </c>
      <c r="AW156" s="11">
        <v>4.7528938553264579</v>
      </c>
      <c r="AX156" s="11">
        <v>4.7853944456021598</v>
      </c>
      <c r="AY156" s="11">
        <v>4.1737273509418413</v>
      </c>
      <c r="AZ156" s="11">
        <v>4.0062451248020263</v>
      </c>
      <c r="BA156" s="11">
        <v>4.4966654311834233</v>
      </c>
      <c r="BB156" s="11">
        <v>4.3358966777357608</v>
      </c>
      <c r="BC156" s="11">
        <v>4.6184412955021967</v>
      </c>
      <c r="BD156" s="11">
        <v>4.3428101501216929</v>
      </c>
      <c r="BE156" s="11">
        <v>4.474371464239419</v>
      </c>
      <c r="BF156" s="11">
        <v>0.94868329805051388</v>
      </c>
      <c r="BG156" s="11">
        <v>0.88881944173155902</v>
      </c>
      <c r="BH156" s="11">
        <v>0.7141428428542852</v>
      </c>
      <c r="BI156" s="11">
        <v>1.8493242008906929</v>
      </c>
      <c r="BJ156" s="11">
        <v>0.80622577482985547</v>
      </c>
      <c r="BK156" s="11">
        <v>1.2884098726725126</v>
      </c>
      <c r="BL156" s="11">
        <v>0.73484692283495334</v>
      </c>
      <c r="BM156" s="11">
        <v>2.7440845468024486</v>
      </c>
      <c r="BN156" s="11">
        <v>0.93273790530888179</v>
      </c>
      <c r="BO156" s="11">
        <v>1.9570385790780926</v>
      </c>
      <c r="BP156" s="11">
        <v>2.6720778431774774</v>
      </c>
      <c r="BQ156" s="11">
        <v>1.2688577540449519</v>
      </c>
      <c r="BR156" s="11">
        <v>1.8248287590894658</v>
      </c>
      <c r="BS156" s="11">
        <v>0.88317608663278491</v>
      </c>
      <c r="BT156" s="11">
        <v>1.9672315572906005</v>
      </c>
      <c r="BU156" s="11">
        <v>1.0246950765959597</v>
      </c>
      <c r="BV156" s="11">
        <v>1.2449899597988736</v>
      </c>
      <c r="BW156" s="11">
        <v>1.670329308849007</v>
      </c>
      <c r="BX156" s="11">
        <v>1.2124355652982139</v>
      </c>
      <c r="BY156" s="11">
        <v>1.8867962264113209</v>
      </c>
      <c r="BZ156" s="11">
        <v>0.77459666924148329</v>
      </c>
      <c r="CA156" s="11">
        <v>1.4594519519326428</v>
      </c>
      <c r="CB156" s="11">
        <v>0.79372539331937719</v>
      </c>
      <c r="CC156" s="11">
        <v>1.0440306508910553</v>
      </c>
      <c r="CD156" s="11">
        <v>1.1489125293076059</v>
      </c>
      <c r="CE156" s="11">
        <v>1.004987562112089</v>
      </c>
      <c r="CF156" s="11">
        <v>0.80622577482985514</v>
      </c>
      <c r="CG156" s="11">
        <v>0.41231056256176624</v>
      </c>
      <c r="CH156" s="11">
        <v>1</v>
      </c>
      <c r="CI156" s="11">
        <v>2.1656407827707715</v>
      </c>
      <c r="CJ156" s="11">
        <v>2.0322401432901578</v>
      </c>
      <c r="CK156" s="11">
        <v>2.1470910553583891</v>
      </c>
      <c r="CL156" s="11">
        <v>1.7058722109231983</v>
      </c>
      <c r="CM156" s="11">
        <v>0.71414284285428498</v>
      </c>
      <c r="CN156" s="11">
        <v>1.3964240043768938</v>
      </c>
      <c r="CO156" s="11">
        <v>1.0295630140987</v>
      </c>
      <c r="CP156" s="11">
        <v>0.74161984870956632</v>
      </c>
      <c r="CQ156" s="11">
        <v>1.2884098726725126</v>
      </c>
      <c r="CR156" s="11">
        <v>1.5842979517754865</v>
      </c>
      <c r="CS156" s="11">
        <v>1.7832554500127009</v>
      </c>
      <c r="CT156" s="11">
        <v>1.5620499351813306</v>
      </c>
      <c r="CU156" s="11">
        <v>0.9380831519646865</v>
      </c>
      <c r="CV156" s="11">
        <v>1.652271164185831</v>
      </c>
      <c r="CW156" s="11">
        <v>2.7110883423451919</v>
      </c>
      <c r="CX156" s="11">
        <v>1.5459624833740306</v>
      </c>
      <c r="CY156" s="11">
        <v>1.5099668870541498</v>
      </c>
      <c r="CZ156" s="11">
        <v>1.4628738838327793</v>
      </c>
      <c r="DA156" s="11">
        <v>1.1832159566199234</v>
      </c>
      <c r="DB156" s="11">
        <v>2.8035691537752374</v>
      </c>
      <c r="DC156" s="11">
        <v>1.5427248620541516</v>
      </c>
      <c r="DD156" s="11">
        <v>1.0099504938362076</v>
      </c>
      <c r="DE156" s="11">
        <v>0.77459666924148363</v>
      </c>
      <c r="DF156" s="11">
        <v>0.92736184954957035</v>
      </c>
      <c r="DG156" s="11">
        <v>0.49999999999999967</v>
      </c>
      <c r="DH156" s="11">
        <v>0.63245553203367566</v>
      </c>
      <c r="DI156" s="11">
        <v>1.7832554500127002</v>
      </c>
      <c r="DJ156" s="11">
        <v>1.8411952639521965</v>
      </c>
      <c r="DK156" s="11">
        <v>1.3784048752090219</v>
      </c>
      <c r="DL156" s="11">
        <v>0.83066238629180733</v>
      </c>
      <c r="DM156" s="11">
        <v>1.382027496108525</v>
      </c>
      <c r="DN156" s="11">
        <v>0.22360679774997935</v>
      </c>
      <c r="DO156" s="11">
        <v>0.34641016151377513</v>
      </c>
      <c r="DP156" s="11">
        <v>0.43588989435406711</v>
      </c>
      <c r="DQ156" s="11">
        <v>0.96436507609929534</v>
      </c>
      <c r="DR156" s="11">
        <v>0.83666002653407578</v>
      </c>
      <c r="DS156" s="11">
        <v>0.38729833462074148</v>
      </c>
      <c r="DT156" s="11">
        <v>0.36055512754639879</v>
      </c>
      <c r="DU156" s="11">
        <v>2.0904544960366871</v>
      </c>
      <c r="DV156" s="11">
        <v>2.14009345590327</v>
      </c>
      <c r="DW156" s="11">
        <v>1.0862780491200215</v>
      </c>
      <c r="DX156" s="11">
        <v>0.73484692283495356</v>
      </c>
      <c r="DY156" s="11">
        <v>0.96953597148326609</v>
      </c>
      <c r="DZ156" s="11">
        <v>1.9313207915827968</v>
      </c>
      <c r="EA156" s="11">
        <v>0.50990195135927829</v>
      </c>
      <c r="EB156" s="11">
        <v>0.62449979983983983</v>
      </c>
      <c r="EC156" s="11">
        <v>1.1000000000000001</v>
      </c>
      <c r="ED156" s="11">
        <v>0.57445626465380306</v>
      </c>
      <c r="EE156" s="11">
        <v>0.53851648071345048</v>
      </c>
      <c r="EF156" s="11">
        <v>0.46904157598234253</v>
      </c>
      <c r="EG156" s="11">
        <v>1.004987562112089</v>
      </c>
      <c r="EH156" s="11">
        <v>1.2922847983320085</v>
      </c>
      <c r="EI156" s="11">
        <v>2.0099751242241783</v>
      </c>
      <c r="EJ156" s="11">
        <v>0.49999999999999967</v>
      </c>
      <c r="EK156" s="11">
        <v>0.58309518948453021</v>
      </c>
      <c r="EL156" s="11">
        <v>0.91651513899116788</v>
      </c>
      <c r="EM156" s="11">
        <v>1.5297058540778352</v>
      </c>
      <c r="EN156" s="11">
        <v>0.72111025509279747</v>
      </c>
      <c r="EO156" s="11">
        <v>0.38729833462074148</v>
      </c>
      <c r="EP156" s="11">
        <v>0.67082039324993703</v>
      </c>
      <c r="EQ156" s="11">
        <v>0.46904157598234336</v>
      </c>
      <c r="ER156" s="11">
        <v>0.60827625302982169</v>
      </c>
      <c r="ES156" s="11">
        <v>0.51961524227066347</v>
      </c>
      <c r="ET156" s="11">
        <v>0.77459666924148363</v>
      </c>
      <c r="EU156" s="11">
        <v>0.8426149773176359</v>
      </c>
      <c r="EV156" s="11">
        <v>0.79372539331937719</v>
      </c>
      <c r="EW156" s="11">
        <v>0.3605551275463989</v>
      </c>
      <c r="EX156" s="11">
        <v>0.58309518948453021</v>
      </c>
      <c r="EY156" s="11"/>
      <c r="EZ156" s="11">
        <v>0.61644140029689753</v>
      </c>
      <c r="FA156" s="11">
        <v>0.64031242374328468</v>
      </c>
    </row>
    <row r="157" spans="1:157" x14ac:dyDescent="0.7">
      <c r="G157" s="9" t="s">
        <v>202</v>
      </c>
      <c r="H157" s="11">
        <v>4.6508063816933944</v>
      </c>
      <c r="I157" s="11">
        <v>4.7180504448341791</v>
      </c>
      <c r="J157" s="11">
        <v>4.8487111689602633</v>
      </c>
      <c r="K157" s="11">
        <v>4.7191100855987669</v>
      </c>
      <c r="L157" s="11">
        <v>4.6786750261158341</v>
      </c>
      <c r="M157" s="11">
        <v>4.2649736224272248</v>
      </c>
      <c r="N157" s="11">
        <v>4.7497368348151667</v>
      </c>
      <c r="O157" s="11">
        <v>4.5891175622335068</v>
      </c>
      <c r="P157" s="11">
        <v>4.8887626246321263</v>
      </c>
      <c r="Q157" s="11">
        <v>4.672258554489467</v>
      </c>
      <c r="R157" s="11">
        <v>4.5110974274559847</v>
      </c>
      <c r="S157" s="11">
        <v>4.5617978911828176</v>
      </c>
      <c r="T157" s="11">
        <v>4.7916594202843754</v>
      </c>
      <c r="U157" s="11">
        <v>5.2057660339281489</v>
      </c>
      <c r="V157" s="11">
        <v>4.750789408087881</v>
      </c>
      <c r="W157" s="11">
        <v>4.4799553569204242</v>
      </c>
      <c r="X157" s="11">
        <v>4.6162755550335168</v>
      </c>
      <c r="Y157" s="11">
        <v>4.6065171225124084</v>
      </c>
      <c r="Z157" s="11">
        <v>4.2544094772365293</v>
      </c>
      <c r="AA157" s="11">
        <v>4.5365184888855028</v>
      </c>
      <c r="AB157" s="11">
        <v>4.3289721643826731</v>
      </c>
      <c r="AC157" s="11">
        <v>4.4855322984011616</v>
      </c>
      <c r="AD157" s="11">
        <v>5.1351728305871074</v>
      </c>
      <c r="AE157" s="11">
        <v>4.2602816808281592</v>
      </c>
      <c r="AF157" s="11">
        <v>4.3150898020782842</v>
      </c>
      <c r="AG157" s="11">
        <v>4.5221676218380056</v>
      </c>
      <c r="AH157" s="11">
        <v>4.4147480109288235</v>
      </c>
      <c r="AI157" s="11">
        <v>4.5420259796703055</v>
      </c>
      <c r="AJ157" s="11">
        <v>4.6270941205037097</v>
      </c>
      <c r="AK157" s="11">
        <v>4.59782557302906</v>
      </c>
      <c r="AL157" s="11">
        <v>4.5716517802649843</v>
      </c>
      <c r="AM157" s="11">
        <v>4.4113490000225557</v>
      </c>
      <c r="AN157" s="11">
        <v>4.6411205543489178</v>
      </c>
      <c r="AO157" s="11">
        <v>4.6411205543489169</v>
      </c>
      <c r="AP157" s="11">
        <v>4.672258554489467</v>
      </c>
      <c r="AQ157" s="11">
        <v>4.8507731342539611</v>
      </c>
      <c r="AR157" s="11">
        <v>4.6604720790924183</v>
      </c>
      <c r="AS157" s="11">
        <v>4.672258554489467</v>
      </c>
      <c r="AT157" s="11">
        <v>4.9618544920221117</v>
      </c>
      <c r="AU157" s="11">
        <v>4.5639894828976111</v>
      </c>
      <c r="AV157" s="11">
        <v>4.71805044483418</v>
      </c>
      <c r="AW157" s="11">
        <v>4.9909918853871131</v>
      </c>
      <c r="AX157" s="11">
        <v>4.9497474683058327</v>
      </c>
      <c r="AY157" s="11">
        <v>4.3335897360040905</v>
      </c>
      <c r="AZ157" s="11">
        <v>4.150903516103452</v>
      </c>
      <c r="BA157" s="11">
        <v>4.703190406521939</v>
      </c>
      <c r="BB157" s="11">
        <v>4.4966654311834233</v>
      </c>
      <c r="BC157" s="11">
        <v>4.7968739820845823</v>
      </c>
      <c r="BD157" s="11">
        <v>4.5299006611624506</v>
      </c>
      <c r="BE157" s="11">
        <v>4.6754678910243834</v>
      </c>
      <c r="BF157" s="11">
        <v>1.4071247279470287</v>
      </c>
      <c r="BG157" s="11">
        <v>1.2369316876852983</v>
      </c>
      <c r="BH157" s="11">
        <v>1.2124355652982139</v>
      </c>
      <c r="BI157" s="11">
        <v>2.1587033144922905</v>
      </c>
      <c r="BJ157" s="11">
        <v>1.3152946437965909</v>
      </c>
      <c r="BK157" s="11">
        <v>1.5556349186104046</v>
      </c>
      <c r="BL157" s="11">
        <v>0.99999999999999989</v>
      </c>
      <c r="BM157" s="11">
        <v>2.9647934160747189</v>
      </c>
      <c r="BN157" s="11">
        <v>1.4317821063276355</v>
      </c>
      <c r="BO157" s="11">
        <v>2.1330729007701543</v>
      </c>
      <c r="BP157" s="11">
        <v>2.9495762407505253</v>
      </c>
      <c r="BQ157" s="11">
        <v>1.5264337522473748</v>
      </c>
      <c r="BR157" s="11">
        <v>2.2649503305812249</v>
      </c>
      <c r="BS157" s="11">
        <v>1.2489995996796797</v>
      </c>
      <c r="BT157" s="11">
        <v>2.2022715545545242</v>
      </c>
      <c r="BU157" s="11">
        <v>1.4662878298615178</v>
      </c>
      <c r="BV157" s="11">
        <v>1.4035668847618203</v>
      </c>
      <c r="BW157" s="11">
        <v>2.0074859899884734</v>
      </c>
      <c r="BX157" s="11">
        <v>1.7</v>
      </c>
      <c r="BY157" s="11">
        <v>2.2045407685048604</v>
      </c>
      <c r="BZ157" s="11">
        <v>0.86023252670426276</v>
      </c>
      <c r="CA157" s="11">
        <v>1.8248287590894661</v>
      </c>
      <c r="CB157" s="11">
        <v>1.3076696830622019</v>
      </c>
      <c r="CC157" s="11">
        <v>1.438749456993816</v>
      </c>
      <c r="CD157" s="11">
        <v>1.58113883008419</v>
      </c>
      <c r="CE157" s="11">
        <v>1.4594519519326421</v>
      </c>
      <c r="CF157" s="11">
        <v>1.374772708486752</v>
      </c>
      <c r="CG157" s="11">
        <v>0.96436507609929545</v>
      </c>
      <c r="CH157" s="11">
        <v>1.319090595827292</v>
      </c>
      <c r="CI157" s="11">
        <v>2.4879710609249459</v>
      </c>
      <c r="CJ157" s="11">
        <v>2.3430749027719968</v>
      </c>
      <c r="CK157" s="11">
        <v>2.4637369989509841</v>
      </c>
      <c r="CL157" s="11">
        <v>2.0273134932713295</v>
      </c>
      <c r="CM157" s="11">
        <v>1.0535653752852738</v>
      </c>
      <c r="CN157" s="11">
        <v>1.5</v>
      </c>
      <c r="CO157" s="11">
        <v>1.1575836902790226</v>
      </c>
      <c r="CP157" s="11">
        <v>1.2124355652982139</v>
      </c>
      <c r="CQ157" s="11">
        <v>1.794435844492636</v>
      </c>
      <c r="CR157" s="11">
        <v>1.7916472867168922</v>
      </c>
      <c r="CS157" s="11">
        <v>2.0639767440550294</v>
      </c>
      <c r="CT157" s="11">
        <v>1.8275666882497066</v>
      </c>
      <c r="CU157" s="11">
        <v>1.2727922061357859</v>
      </c>
      <c r="CV157" s="11">
        <v>1.9924858845171276</v>
      </c>
      <c r="CW157" s="11">
        <v>2.9580398915498085</v>
      </c>
      <c r="CX157" s="11">
        <v>1.8138357147217055</v>
      </c>
      <c r="CY157" s="11">
        <v>1.7492855684535902</v>
      </c>
      <c r="CZ157" s="11">
        <v>1.7146428199482247</v>
      </c>
      <c r="DA157" s="11">
        <v>1.5684387141358125</v>
      </c>
      <c r="DB157" s="11">
        <v>3.0364452901377956</v>
      </c>
      <c r="DC157" s="11">
        <v>1.8165902124584954</v>
      </c>
      <c r="DD157" s="11">
        <v>0.64807406984078575</v>
      </c>
      <c r="DE157" s="11">
        <v>0.94868329805051388</v>
      </c>
      <c r="DF157" s="11">
        <v>1.1224972160321818</v>
      </c>
      <c r="DG157" s="11">
        <v>0.74161984870956588</v>
      </c>
      <c r="DH157" s="11">
        <v>0.64807406984078553</v>
      </c>
      <c r="DI157" s="11">
        <v>1.8973665961010269</v>
      </c>
      <c r="DJ157" s="11">
        <v>1.9157244060668015</v>
      </c>
      <c r="DK157" s="11">
        <v>1.5874507866387537</v>
      </c>
      <c r="DL157" s="11">
        <v>1.2124355652982137</v>
      </c>
      <c r="DM157" s="11">
        <v>1.2529964086141663</v>
      </c>
      <c r="DN157" s="11">
        <v>0.55677643628300233</v>
      </c>
      <c r="DO157" s="11">
        <v>0.83666002653407534</v>
      </c>
      <c r="DP157" s="11">
        <v>0.75498344352707458</v>
      </c>
      <c r="DQ157" s="11">
        <v>1.1445523142259597</v>
      </c>
      <c r="DR157" s="11">
        <v>0.78740078740118158</v>
      </c>
      <c r="DS157" s="11">
        <v>0.3000000000000001</v>
      </c>
      <c r="DT157" s="11">
        <v>0.71414284285428464</v>
      </c>
      <c r="DU157" s="11">
        <v>2.027313493271329</v>
      </c>
      <c r="DV157" s="11">
        <v>2.2671568097509267</v>
      </c>
      <c r="DW157" s="11">
        <v>1.5099668870541498</v>
      </c>
      <c r="DX157" s="11">
        <v>0.78740078740118113</v>
      </c>
      <c r="DY157" s="11">
        <v>1.0295630140987004</v>
      </c>
      <c r="DZ157" s="11">
        <v>2.0952326839756963</v>
      </c>
      <c r="EA157" s="11">
        <v>0.99999999999999967</v>
      </c>
      <c r="EB157" s="11">
        <v>0.62449979983983961</v>
      </c>
      <c r="EC157" s="11">
        <v>1.2845232578665127</v>
      </c>
      <c r="ED157" s="11">
        <v>0.9848857801796107</v>
      </c>
      <c r="EE157" s="11">
        <v>0.81853527718724484</v>
      </c>
      <c r="EF157" s="11">
        <v>0.6928203230275507</v>
      </c>
      <c r="EG157" s="11">
        <v>1.3453624047073707</v>
      </c>
      <c r="EH157" s="11">
        <v>1.5652475842498526</v>
      </c>
      <c r="EI157" s="11">
        <v>2.0346989949375804</v>
      </c>
      <c r="EJ157" s="11">
        <v>0.67082039324993681</v>
      </c>
      <c r="EK157" s="11">
        <v>1.0488088481701516</v>
      </c>
      <c r="EL157" s="11">
        <v>1.2247448713915887</v>
      </c>
      <c r="EM157" s="11">
        <v>1.7029386365926398</v>
      </c>
      <c r="EN157" s="11">
        <v>0.24494897427831711</v>
      </c>
      <c r="EO157" s="11">
        <v>0.62449979983983961</v>
      </c>
      <c r="EP157" s="11">
        <v>0.90000000000000024</v>
      </c>
      <c r="EQ157" s="11">
        <v>0.78740078740118113</v>
      </c>
      <c r="ER157" s="11">
        <v>0.6244997998398395</v>
      </c>
      <c r="ES157" s="11">
        <v>0.81853527718724539</v>
      </c>
      <c r="ET157" s="11">
        <v>0.94868329805051388</v>
      </c>
      <c r="EU157" s="11">
        <v>0.80622577482985458</v>
      </c>
      <c r="EV157" s="11">
        <v>0.62449979983983983</v>
      </c>
      <c r="EW157" s="11">
        <v>0.67082039324993692</v>
      </c>
      <c r="EX157" s="11">
        <v>1.0677078252031311</v>
      </c>
      <c r="EY157" s="11">
        <v>0.61644140029689753</v>
      </c>
      <c r="EZ157" s="11"/>
      <c r="FA157" s="11">
        <v>0.76811457478686085</v>
      </c>
    </row>
    <row r="158" spans="1:157" ht="26.25" thickBot="1" x14ac:dyDescent="0.75">
      <c r="G158" s="12" t="s">
        <v>203</v>
      </c>
      <c r="H158" s="13">
        <v>4.1400483088968905</v>
      </c>
      <c r="I158" s="13">
        <v>4.1533119314590374</v>
      </c>
      <c r="J158" s="13">
        <v>4.2988370520409358</v>
      </c>
      <c r="K158" s="13">
        <v>4.1496987842492858</v>
      </c>
      <c r="L158" s="13">
        <v>4.1737273509418413</v>
      </c>
      <c r="M158" s="13">
        <v>3.8183766184073562</v>
      </c>
      <c r="N158" s="13">
        <v>4.2178193417926284</v>
      </c>
      <c r="O158" s="13">
        <v>4.0607881008493907</v>
      </c>
      <c r="P158" s="13">
        <v>4.3023249528597907</v>
      </c>
      <c r="Q158" s="13">
        <v>4.1060930335295618</v>
      </c>
      <c r="R158" s="13">
        <v>4.0323690307311901</v>
      </c>
      <c r="S158" s="13">
        <v>4.0224370722237532</v>
      </c>
      <c r="T158" s="13">
        <v>4.2178193417926284</v>
      </c>
      <c r="U158" s="13">
        <v>4.6314144707637643</v>
      </c>
      <c r="V158" s="13">
        <v>4.3335897360040896</v>
      </c>
      <c r="W158" s="13">
        <v>4.1133927602406262</v>
      </c>
      <c r="X158" s="13">
        <v>4.1785164831552359</v>
      </c>
      <c r="Y158" s="13">
        <v>4.1024382993532029</v>
      </c>
      <c r="Z158" s="13">
        <v>3.8065732621348558</v>
      </c>
      <c r="AA158" s="13">
        <v>4.0607881008493907</v>
      </c>
      <c r="AB158" s="13">
        <v>3.8118237105091834</v>
      </c>
      <c r="AC158" s="13">
        <v>4.0062451248020254</v>
      </c>
      <c r="AD158" s="13">
        <v>4.6281745861624541</v>
      </c>
      <c r="AE158" s="13">
        <v>3.7389838191679829</v>
      </c>
      <c r="AF158" s="13">
        <v>3.7643060449437424</v>
      </c>
      <c r="AG158" s="13">
        <v>3.9522145690739006</v>
      </c>
      <c r="AH158" s="13">
        <v>3.896151947755631</v>
      </c>
      <c r="AI158" s="13">
        <v>4.0323690307311901</v>
      </c>
      <c r="AJ158" s="13">
        <v>4.1109609582188931</v>
      </c>
      <c r="AK158" s="13">
        <v>4.0360872141221131</v>
      </c>
      <c r="AL158" s="13">
        <v>4.0037482438335203</v>
      </c>
      <c r="AM158" s="13">
        <v>3.915354390090378</v>
      </c>
      <c r="AN158" s="13">
        <v>4.1892720131306822</v>
      </c>
      <c r="AO158" s="13">
        <v>4.224926034855522</v>
      </c>
      <c r="AP158" s="13">
        <v>4.1060930335295618</v>
      </c>
      <c r="AQ158" s="13">
        <v>4.3150898020782833</v>
      </c>
      <c r="AR158" s="13">
        <v>4.1725292090050132</v>
      </c>
      <c r="AS158" s="13">
        <v>4.1060930335295618</v>
      </c>
      <c r="AT158" s="13">
        <v>4.3874821936960613</v>
      </c>
      <c r="AU158" s="13">
        <v>4.0398019753448313</v>
      </c>
      <c r="AV158" s="13">
        <v>4.2130748865881795</v>
      </c>
      <c r="AW158" s="13">
        <v>4.3749285708454719</v>
      </c>
      <c r="AX158" s="13">
        <v>4.3920382511995495</v>
      </c>
      <c r="AY158" s="13">
        <v>3.8405728739343035</v>
      </c>
      <c r="AZ158" s="13">
        <v>3.6715119501371638</v>
      </c>
      <c r="BA158" s="13">
        <v>4.141255848169731</v>
      </c>
      <c r="BB158" s="13">
        <v>4.0112342240263157</v>
      </c>
      <c r="BC158" s="13">
        <v>4.2402830094228383</v>
      </c>
      <c r="BD158" s="13">
        <v>4.0459856648287813</v>
      </c>
      <c r="BE158" s="13">
        <v>4.141255848169731</v>
      </c>
      <c r="BF158" s="13">
        <v>1.2529964086141663</v>
      </c>
      <c r="BG158" s="13">
        <v>0.86023252670426253</v>
      </c>
      <c r="BH158" s="13">
        <v>1.0677078252031311</v>
      </c>
      <c r="BI158" s="13">
        <v>1.452583904633395</v>
      </c>
      <c r="BJ158" s="13">
        <v>0.86023252670426253</v>
      </c>
      <c r="BK158" s="13">
        <v>0.83066238629180733</v>
      </c>
      <c r="BL158" s="13">
        <v>0.67082039324993625</v>
      </c>
      <c r="BM158" s="13">
        <v>2.2891046284519194</v>
      </c>
      <c r="BN158" s="13">
        <v>0.99999999999999956</v>
      </c>
      <c r="BO158" s="13">
        <v>1.4764823060233399</v>
      </c>
      <c r="BP158" s="13">
        <v>2.2383029285599392</v>
      </c>
      <c r="BQ158" s="13">
        <v>0.94868329805051332</v>
      </c>
      <c r="BR158" s="13">
        <v>1.5811388300841893</v>
      </c>
      <c r="BS158" s="13">
        <v>0.60827625302982147</v>
      </c>
      <c r="BT158" s="13">
        <v>1.6124515496597096</v>
      </c>
      <c r="BU158" s="13">
        <v>1.1401754250991376</v>
      </c>
      <c r="BV158" s="13">
        <v>0.73484692283495345</v>
      </c>
      <c r="BW158" s="13">
        <v>1.319090595827292</v>
      </c>
      <c r="BX158" s="13">
        <v>1.0862780491200212</v>
      </c>
      <c r="BY158" s="13">
        <v>1.5066519173319362</v>
      </c>
      <c r="BZ158" s="13">
        <v>0.3605551275463989</v>
      </c>
      <c r="CA158" s="13">
        <v>1.2409673645990853</v>
      </c>
      <c r="CB158" s="13">
        <v>0.73484692283495301</v>
      </c>
      <c r="CC158" s="13">
        <v>0.77459666924148296</v>
      </c>
      <c r="CD158" s="13">
        <v>1.0723805294763606</v>
      </c>
      <c r="CE158" s="13">
        <v>1.0677078252031302</v>
      </c>
      <c r="CF158" s="13">
        <v>1.048808848170151</v>
      </c>
      <c r="CG158" s="13">
        <v>0.81240384046359582</v>
      </c>
      <c r="CH158" s="13">
        <v>0.6855654600401041</v>
      </c>
      <c r="CI158" s="13">
        <v>1.8439088914585773</v>
      </c>
      <c r="CJ158" s="13">
        <v>1.6431676725154982</v>
      </c>
      <c r="CK158" s="13">
        <v>1.7663521732655689</v>
      </c>
      <c r="CL158" s="13">
        <v>1.3784048752090219</v>
      </c>
      <c r="CM158" s="13">
        <v>0.37416573867739383</v>
      </c>
      <c r="CN158" s="13">
        <v>0.83666002653407534</v>
      </c>
      <c r="CO158" s="13">
        <v>0.75498344352707458</v>
      </c>
      <c r="CP158" s="13">
        <v>0.94868329805051343</v>
      </c>
      <c r="CQ158" s="13">
        <v>1.178982612255159</v>
      </c>
      <c r="CR158" s="13">
        <v>1.1575836902790229</v>
      </c>
      <c r="CS158" s="13">
        <v>1.3674794331177342</v>
      </c>
      <c r="CT158" s="13">
        <v>1.0816653826391964</v>
      </c>
      <c r="CU158" s="13">
        <v>0.67082039324993681</v>
      </c>
      <c r="CV158" s="13">
        <v>1.3190905958272918</v>
      </c>
      <c r="CW158" s="13">
        <v>2.2759613353482084</v>
      </c>
      <c r="CX158" s="13">
        <v>1.113552872566004</v>
      </c>
      <c r="CY158" s="13">
        <v>1.0999999999999996</v>
      </c>
      <c r="CZ158" s="13">
        <v>1.0535653752852734</v>
      </c>
      <c r="DA158" s="13">
        <v>0.99498743710661974</v>
      </c>
      <c r="DB158" s="13">
        <v>2.4062418831031929</v>
      </c>
      <c r="DC158" s="13">
        <v>1.1532562594670797</v>
      </c>
      <c r="DD158" s="13">
        <v>1.2449899597988732</v>
      </c>
      <c r="DE158" s="13">
        <v>0.33166247903553997</v>
      </c>
      <c r="DF158" s="13">
        <v>1.4730919862656233</v>
      </c>
      <c r="DG158" s="13">
        <v>0.64807406984078575</v>
      </c>
      <c r="DH158" s="13">
        <v>1.004987562112089</v>
      </c>
      <c r="DI158" s="13">
        <v>2.2869193252058535</v>
      </c>
      <c r="DJ158" s="13">
        <v>1.2727922061357855</v>
      </c>
      <c r="DK158" s="13">
        <v>1.8466185312619385</v>
      </c>
      <c r="DL158" s="13">
        <v>1.1747340124470731</v>
      </c>
      <c r="DM158" s="13">
        <v>1.8814887722226779</v>
      </c>
      <c r="DN158" s="13">
        <v>0.66332495807107972</v>
      </c>
      <c r="DO158" s="13">
        <v>0.62449979983983983</v>
      </c>
      <c r="DP158" s="13">
        <v>1.0295630140986998</v>
      </c>
      <c r="DQ158" s="13">
        <v>0.5830951894845301</v>
      </c>
      <c r="DR158" s="13">
        <v>0.6403124237432849</v>
      </c>
      <c r="DS158" s="13">
        <v>0.76157731058639078</v>
      </c>
      <c r="DT158" s="13">
        <v>0.7211102550927978</v>
      </c>
      <c r="DU158" s="13">
        <v>2.5690465157330262</v>
      </c>
      <c r="DV158" s="13">
        <v>2.6248809496813381</v>
      </c>
      <c r="DW158" s="13">
        <v>0.86602540378443837</v>
      </c>
      <c r="DX158" s="13">
        <v>1.2845232578665131</v>
      </c>
      <c r="DY158" s="13">
        <v>0.45825756949558422</v>
      </c>
      <c r="DZ158" s="13">
        <v>2.4248711305964283</v>
      </c>
      <c r="EA158" s="13">
        <v>0.53851648071344971</v>
      </c>
      <c r="EB158" s="13">
        <v>1.0862780491200217</v>
      </c>
      <c r="EC158" s="13">
        <v>1.5937377450509227</v>
      </c>
      <c r="ED158" s="13">
        <v>0.46904157598234281</v>
      </c>
      <c r="EE158" s="13">
        <v>0.28284271247461801</v>
      </c>
      <c r="EF158" s="13">
        <v>0.7937253933193773</v>
      </c>
      <c r="EG158" s="13">
        <v>1.489966442575134</v>
      </c>
      <c r="EH158" s="13">
        <v>1.8165902124584949</v>
      </c>
      <c r="EI158" s="13">
        <v>2.5238858928247927</v>
      </c>
      <c r="EJ158" s="13">
        <v>0.83666002653407567</v>
      </c>
      <c r="EK158" s="13">
        <v>0.53851648071345015</v>
      </c>
      <c r="EL158" s="13">
        <v>0.78102496759066531</v>
      </c>
      <c r="EM158" s="13">
        <v>2.118962010041709</v>
      </c>
      <c r="EN158" s="13">
        <v>0.96436507609929512</v>
      </c>
      <c r="EO158" s="13">
        <v>0.64807406984078619</v>
      </c>
      <c r="EP158" s="13">
        <v>0.31622776601683766</v>
      </c>
      <c r="EQ158" s="13">
        <v>1.0908712114635717</v>
      </c>
      <c r="ER158" s="13">
        <v>1.1224972160321822</v>
      </c>
      <c r="ES158" s="13">
        <v>1.1224972160321822</v>
      </c>
      <c r="ET158" s="13">
        <v>0.33166247903553997</v>
      </c>
      <c r="EU158" s="13">
        <v>1.3190905958272918</v>
      </c>
      <c r="EV158" s="13">
        <v>1.2569805089976536</v>
      </c>
      <c r="EW158" s="13">
        <v>0.94868329805051355</v>
      </c>
      <c r="EX158" s="13">
        <v>0.65574385243019973</v>
      </c>
      <c r="EY158" s="13">
        <v>0.64031242374328468</v>
      </c>
      <c r="EZ158" s="13">
        <v>0.76811457478686085</v>
      </c>
      <c r="FA158" s="13"/>
    </row>
    <row r="159" spans="1:157" x14ac:dyDescent="0.7"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6"/>
      <c r="ER159" s="6"/>
      <c r="ES159" s="6"/>
      <c r="ET159" s="6"/>
      <c r="EU159" s="6"/>
      <c r="EV159" s="6"/>
      <c r="EW159" s="6"/>
      <c r="EX159" s="6"/>
      <c r="EY159" s="6"/>
      <c r="EZ159" s="6"/>
      <c r="FA159" s="6"/>
    </row>
    <row r="160" spans="1:157" ht="26.25" thickBot="1" x14ac:dyDescent="0.75">
      <c r="G160" s="7" t="s">
        <v>204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6"/>
      <c r="ER160" s="6"/>
      <c r="ES160" s="6"/>
      <c r="ET160" s="6"/>
      <c r="EU160" s="6"/>
      <c r="EV160" s="6"/>
      <c r="EW160" s="6"/>
      <c r="EX160" s="6"/>
      <c r="EY160" s="6"/>
      <c r="EZ160" s="6"/>
      <c r="FA160" s="6"/>
    </row>
    <row r="161" spans="7:157" x14ac:dyDescent="0.7">
      <c r="G161" s="8" t="s">
        <v>6</v>
      </c>
      <c r="H161" s="8" t="s">
        <v>205</v>
      </c>
      <c r="I161" s="8" t="s">
        <v>206</v>
      </c>
      <c r="J161" s="8" t="s">
        <v>207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6"/>
      <c r="ER161" s="6"/>
      <c r="ES161" s="6"/>
      <c r="ET161" s="6"/>
      <c r="EU161" s="6"/>
      <c r="EV161" s="6"/>
      <c r="EW161" s="6"/>
      <c r="EX161" s="6"/>
      <c r="EY161" s="6"/>
      <c r="EZ161" s="6"/>
      <c r="FA161" s="6"/>
    </row>
    <row r="162" spans="7:157" x14ac:dyDescent="0.7">
      <c r="G162" s="14">
        <v>1</v>
      </c>
      <c r="H162" s="15" t="s">
        <v>88</v>
      </c>
      <c r="I162" s="15" t="s">
        <v>63</v>
      </c>
      <c r="J162" s="10">
        <v>0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6"/>
      <c r="ER162" s="6"/>
      <c r="ES162" s="6"/>
      <c r="ET162" s="6"/>
      <c r="EU162" s="6"/>
      <c r="EV162" s="6"/>
      <c r="EW162" s="6"/>
      <c r="EX162" s="6"/>
      <c r="EY162" s="6"/>
      <c r="EZ162" s="6"/>
      <c r="FA162" s="6"/>
    </row>
    <row r="163" spans="7:157" x14ac:dyDescent="0.7">
      <c r="G163" s="16">
        <v>2</v>
      </c>
      <c r="H163" s="17" t="s">
        <v>11</v>
      </c>
      <c r="I163" s="17" t="s">
        <v>91</v>
      </c>
      <c r="J163" s="11">
        <v>0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6"/>
      <c r="ER163" s="6"/>
      <c r="ES163" s="6"/>
      <c r="ET163" s="6"/>
      <c r="EU163" s="6"/>
      <c r="EV163" s="6"/>
      <c r="EW163" s="6"/>
      <c r="EX163" s="6"/>
      <c r="EY163" s="6"/>
      <c r="EZ163" s="6"/>
      <c r="FA163" s="6"/>
    </row>
    <row r="164" spans="7:157" x14ac:dyDescent="0.7">
      <c r="G164" s="16">
        <v>3</v>
      </c>
      <c r="H164" s="17" t="s">
        <v>196</v>
      </c>
      <c r="I164" s="17" t="s">
        <v>155</v>
      </c>
      <c r="J164" s="11">
        <v>0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</row>
    <row r="165" spans="7:157" x14ac:dyDescent="0.7">
      <c r="G165" s="16">
        <v>4</v>
      </c>
      <c r="H165" s="17" t="s">
        <v>93</v>
      </c>
      <c r="I165" s="17" t="s">
        <v>61</v>
      </c>
      <c r="J165" s="11">
        <v>9.9999999999999645E-2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6"/>
      <c r="ER165" s="6"/>
      <c r="ES165" s="6"/>
      <c r="ET165" s="6"/>
      <c r="EU165" s="6"/>
      <c r="EV165" s="6"/>
      <c r="EW165" s="6"/>
      <c r="EX165" s="6"/>
      <c r="EY165" s="6"/>
      <c r="EZ165" s="6"/>
      <c r="FA165" s="6"/>
    </row>
    <row r="166" spans="7:157" x14ac:dyDescent="0.7">
      <c r="G166" s="16">
        <v>5</v>
      </c>
      <c r="H166" s="17" t="s">
        <v>71</v>
      </c>
      <c r="I166" s="17" t="s">
        <v>54</v>
      </c>
      <c r="J166" s="11">
        <v>9.9999999999999978E-2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6"/>
      <c r="ER166" s="6"/>
      <c r="ES166" s="6"/>
      <c r="ET166" s="6"/>
      <c r="EU166" s="6"/>
      <c r="EV166" s="6"/>
      <c r="EW166" s="6"/>
      <c r="EX166" s="6"/>
      <c r="EY166" s="6"/>
      <c r="EZ166" s="6"/>
      <c r="FA166" s="6"/>
    </row>
    <row r="167" spans="7:157" x14ac:dyDescent="0.7">
      <c r="G167" s="16">
        <v>6</v>
      </c>
      <c r="H167" s="17" t="s">
        <v>186</v>
      </c>
      <c r="I167" s="17" t="s">
        <v>182</v>
      </c>
      <c r="J167" s="11">
        <v>0.10000000000000009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6"/>
      <c r="ER167" s="6"/>
      <c r="ES167" s="6"/>
      <c r="ET167" s="6"/>
      <c r="EU167" s="6"/>
      <c r="EV167" s="6"/>
      <c r="EW167" s="6"/>
      <c r="EX167" s="6"/>
      <c r="EY167" s="6"/>
      <c r="EZ167" s="6"/>
      <c r="FA167" s="6"/>
    </row>
    <row r="168" spans="7:157" x14ac:dyDescent="0.7">
      <c r="G168" s="16">
        <v>7</v>
      </c>
      <c r="H168" s="17" t="s">
        <v>102</v>
      </c>
      <c r="I168" s="17" t="s">
        <v>64</v>
      </c>
      <c r="J168" s="11">
        <v>0.10000000000000053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6"/>
      <c r="ER168" s="6"/>
      <c r="ES168" s="6"/>
      <c r="ET168" s="6"/>
      <c r="EU168" s="6"/>
      <c r="EV168" s="6"/>
      <c r="EW168" s="6"/>
      <c r="EX168" s="6"/>
      <c r="EY168" s="6"/>
      <c r="EZ168" s="6"/>
      <c r="FA168" s="6"/>
    </row>
    <row r="169" spans="7:157" x14ac:dyDescent="0.7">
      <c r="G169" s="16">
        <v>8</v>
      </c>
      <c r="H169" s="17" t="s">
        <v>208</v>
      </c>
      <c r="I169" s="17" t="s">
        <v>94</v>
      </c>
      <c r="J169" s="11">
        <v>0.14142135623730917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6"/>
      <c r="ER169" s="6"/>
      <c r="ES169" s="6"/>
      <c r="ET169" s="6"/>
      <c r="EU169" s="6"/>
      <c r="EV169" s="6"/>
      <c r="EW169" s="6"/>
      <c r="EX169" s="6"/>
      <c r="EY169" s="6"/>
      <c r="EZ169" s="6"/>
      <c r="FA169" s="6"/>
    </row>
    <row r="170" spans="7:157" x14ac:dyDescent="0.7">
      <c r="G170" s="16">
        <v>9</v>
      </c>
      <c r="H170" s="17" t="s">
        <v>75</v>
      </c>
      <c r="I170" s="17" t="s">
        <v>73</v>
      </c>
      <c r="J170" s="11">
        <v>0.14142135623730928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6"/>
      <c r="ER170" s="6"/>
      <c r="ES170" s="6"/>
      <c r="ET170" s="6"/>
      <c r="EU170" s="6"/>
      <c r="EV170" s="6"/>
      <c r="EW170" s="6"/>
      <c r="EX170" s="6"/>
      <c r="EY170" s="6"/>
      <c r="EZ170" s="6"/>
      <c r="FA170" s="6"/>
    </row>
    <row r="171" spans="7:157" x14ac:dyDescent="0.7">
      <c r="G171" s="16">
        <v>10</v>
      </c>
      <c r="H171" s="17" t="s">
        <v>84</v>
      </c>
      <c r="I171" s="17" t="s">
        <v>83</v>
      </c>
      <c r="J171" s="11">
        <v>0.14142135623730931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6"/>
      <c r="ER171" s="6"/>
      <c r="ES171" s="6"/>
      <c r="ET171" s="6"/>
      <c r="EU171" s="6"/>
      <c r="EV171" s="6"/>
      <c r="EW171" s="6"/>
      <c r="EX171" s="6"/>
      <c r="EY171" s="6"/>
      <c r="EZ171" s="6"/>
      <c r="FA171" s="6"/>
    </row>
    <row r="172" spans="7:157" x14ac:dyDescent="0.7">
      <c r="G172" s="16">
        <v>11</v>
      </c>
      <c r="H172" s="17" t="s">
        <v>147</v>
      </c>
      <c r="I172" s="17" t="s">
        <v>111</v>
      </c>
      <c r="J172" s="11">
        <v>0.14142135623730931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6"/>
      <c r="ER172" s="6"/>
      <c r="ES172" s="6"/>
      <c r="ET172" s="6"/>
      <c r="EU172" s="6"/>
      <c r="EV172" s="6"/>
      <c r="EW172" s="6"/>
      <c r="EX172" s="6"/>
      <c r="EY172" s="6"/>
      <c r="EZ172" s="6"/>
      <c r="FA172" s="6"/>
    </row>
    <row r="173" spans="7:157" x14ac:dyDescent="0.7">
      <c r="G173" s="16">
        <v>12</v>
      </c>
      <c r="H173" s="17" t="s">
        <v>135</v>
      </c>
      <c r="I173" s="17" t="s">
        <v>134</v>
      </c>
      <c r="J173" s="11">
        <v>0.14142135623730931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6"/>
      <c r="ER173" s="6"/>
      <c r="ES173" s="6"/>
      <c r="ET173" s="6"/>
      <c r="EU173" s="6"/>
      <c r="EV173" s="6"/>
      <c r="EW173" s="6"/>
      <c r="EX173" s="6"/>
      <c r="EY173" s="6"/>
      <c r="EZ173" s="6"/>
      <c r="FA173" s="6"/>
    </row>
    <row r="174" spans="7:157" x14ac:dyDescent="0.7">
      <c r="G174" s="16">
        <v>13</v>
      </c>
      <c r="H174" s="17" t="s">
        <v>191</v>
      </c>
      <c r="I174" s="17" t="s">
        <v>170</v>
      </c>
      <c r="J174" s="11">
        <v>0.14142135623730931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6"/>
      <c r="ER174" s="6"/>
      <c r="ES174" s="6"/>
      <c r="ET174" s="6"/>
      <c r="EU174" s="6"/>
      <c r="EV174" s="6"/>
      <c r="EW174" s="6"/>
      <c r="EX174" s="6"/>
      <c r="EY174" s="6"/>
      <c r="EZ174" s="6"/>
      <c r="FA174" s="6"/>
    </row>
    <row r="175" spans="7:157" x14ac:dyDescent="0.7">
      <c r="G175" s="16">
        <v>14</v>
      </c>
      <c r="H175" s="17" t="s">
        <v>209</v>
      </c>
      <c r="I175" s="17" t="s">
        <v>58</v>
      </c>
      <c r="J175" s="11">
        <v>0.14142135623730934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</row>
    <row r="176" spans="7:157" x14ac:dyDescent="0.7">
      <c r="G176" s="16">
        <v>15</v>
      </c>
      <c r="H176" s="17" t="s">
        <v>92</v>
      </c>
      <c r="I176" s="17" t="s">
        <v>62</v>
      </c>
      <c r="J176" s="11">
        <v>0.14142135623730948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</row>
    <row r="177" spans="7:157" x14ac:dyDescent="0.7">
      <c r="G177" s="16">
        <v>16</v>
      </c>
      <c r="H177" s="17" t="s">
        <v>210</v>
      </c>
      <c r="I177" s="17" t="s">
        <v>100</v>
      </c>
      <c r="J177" s="11">
        <v>0.14142135623730953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</row>
    <row r="178" spans="7:157" x14ac:dyDescent="0.7">
      <c r="G178" s="16">
        <v>17</v>
      </c>
      <c r="H178" s="17" t="s">
        <v>211</v>
      </c>
      <c r="I178" s="17" t="s">
        <v>103</v>
      </c>
      <c r="J178" s="11">
        <v>0.14142135623730961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</row>
    <row r="179" spans="7:157" x14ac:dyDescent="0.7">
      <c r="G179" s="16">
        <v>18</v>
      </c>
      <c r="H179" s="17" t="s">
        <v>212</v>
      </c>
      <c r="I179" s="17" t="s">
        <v>213</v>
      </c>
      <c r="J179" s="11">
        <v>0.14142135623730961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</row>
    <row r="180" spans="7:157" x14ac:dyDescent="0.7">
      <c r="G180" s="16">
        <v>19</v>
      </c>
      <c r="H180" s="17" t="s">
        <v>101</v>
      </c>
      <c r="I180" s="17" t="s">
        <v>57</v>
      </c>
      <c r="J180" s="11">
        <v>0.14142135623730964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</row>
    <row r="181" spans="7:157" x14ac:dyDescent="0.7">
      <c r="G181" s="16">
        <v>20</v>
      </c>
      <c r="H181" s="17" t="s">
        <v>82</v>
      </c>
      <c r="I181" s="17" t="s">
        <v>81</v>
      </c>
      <c r="J181" s="11">
        <v>0.14142135623730964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6"/>
      <c r="DO181" s="6"/>
      <c r="DP181" s="6"/>
      <c r="DQ181" s="6"/>
      <c r="DR181" s="6"/>
      <c r="DS181" s="6"/>
      <c r="DT181" s="6"/>
      <c r="DU181" s="6"/>
      <c r="DV181" s="6"/>
      <c r="DW181" s="6"/>
      <c r="DX181" s="6"/>
      <c r="DY181" s="6"/>
      <c r="DZ181" s="6"/>
      <c r="EA181" s="6"/>
      <c r="EB181" s="6"/>
      <c r="EC181" s="6"/>
      <c r="ED181" s="6"/>
      <c r="EE181" s="6"/>
      <c r="EF181" s="6"/>
      <c r="EG181" s="6"/>
      <c r="EH181" s="6"/>
      <c r="EI181" s="6"/>
      <c r="EJ181" s="6"/>
      <c r="EK181" s="6"/>
      <c r="EL181" s="6"/>
      <c r="EM181" s="6"/>
      <c r="EN181" s="6"/>
      <c r="EO181" s="6"/>
      <c r="EP181" s="6"/>
      <c r="EQ181" s="6"/>
      <c r="ER181" s="6"/>
      <c r="ES181" s="6"/>
      <c r="ET181" s="6"/>
      <c r="EU181" s="6"/>
      <c r="EV181" s="6"/>
      <c r="EW181" s="6"/>
      <c r="EX181" s="6"/>
      <c r="EY181" s="6"/>
      <c r="EZ181" s="6"/>
      <c r="FA181" s="6"/>
    </row>
    <row r="182" spans="7:157" x14ac:dyDescent="0.7">
      <c r="G182" s="16">
        <v>21</v>
      </c>
      <c r="H182" s="17" t="s">
        <v>146</v>
      </c>
      <c r="I182" s="17" t="s">
        <v>136</v>
      </c>
      <c r="J182" s="11">
        <v>0.14142135623730964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6"/>
      <c r="DO182" s="6"/>
      <c r="DP182" s="6"/>
      <c r="DQ182" s="6"/>
      <c r="DR182" s="6"/>
      <c r="DS182" s="6"/>
      <c r="DT182" s="6"/>
      <c r="DU182" s="6"/>
      <c r="DV182" s="6"/>
      <c r="DW182" s="6"/>
      <c r="DX182" s="6"/>
      <c r="DY182" s="6"/>
      <c r="DZ182" s="6"/>
      <c r="EA182" s="6"/>
      <c r="EB182" s="6"/>
      <c r="EC182" s="6"/>
      <c r="ED182" s="6"/>
      <c r="EE182" s="6"/>
      <c r="EF182" s="6"/>
      <c r="EG182" s="6"/>
      <c r="EH182" s="6"/>
      <c r="EI182" s="6"/>
      <c r="EJ182" s="6"/>
      <c r="EK182" s="6"/>
      <c r="EL182" s="6"/>
      <c r="EM182" s="6"/>
      <c r="EN182" s="6"/>
      <c r="EO182" s="6"/>
      <c r="EP182" s="6"/>
      <c r="EQ182" s="6"/>
      <c r="ER182" s="6"/>
      <c r="ES182" s="6"/>
      <c r="ET182" s="6"/>
      <c r="EU182" s="6"/>
      <c r="EV182" s="6"/>
      <c r="EW182" s="6"/>
      <c r="EX182" s="6"/>
      <c r="EY182" s="6"/>
      <c r="EZ182" s="6"/>
      <c r="FA182" s="6"/>
    </row>
    <row r="183" spans="7:157" x14ac:dyDescent="0.7">
      <c r="G183" s="16">
        <v>22</v>
      </c>
      <c r="H183" s="17" t="s">
        <v>150</v>
      </c>
      <c r="I183" s="17" t="s">
        <v>149</v>
      </c>
      <c r="J183" s="11">
        <v>0.14142135623730964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6"/>
      <c r="DO183" s="6"/>
      <c r="DP183" s="6"/>
      <c r="DQ183" s="6"/>
      <c r="DR183" s="6"/>
      <c r="DS183" s="6"/>
      <c r="DT183" s="6"/>
      <c r="DU183" s="6"/>
      <c r="DV183" s="6"/>
      <c r="DW183" s="6"/>
      <c r="DX183" s="6"/>
      <c r="DY183" s="6"/>
      <c r="DZ183" s="6"/>
      <c r="EA183" s="6"/>
      <c r="EB183" s="6"/>
      <c r="EC183" s="6"/>
      <c r="ED183" s="6"/>
      <c r="EE183" s="6"/>
      <c r="EF183" s="6"/>
      <c r="EG183" s="6"/>
      <c r="EH183" s="6"/>
      <c r="EI183" s="6"/>
      <c r="EJ183" s="6"/>
      <c r="EK183" s="6"/>
      <c r="EL183" s="6"/>
      <c r="EM183" s="6"/>
      <c r="EN183" s="6"/>
      <c r="EO183" s="6"/>
      <c r="EP183" s="6"/>
      <c r="EQ183" s="6"/>
      <c r="ER183" s="6"/>
      <c r="ES183" s="6"/>
      <c r="ET183" s="6"/>
      <c r="EU183" s="6"/>
      <c r="EV183" s="6"/>
      <c r="EW183" s="6"/>
      <c r="EX183" s="6"/>
      <c r="EY183" s="6"/>
      <c r="EZ183" s="6"/>
      <c r="FA183" s="6"/>
    </row>
    <row r="184" spans="7:157" x14ac:dyDescent="0.7">
      <c r="G184" s="16">
        <v>23</v>
      </c>
      <c r="H184" s="17" t="s">
        <v>192</v>
      </c>
      <c r="I184" s="17" t="s">
        <v>181</v>
      </c>
      <c r="J184" s="11">
        <v>0.14142135623730964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6"/>
      <c r="DO184" s="6"/>
      <c r="DP184" s="6"/>
      <c r="DQ184" s="6"/>
      <c r="DR184" s="6"/>
      <c r="DS184" s="6"/>
      <c r="DT184" s="6"/>
      <c r="DU184" s="6"/>
      <c r="DV184" s="6"/>
      <c r="DW184" s="6"/>
      <c r="DX184" s="6"/>
      <c r="DY184" s="6"/>
      <c r="DZ184" s="6"/>
      <c r="EA184" s="6"/>
      <c r="EB184" s="6"/>
      <c r="EC184" s="6"/>
      <c r="ED184" s="6"/>
      <c r="EE184" s="6"/>
      <c r="EF184" s="6"/>
      <c r="EG184" s="6"/>
      <c r="EH184" s="6"/>
      <c r="EI184" s="6"/>
      <c r="EJ184" s="6"/>
      <c r="EK184" s="6"/>
      <c r="EL184" s="6"/>
      <c r="EM184" s="6"/>
      <c r="EN184" s="6"/>
      <c r="EO184" s="6"/>
      <c r="EP184" s="6"/>
      <c r="EQ184" s="6"/>
      <c r="ER184" s="6"/>
      <c r="ES184" s="6"/>
      <c r="ET184" s="6"/>
      <c r="EU184" s="6"/>
      <c r="EV184" s="6"/>
      <c r="EW184" s="6"/>
      <c r="EX184" s="6"/>
      <c r="EY184" s="6"/>
      <c r="EZ184" s="6"/>
      <c r="FA184" s="6"/>
    </row>
    <row r="185" spans="7:157" x14ac:dyDescent="0.7">
      <c r="G185" s="16">
        <v>24</v>
      </c>
      <c r="H185" s="17" t="s">
        <v>214</v>
      </c>
      <c r="I185" s="17" t="s">
        <v>56</v>
      </c>
      <c r="J185" s="11">
        <v>0.14142135623730978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6"/>
      <c r="DO185" s="6"/>
      <c r="DP185" s="6"/>
      <c r="DQ185" s="6"/>
      <c r="DR185" s="6"/>
      <c r="DS185" s="6"/>
      <c r="DT185" s="6"/>
      <c r="DU185" s="6"/>
      <c r="DV185" s="6"/>
      <c r="DW185" s="6"/>
      <c r="DX185" s="6"/>
      <c r="DY185" s="6"/>
      <c r="DZ185" s="6"/>
      <c r="EA185" s="6"/>
      <c r="EB185" s="6"/>
      <c r="EC185" s="6"/>
      <c r="ED185" s="6"/>
      <c r="EE185" s="6"/>
      <c r="EF185" s="6"/>
      <c r="EG185" s="6"/>
      <c r="EH185" s="6"/>
      <c r="EI185" s="6"/>
      <c r="EJ185" s="6"/>
      <c r="EK185" s="6"/>
      <c r="EL185" s="6"/>
      <c r="EM185" s="6"/>
      <c r="EN185" s="6"/>
      <c r="EO185" s="6"/>
      <c r="EP185" s="6"/>
      <c r="EQ185" s="6"/>
      <c r="ER185" s="6"/>
      <c r="ES185" s="6"/>
      <c r="ET185" s="6"/>
      <c r="EU185" s="6"/>
      <c r="EV185" s="6"/>
      <c r="EW185" s="6"/>
      <c r="EX185" s="6"/>
      <c r="EY185" s="6"/>
      <c r="EZ185" s="6"/>
      <c r="FA185" s="6"/>
    </row>
    <row r="186" spans="7:157" x14ac:dyDescent="0.7">
      <c r="G186" s="16">
        <v>25</v>
      </c>
      <c r="H186" s="17" t="s">
        <v>99</v>
      </c>
      <c r="I186" s="17" t="s">
        <v>55</v>
      </c>
      <c r="J186" s="11">
        <v>0.14142135623730986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6"/>
      <c r="DO186" s="6"/>
      <c r="DP186" s="6"/>
      <c r="DQ186" s="6"/>
      <c r="DR186" s="6"/>
      <c r="DS186" s="6"/>
      <c r="DT186" s="6"/>
      <c r="DU186" s="6"/>
      <c r="DV186" s="6"/>
      <c r="DW186" s="6"/>
      <c r="DX186" s="6"/>
      <c r="DY186" s="6"/>
      <c r="DZ186" s="6"/>
      <c r="EA186" s="6"/>
      <c r="EB186" s="6"/>
      <c r="EC186" s="6"/>
      <c r="ED186" s="6"/>
      <c r="EE186" s="6"/>
      <c r="EF186" s="6"/>
      <c r="EG186" s="6"/>
      <c r="EH186" s="6"/>
      <c r="EI186" s="6"/>
      <c r="EJ186" s="6"/>
      <c r="EK186" s="6"/>
      <c r="EL186" s="6"/>
      <c r="EM186" s="6"/>
      <c r="EN186" s="6"/>
      <c r="EO186" s="6"/>
      <c r="EP186" s="6"/>
      <c r="EQ186" s="6"/>
      <c r="ER186" s="6"/>
      <c r="ES186" s="6"/>
      <c r="ET186" s="6"/>
      <c r="EU186" s="6"/>
      <c r="EV186" s="6"/>
      <c r="EW186" s="6"/>
      <c r="EX186" s="6"/>
      <c r="EY186" s="6"/>
      <c r="EZ186" s="6"/>
      <c r="FA186" s="6"/>
    </row>
    <row r="187" spans="7:157" x14ac:dyDescent="0.7">
      <c r="G187" s="16">
        <v>26</v>
      </c>
      <c r="H187" s="17" t="s">
        <v>215</v>
      </c>
      <c r="I187" s="17" t="s">
        <v>66</v>
      </c>
      <c r="J187" s="11">
        <v>0.14142135623730989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6"/>
      <c r="DO187" s="6"/>
      <c r="DP187" s="6"/>
      <c r="DQ187" s="6"/>
      <c r="DR187" s="6"/>
      <c r="DS187" s="6"/>
      <c r="DT187" s="6"/>
      <c r="DU187" s="6"/>
      <c r="DV187" s="6"/>
      <c r="DW187" s="6"/>
      <c r="DX187" s="6"/>
      <c r="DY187" s="6"/>
      <c r="DZ187" s="6"/>
      <c r="EA187" s="6"/>
      <c r="EB187" s="6"/>
      <c r="EC187" s="6"/>
      <c r="ED187" s="6"/>
      <c r="EE187" s="6"/>
      <c r="EF187" s="6"/>
      <c r="EG187" s="6"/>
      <c r="EH187" s="6"/>
      <c r="EI187" s="6"/>
      <c r="EJ187" s="6"/>
      <c r="EK187" s="6"/>
      <c r="EL187" s="6"/>
      <c r="EM187" s="6"/>
      <c r="EN187" s="6"/>
      <c r="EO187" s="6"/>
      <c r="EP187" s="6"/>
      <c r="EQ187" s="6"/>
      <c r="ER187" s="6"/>
      <c r="ES187" s="6"/>
      <c r="ET187" s="6"/>
      <c r="EU187" s="6"/>
      <c r="EV187" s="6"/>
      <c r="EW187" s="6"/>
      <c r="EX187" s="6"/>
      <c r="EY187" s="6"/>
      <c r="EZ187" s="6"/>
      <c r="FA187" s="6"/>
    </row>
    <row r="188" spans="7:157" x14ac:dyDescent="0.7">
      <c r="G188" s="16">
        <v>27</v>
      </c>
      <c r="H188" s="17" t="s">
        <v>145</v>
      </c>
      <c r="I188" s="17" t="s">
        <v>117</v>
      </c>
      <c r="J188" s="11">
        <v>0.14142135623730995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6"/>
      <c r="DO188" s="6"/>
      <c r="DP188" s="6"/>
      <c r="DQ188" s="6"/>
      <c r="DR188" s="6"/>
      <c r="DS188" s="6"/>
      <c r="DT188" s="6"/>
      <c r="DU188" s="6"/>
      <c r="DV188" s="6"/>
      <c r="DW188" s="6"/>
      <c r="DX188" s="6"/>
      <c r="DY188" s="6"/>
      <c r="DZ188" s="6"/>
      <c r="EA188" s="6"/>
      <c r="EB188" s="6"/>
      <c r="EC188" s="6"/>
      <c r="ED188" s="6"/>
      <c r="EE188" s="6"/>
      <c r="EF188" s="6"/>
      <c r="EG188" s="6"/>
      <c r="EH188" s="6"/>
      <c r="EI188" s="6"/>
      <c r="EJ188" s="6"/>
      <c r="EK188" s="6"/>
      <c r="EL188" s="6"/>
      <c r="EM188" s="6"/>
      <c r="EN188" s="6"/>
      <c r="EO188" s="6"/>
      <c r="EP188" s="6"/>
      <c r="EQ188" s="6"/>
      <c r="ER188" s="6"/>
      <c r="ES188" s="6"/>
      <c r="ET188" s="6"/>
      <c r="EU188" s="6"/>
      <c r="EV188" s="6"/>
      <c r="EW188" s="6"/>
      <c r="EX188" s="6"/>
      <c r="EY188" s="6"/>
      <c r="EZ188" s="6"/>
      <c r="FA188" s="6"/>
    </row>
    <row r="189" spans="7:157" x14ac:dyDescent="0.7">
      <c r="G189" s="16">
        <v>28</v>
      </c>
      <c r="H189" s="17" t="s">
        <v>129</v>
      </c>
      <c r="I189" s="17" t="s">
        <v>119</v>
      </c>
      <c r="J189" s="11">
        <v>0.14142135623730995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6"/>
      <c r="DO189" s="6"/>
      <c r="DP189" s="6"/>
      <c r="DQ189" s="6"/>
      <c r="DR189" s="6"/>
      <c r="DS189" s="6"/>
      <c r="DT189" s="6"/>
      <c r="DU189" s="6"/>
      <c r="DV189" s="6"/>
      <c r="DW189" s="6"/>
      <c r="DX189" s="6"/>
      <c r="DY189" s="6"/>
      <c r="DZ189" s="6"/>
      <c r="EA189" s="6"/>
      <c r="EB189" s="6"/>
      <c r="EC189" s="6"/>
      <c r="ED189" s="6"/>
      <c r="EE189" s="6"/>
      <c r="EF189" s="6"/>
      <c r="EG189" s="6"/>
      <c r="EH189" s="6"/>
      <c r="EI189" s="6"/>
      <c r="EJ189" s="6"/>
      <c r="EK189" s="6"/>
      <c r="EL189" s="6"/>
      <c r="EM189" s="6"/>
      <c r="EN189" s="6"/>
      <c r="EO189" s="6"/>
      <c r="EP189" s="6"/>
      <c r="EQ189" s="6"/>
      <c r="ER189" s="6"/>
      <c r="ES189" s="6"/>
      <c r="ET189" s="6"/>
      <c r="EU189" s="6"/>
      <c r="EV189" s="6"/>
      <c r="EW189" s="6"/>
      <c r="EX189" s="6"/>
      <c r="EY189" s="6"/>
      <c r="EZ189" s="6"/>
      <c r="FA189" s="6"/>
    </row>
    <row r="190" spans="7:157" x14ac:dyDescent="0.7">
      <c r="G190" s="16">
        <v>29</v>
      </c>
      <c r="H190" s="17" t="s">
        <v>216</v>
      </c>
      <c r="I190" s="17" t="s">
        <v>153</v>
      </c>
      <c r="J190" s="11">
        <v>0.14142135623730995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6"/>
      <c r="DO190" s="6"/>
      <c r="DP190" s="6"/>
      <c r="DQ190" s="6"/>
      <c r="DR190" s="6"/>
      <c r="DS190" s="6"/>
      <c r="DT190" s="6"/>
      <c r="DU190" s="6"/>
      <c r="DV190" s="6"/>
      <c r="DW190" s="6"/>
      <c r="DX190" s="6"/>
      <c r="DY190" s="6"/>
      <c r="DZ190" s="6"/>
      <c r="EA190" s="6"/>
      <c r="EB190" s="6"/>
      <c r="EC190" s="6"/>
      <c r="ED190" s="6"/>
      <c r="EE190" s="6"/>
      <c r="EF190" s="6"/>
      <c r="EG190" s="6"/>
      <c r="EH190" s="6"/>
      <c r="EI190" s="6"/>
      <c r="EJ190" s="6"/>
      <c r="EK190" s="6"/>
      <c r="EL190" s="6"/>
      <c r="EM190" s="6"/>
      <c r="EN190" s="6"/>
      <c r="EO190" s="6"/>
      <c r="EP190" s="6"/>
      <c r="EQ190" s="6"/>
      <c r="ER190" s="6"/>
      <c r="ES190" s="6"/>
      <c r="ET190" s="6"/>
      <c r="EU190" s="6"/>
      <c r="EV190" s="6"/>
      <c r="EW190" s="6"/>
      <c r="EX190" s="6"/>
      <c r="EY190" s="6"/>
      <c r="EZ190" s="6"/>
      <c r="FA190" s="6"/>
    </row>
    <row r="191" spans="7:157" x14ac:dyDescent="0.7">
      <c r="G191" s="16">
        <v>30</v>
      </c>
      <c r="H191" s="17" t="s">
        <v>217</v>
      </c>
      <c r="I191" s="17" t="s">
        <v>218</v>
      </c>
      <c r="J191" s="11">
        <v>0.14142135623730995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6"/>
      <c r="DO191" s="6"/>
      <c r="DP191" s="6"/>
      <c r="DQ191" s="6"/>
      <c r="DR191" s="6"/>
      <c r="DS191" s="6"/>
      <c r="DT191" s="6"/>
      <c r="DU191" s="6"/>
      <c r="DV191" s="6"/>
      <c r="DW191" s="6"/>
      <c r="DX191" s="6"/>
      <c r="DY191" s="6"/>
      <c r="DZ191" s="6"/>
      <c r="EA191" s="6"/>
      <c r="EB191" s="6"/>
      <c r="EC191" s="6"/>
      <c r="ED191" s="6"/>
      <c r="EE191" s="6"/>
      <c r="EF191" s="6"/>
      <c r="EG191" s="6"/>
      <c r="EH191" s="6"/>
      <c r="EI191" s="6"/>
      <c r="EJ191" s="6"/>
      <c r="EK191" s="6"/>
      <c r="EL191" s="6"/>
      <c r="EM191" s="6"/>
      <c r="EN191" s="6"/>
      <c r="EO191" s="6"/>
      <c r="EP191" s="6"/>
      <c r="EQ191" s="6"/>
      <c r="ER191" s="6"/>
      <c r="ES191" s="6"/>
      <c r="ET191" s="6"/>
      <c r="EU191" s="6"/>
      <c r="EV191" s="6"/>
      <c r="EW191" s="6"/>
      <c r="EX191" s="6"/>
      <c r="EY191" s="6"/>
      <c r="EZ191" s="6"/>
      <c r="FA191" s="6"/>
    </row>
    <row r="192" spans="7:157" x14ac:dyDescent="0.7">
      <c r="G192" s="16">
        <v>31</v>
      </c>
      <c r="H192" s="17" t="s">
        <v>219</v>
      </c>
      <c r="I192" s="17" t="s">
        <v>123</v>
      </c>
      <c r="J192" s="11">
        <v>0.17320508075688762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6"/>
      <c r="DO192" s="6"/>
      <c r="DP192" s="6"/>
      <c r="DQ192" s="6"/>
      <c r="DR192" s="6"/>
      <c r="DS192" s="6"/>
      <c r="DT192" s="6"/>
      <c r="DU192" s="6"/>
      <c r="DV192" s="6"/>
      <c r="DW192" s="6"/>
      <c r="DX192" s="6"/>
      <c r="DY192" s="6"/>
      <c r="DZ192" s="6"/>
      <c r="EA192" s="6"/>
      <c r="EB192" s="6"/>
      <c r="EC192" s="6"/>
      <c r="ED192" s="6"/>
      <c r="EE192" s="6"/>
      <c r="EF192" s="6"/>
      <c r="EG192" s="6"/>
      <c r="EH192" s="6"/>
      <c r="EI192" s="6"/>
      <c r="EJ192" s="6"/>
      <c r="EK192" s="6"/>
      <c r="EL192" s="6"/>
      <c r="EM192" s="6"/>
      <c r="EN192" s="6"/>
      <c r="EO192" s="6"/>
      <c r="EP192" s="6"/>
      <c r="EQ192" s="6"/>
      <c r="ER192" s="6"/>
      <c r="ES192" s="6"/>
      <c r="ET192" s="6"/>
      <c r="EU192" s="6"/>
      <c r="EV192" s="6"/>
      <c r="EW192" s="6"/>
      <c r="EX192" s="6"/>
      <c r="EY192" s="6"/>
      <c r="EZ192" s="6"/>
      <c r="FA192" s="6"/>
    </row>
    <row r="193" spans="7:157" x14ac:dyDescent="0.7">
      <c r="G193" s="16">
        <v>32</v>
      </c>
      <c r="H193" s="17" t="s">
        <v>180</v>
      </c>
      <c r="I193" s="17" t="s">
        <v>177</v>
      </c>
      <c r="J193" s="11">
        <v>0.17320508075688762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6"/>
      <c r="DO193" s="6"/>
      <c r="DP193" s="6"/>
      <c r="DQ193" s="6"/>
      <c r="DR193" s="6"/>
      <c r="DS193" s="6"/>
      <c r="DT193" s="6"/>
      <c r="DU193" s="6"/>
      <c r="DV193" s="6"/>
      <c r="DW193" s="6"/>
      <c r="DX193" s="6"/>
      <c r="DY193" s="6"/>
      <c r="DZ193" s="6"/>
      <c r="EA193" s="6"/>
      <c r="EB193" s="6"/>
      <c r="EC193" s="6"/>
      <c r="ED193" s="6"/>
      <c r="EE193" s="6"/>
      <c r="EF193" s="6"/>
      <c r="EG193" s="6"/>
      <c r="EH193" s="6"/>
      <c r="EI193" s="6"/>
      <c r="EJ193" s="6"/>
      <c r="EK193" s="6"/>
      <c r="EL193" s="6"/>
      <c r="EM193" s="6"/>
      <c r="EN193" s="6"/>
      <c r="EO193" s="6"/>
      <c r="EP193" s="6"/>
      <c r="EQ193" s="6"/>
      <c r="ER193" s="6"/>
      <c r="ES193" s="6"/>
      <c r="ET193" s="6"/>
      <c r="EU193" s="6"/>
      <c r="EV193" s="6"/>
      <c r="EW193" s="6"/>
      <c r="EX193" s="6"/>
      <c r="EY193" s="6"/>
      <c r="EZ193" s="6"/>
      <c r="FA193" s="6"/>
    </row>
    <row r="194" spans="7:157" x14ac:dyDescent="0.7">
      <c r="G194" s="16">
        <v>33</v>
      </c>
      <c r="H194" s="17" t="s">
        <v>220</v>
      </c>
      <c r="I194" s="17" t="s">
        <v>12</v>
      </c>
      <c r="J194" s="11">
        <v>0.17320508075688784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6"/>
      <c r="DO194" s="6"/>
      <c r="DP194" s="6"/>
      <c r="DQ194" s="6"/>
      <c r="DR194" s="6"/>
      <c r="DS194" s="6"/>
      <c r="DT194" s="6"/>
      <c r="DU194" s="6"/>
      <c r="DV194" s="6"/>
      <c r="DW194" s="6"/>
      <c r="DX194" s="6"/>
      <c r="DY194" s="6"/>
      <c r="DZ194" s="6"/>
      <c r="EA194" s="6"/>
      <c r="EB194" s="6"/>
      <c r="EC194" s="6"/>
      <c r="ED194" s="6"/>
      <c r="EE194" s="6"/>
      <c r="EF194" s="6"/>
      <c r="EG194" s="6"/>
      <c r="EH194" s="6"/>
      <c r="EI194" s="6"/>
      <c r="EJ194" s="6"/>
      <c r="EK194" s="6"/>
      <c r="EL194" s="6"/>
      <c r="EM194" s="6"/>
      <c r="EN194" s="6"/>
      <c r="EO194" s="6"/>
      <c r="EP194" s="6"/>
      <c r="EQ194" s="6"/>
      <c r="ER194" s="6"/>
      <c r="ES194" s="6"/>
      <c r="ET194" s="6"/>
      <c r="EU194" s="6"/>
      <c r="EV194" s="6"/>
      <c r="EW194" s="6"/>
      <c r="EX194" s="6"/>
      <c r="EY194" s="6"/>
      <c r="EZ194" s="6"/>
      <c r="FA194" s="6"/>
    </row>
    <row r="195" spans="7:157" x14ac:dyDescent="0.7">
      <c r="G195" s="16">
        <v>34</v>
      </c>
      <c r="H195" s="17" t="s">
        <v>193</v>
      </c>
      <c r="I195" s="17" t="s">
        <v>166</v>
      </c>
      <c r="J195" s="11">
        <v>0.17320508075688787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6"/>
      <c r="DO195" s="6"/>
      <c r="DP195" s="6"/>
      <c r="DQ195" s="6"/>
      <c r="DR195" s="6"/>
      <c r="DS195" s="6"/>
      <c r="DT195" s="6"/>
      <c r="DU195" s="6"/>
      <c r="DV195" s="6"/>
      <c r="DW195" s="6"/>
      <c r="DX195" s="6"/>
      <c r="DY195" s="6"/>
      <c r="DZ195" s="6"/>
      <c r="EA195" s="6"/>
      <c r="EB195" s="6"/>
      <c r="EC195" s="6"/>
      <c r="ED195" s="6"/>
      <c r="EE195" s="6"/>
      <c r="EF195" s="6"/>
      <c r="EG195" s="6"/>
      <c r="EH195" s="6"/>
      <c r="EI195" s="6"/>
      <c r="EJ195" s="6"/>
      <c r="EK195" s="6"/>
      <c r="EL195" s="6"/>
      <c r="EM195" s="6"/>
      <c r="EN195" s="6"/>
      <c r="EO195" s="6"/>
      <c r="EP195" s="6"/>
      <c r="EQ195" s="6"/>
      <c r="ER195" s="6"/>
      <c r="ES195" s="6"/>
      <c r="ET195" s="6"/>
      <c r="EU195" s="6"/>
      <c r="EV195" s="6"/>
      <c r="EW195" s="6"/>
      <c r="EX195" s="6"/>
      <c r="EY195" s="6"/>
      <c r="EZ195" s="6"/>
      <c r="FA195" s="6"/>
    </row>
    <row r="196" spans="7:157" x14ac:dyDescent="0.7">
      <c r="G196" s="16">
        <v>35</v>
      </c>
      <c r="H196" s="17" t="s">
        <v>221</v>
      </c>
      <c r="I196" s="17" t="s">
        <v>148</v>
      </c>
      <c r="J196" s="11">
        <v>0.17320508075688812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6"/>
      <c r="DO196" s="6"/>
      <c r="DP196" s="6"/>
      <c r="DQ196" s="6"/>
      <c r="DR196" s="6"/>
      <c r="DS196" s="6"/>
      <c r="DT196" s="6"/>
      <c r="DU196" s="6"/>
      <c r="DV196" s="6"/>
      <c r="DW196" s="6"/>
      <c r="DX196" s="6"/>
      <c r="DY196" s="6"/>
      <c r="DZ196" s="6"/>
      <c r="EA196" s="6"/>
      <c r="EB196" s="6"/>
      <c r="EC196" s="6"/>
      <c r="ED196" s="6"/>
      <c r="EE196" s="6"/>
      <c r="EF196" s="6"/>
      <c r="EG196" s="6"/>
      <c r="EH196" s="6"/>
      <c r="EI196" s="6"/>
      <c r="EJ196" s="6"/>
      <c r="EK196" s="6"/>
      <c r="EL196" s="6"/>
      <c r="EM196" s="6"/>
      <c r="EN196" s="6"/>
      <c r="EO196" s="6"/>
      <c r="EP196" s="6"/>
      <c r="EQ196" s="6"/>
      <c r="ER196" s="6"/>
      <c r="ES196" s="6"/>
      <c r="ET196" s="6"/>
      <c r="EU196" s="6"/>
      <c r="EV196" s="6"/>
      <c r="EW196" s="6"/>
      <c r="EX196" s="6"/>
      <c r="EY196" s="6"/>
      <c r="EZ196" s="6"/>
      <c r="FA196" s="6"/>
    </row>
    <row r="197" spans="7:157" x14ac:dyDescent="0.7">
      <c r="G197" s="16">
        <v>36</v>
      </c>
      <c r="H197" s="17" t="s">
        <v>222</v>
      </c>
      <c r="I197" s="17" t="s">
        <v>223</v>
      </c>
      <c r="J197" s="11">
        <v>0.17320508075688812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6"/>
      <c r="DO197" s="6"/>
      <c r="DP197" s="6"/>
      <c r="DQ197" s="6"/>
      <c r="DR197" s="6"/>
      <c r="DS197" s="6"/>
      <c r="DT197" s="6"/>
      <c r="DU197" s="6"/>
      <c r="DV197" s="6"/>
      <c r="DW197" s="6"/>
      <c r="DX197" s="6"/>
      <c r="DY197" s="6"/>
      <c r="DZ197" s="6"/>
      <c r="EA197" s="6"/>
      <c r="EB197" s="6"/>
      <c r="EC197" s="6"/>
      <c r="ED197" s="6"/>
      <c r="EE197" s="6"/>
      <c r="EF197" s="6"/>
      <c r="EG197" s="6"/>
      <c r="EH197" s="6"/>
      <c r="EI197" s="6"/>
      <c r="EJ197" s="6"/>
      <c r="EK197" s="6"/>
      <c r="EL197" s="6"/>
      <c r="EM197" s="6"/>
      <c r="EN197" s="6"/>
      <c r="EO197" s="6"/>
      <c r="EP197" s="6"/>
      <c r="EQ197" s="6"/>
      <c r="ER197" s="6"/>
      <c r="ES197" s="6"/>
      <c r="ET197" s="6"/>
      <c r="EU197" s="6"/>
      <c r="EV197" s="6"/>
      <c r="EW197" s="6"/>
      <c r="EX197" s="6"/>
      <c r="EY197" s="6"/>
      <c r="EZ197" s="6"/>
      <c r="FA197" s="6"/>
    </row>
    <row r="198" spans="7:157" x14ac:dyDescent="0.7">
      <c r="G198" s="16">
        <v>37</v>
      </c>
      <c r="H198" s="17" t="s">
        <v>224</v>
      </c>
      <c r="I198" s="17" t="s">
        <v>225</v>
      </c>
      <c r="J198" s="11">
        <v>0.17320508075688812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6"/>
      <c r="DO198" s="6"/>
      <c r="DP198" s="6"/>
      <c r="DQ198" s="6"/>
      <c r="DR198" s="6"/>
      <c r="DS198" s="6"/>
      <c r="DT198" s="6"/>
      <c r="DU198" s="6"/>
      <c r="DV198" s="6"/>
      <c r="DW198" s="6"/>
      <c r="DX198" s="6"/>
      <c r="DY198" s="6"/>
      <c r="DZ198" s="6"/>
      <c r="EA198" s="6"/>
      <c r="EB198" s="6"/>
      <c r="EC198" s="6"/>
      <c r="ED198" s="6"/>
      <c r="EE198" s="6"/>
      <c r="EF198" s="6"/>
      <c r="EG198" s="6"/>
      <c r="EH198" s="6"/>
      <c r="EI198" s="6"/>
      <c r="EJ198" s="6"/>
      <c r="EK198" s="6"/>
      <c r="EL198" s="6"/>
      <c r="EM198" s="6"/>
      <c r="EN198" s="6"/>
      <c r="EO198" s="6"/>
      <c r="EP198" s="6"/>
      <c r="EQ198" s="6"/>
      <c r="ER198" s="6"/>
      <c r="ES198" s="6"/>
      <c r="ET198" s="6"/>
      <c r="EU198" s="6"/>
      <c r="EV198" s="6"/>
      <c r="EW198" s="6"/>
      <c r="EX198" s="6"/>
      <c r="EY198" s="6"/>
      <c r="EZ198" s="6"/>
      <c r="FA198" s="6"/>
    </row>
    <row r="199" spans="7:157" x14ac:dyDescent="0.7">
      <c r="G199" s="16">
        <v>38</v>
      </c>
      <c r="H199" s="17" t="s">
        <v>226</v>
      </c>
      <c r="I199" s="17" t="s">
        <v>142</v>
      </c>
      <c r="J199" s="11">
        <v>0.1732050807568884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6"/>
      <c r="DO199" s="6"/>
      <c r="DP199" s="6"/>
      <c r="DQ199" s="6"/>
      <c r="DR199" s="6"/>
      <c r="DS199" s="6"/>
      <c r="DT199" s="6"/>
      <c r="DU199" s="6"/>
      <c r="DV199" s="6"/>
      <c r="DW199" s="6"/>
      <c r="DX199" s="6"/>
      <c r="DY199" s="6"/>
      <c r="DZ199" s="6"/>
      <c r="EA199" s="6"/>
      <c r="EB199" s="6"/>
      <c r="EC199" s="6"/>
      <c r="ED199" s="6"/>
      <c r="EE199" s="6"/>
      <c r="EF199" s="6"/>
      <c r="EG199" s="6"/>
      <c r="EH199" s="6"/>
      <c r="EI199" s="6"/>
      <c r="EJ199" s="6"/>
      <c r="EK199" s="6"/>
      <c r="EL199" s="6"/>
      <c r="EM199" s="6"/>
      <c r="EN199" s="6"/>
      <c r="EO199" s="6"/>
      <c r="EP199" s="6"/>
      <c r="EQ199" s="6"/>
      <c r="ER199" s="6"/>
      <c r="ES199" s="6"/>
      <c r="ET199" s="6"/>
      <c r="EU199" s="6"/>
      <c r="EV199" s="6"/>
      <c r="EW199" s="6"/>
      <c r="EX199" s="6"/>
      <c r="EY199" s="6"/>
      <c r="EZ199" s="6"/>
      <c r="FA199" s="6"/>
    </row>
    <row r="200" spans="7:157" x14ac:dyDescent="0.7">
      <c r="G200" s="16">
        <v>39</v>
      </c>
      <c r="H200" s="17" t="s">
        <v>138</v>
      </c>
      <c r="I200" s="17" t="s">
        <v>120</v>
      </c>
      <c r="J200" s="11">
        <v>0.19999999999999929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6"/>
      <c r="DO200" s="6"/>
      <c r="DP200" s="6"/>
      <c r="DQ200" s="6"/>
      <c r="DR200" s="6"/>
      <c r="DS200" s="6"/>
      <c r="DT200" s="6"/>
      <c r="DU200" s="6"/>
      <c r="DV200" s="6"/>
      <c r="DW200" s="6"/>
      <c r="DX200" s="6"/>
      <c r="DY200" s="6"/>
      <c r="DZ200" s="6"/>
      <c r="EA200" s="6"/>
      <c r="EB200" s="6"/>
      <c r="EC200" s="6"/>
      <c r="ED200" s="6"/>
      <c r="EE200" s="6"/>
      <c r="EF200" s="6"/>
      <c r="EG200" s="6"/>
      <c r="EH200" s="6"/>
      <c r="EI200" s="6"/>
      <c r="EJ200" s="6"/>
      <c r="EK200" s="6"/>
      <c r="EL200" s="6"/>
      <c r="EM200" s="6"/>
      <c r="EN200" s="6"/>
      <c r="EO200" s="6"/>
      <c r="EP200" s="6"/>
      <c r="EQ200" s="6"/>
      <c r="ER200" s="6"/>
      <c r="ES200" s="6"/>
      <c r="ET200" s="6"/>
      <c r="EU200" s="6"/>
      <c r="EV200" s="6"/>
      <c r="EW200" s="6"/>
      <c r="EX200" s="6"/>
      <c r="EY200" s="6"/>
      <c r="EZ200" s="6"/>
      <c r="FA200" s="6"/>
    </row>
    <row r="201" spans="7:157" x14ac:dyDescent="0.7">
      <c r="G201" s="16">
        <v>40</v>
      </c>
      <c r="H201" s="17" t="s">
        <v>227</v>
      </c>
      <c r="I201" s="17" t="s">
        <v>132</v>
      </c>
      <c r="J201" s="11">
        <v>0.19999999999999973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6"/>
      <c r="DO201" s="6"/>
      <c r="DP201" s="6"/>
      <c r="DQ201" s="6"/>
      <c r="DR201" s="6"/>
      <c r="DS201" s="6"/>
      <c r="DT201" s="6"/>
      <c r="DU201" s="6"/>
      <c r="DV201" s="6"/>
      <c r="DW201" s="6"/>
      <c r="DX201" s="6"/>
      <c r="DY201" s="6"/>
      <c r="DZ201" s="6"/>
      <c r="EA201" s="6"/>
      <c r="EB201" s="6"/>
      <c r="EC201" s="6"/>
      <c r="ED201" s="6"/>
      <c r="EE201" s="6"/>
      <c r="EF201" s="6"/>
      <c r="EG201" s="6"/>
      <c r="EH201" s="6"/>
      <c r="EI201" s="6"/>
      <c r="EJ201" s="6"/>
      <c r="EK201" s="6"/>
      <c r="EL201" s="6"/>
      <c r="EM201" s="6"/>
      <c r="EN201" s="6"/>
      <c r="EO201" s="6"/>
      <c r="EP201" s="6"/>
      <c r="EQ201" s="6"/>
      <c r="ER201" s="6"/>
      <c r="ES201" s="6"/>
      <c r="ET201" s="6"/>
      <c r="EU201" s="6"/>
      <c r="EV201" s="6"/>
      <c r="EW201" s="6"/>
      <c r="EX201" s="6"/>
      <c r="EY201" s="6"/>
      <c r="EZ201" s="6"/>
      <c r="FA201" s="6"/>
    </row>
    <row r="202" spans="7:157" x14ac:dyDescent="0.7">
      <c r="G202" s="16">
        <v>41</v>
      </c>
      <c r="H202" s="17" t="s">
        <v>80</v>
      </c>
      <c r="I202" s="17" t="s">
        <v>77</v>
      </c>
      <c r="J202" s="11">
        <v>0.19999999999999979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6"/>
      <c r="DO202" s="6"/>
      <c r="DP202" s="6"/>
      <c r="DQ202" s="6"/>
      <c r="DR202" s="6"/>
      <c r="DS202" s="6"/>
      <c r="DT202" s="6"/>
      <c r="DU202" s="6"/>
      <c r="DV202" s="6"/>
      <c r="DW202" s="6"/>
      <c r="DX202" s="6"/>
      <c r="DY202" s="6"/>
      <c r="DZ202" s="6"/>
      <c r="EA202" s="6"/>
      <c r="EB202" s="6"/>
      <c r="EC202" s="6"/>
      <c r="ED202" s="6"/>
      <c r="EE202" s="6"/>
      <c r="EF202" s="6"/>
      <c r="EG202" s="6"/>
      <c r="EH202" s="6"/>
      <c r="EI202" s="6"/>
      <c r="EJ202" s="6"/>
      <c r="EK202" s="6"/>
      <c r="EL202" s="6"/>
      <c r="EM202" s="6"/>
      <c r="EN202" s="6"/>
      <c r="EO202" s="6"/>
      <c r="EP202" s="6"/>
      <c r="EQ202" s="6"/>
      <c r="ER202" s="6"/>
      <c r="ES202" s="6"/>
      <c r="ET202" s="6"/>
      <c r="EU202" s="6"/>
      <c r="EV202" s="6"/>
      <c r="EW202" s="6"/>
      <c r="EX202" s="6"/>
      <c r="EY202" s="6"/>
      <c r="EZ202" s="6"/>
      <c r="FA202" s="6"/>
    </row>
    <row r="203" spans="7:157" x14ac:dyDescent="0.7">
      <c r="G203" s="16">
        <v>42</v>
      </c>
      <c r="H203" s="17" t="s">
        <v>228</v>
      </c>
      <c r="I203" s="17" t="s">
        <v>79</v>
      </c>
      <c r="J203" s="11">
        <v>0.1999999999999999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6"/>
      <c r="DO203" s="6"/>
      <c r="DP203" s="6"/>
      <c r="DQ203" s="6"/>
      <c r="DR203" s="6"/>
      <c r="DS203" s="6"/>
      <c r="DT203" s="6"/>
      <c r="DU203" s="6"/>
      <c r="DV203" s="6"/>
      <c r="DW203" s="6"/>
      <c r="DX203" s="6"/>
      <c r="DY203" s="6"/>
      <c r="DZ203" s="6"/>
      <c r="EA203" s="6"/>
      <c r="EB203" s="6"/>
      <c r="EC203" s="6"/>
      <c r="ED203" s="6"/>
      <c r="EE203" s="6"/>
      <c r="EF203" s="6"/>
      <c r="EG203" s="6"/>
      <c r="EH203" s="6"/>
      <c r="EI203" s="6"/>
      <c r="EJ203" s="6"/>
      <c r="EK203" s="6"/>
      <c r="EL203" s="6"/>
      <c r="EM203" s="6"/>
      <c r="EN203" s="6"/>
      <c r="EO203" s="6"/>
      <c r="EP203" s="6"/>
      <c r="EQ203" s="6"/>
      <c r="ER203" s="6"/>
      <c r="ES203" s="6"/>
      <c r="ET203" s="6"/>
      <c r="EU203" s="6"/>
      <c r="EV203" s="6"/>
      <c r="EW203" s="6"/>
      <c r="EX203" s="6"/>
      <c r="EY203" s="6"/>
      <c r="EZ203" s="6"/>
      <c r="FA203" s="6"/>
    </row>
    <row r="204" spans="7:157" x14ac:dyDescent="0.7">
      <c r="G204" s="16">
        <v>43</v>
      </c>
      <c r="H204" s="17" t="s">
        <v>143</v>
      </c>
      <c r="I204" s="17" t="s">
        <v>107</v>
      </c>
      <c r="J204" s="11">
        <v>0.20000000000000018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6"/>
      <c r="DO204" s="6"/>
      <c r="DP204" s="6"/>
      <c r="DQ204" s="6"/>
      <c r="DR204" s="6"/>
      <c r="DS204" s="6"/>
      <c r="DT204" s="6"/>
      <c r="DU204" s="6"/>
      <c r="DV204" s="6"/>
      <c r="DW204" s="6"/>
      <c r="DX204" s="6"/>
      <c r="DY204" s="6"/>
      <c r="DZ204" s="6"/>
      <c r="EA204" s="6"/>
      <c r="EB204" s="6"/>
      <c r="EC204" s="6"/>
      <c r="ED204" s="6"/>
      <c r="EE204" s="6"/>
      <c r="EF204" s="6"/>
      <c r="EG204" s="6"/>
      <c r="EH204" s="6"/>
      <c r="EI204" s="6"/>
      <c r="EJ204" s="6"/>
      <c r="EK204" s="6"/>
      <c r="EL204" s="6"/>
      <c r="EM204" s="6"/>
      <c r="EN204" s="6"/>
      <c r="EO204" s="6"/>
      <c r="EP204" s="6"/>
      <c r="EQ204" s="6"/>
      <c r="ER204" s="6"/>
      <c r="ES204" s="6"/>
      <c r="ET204" s="6"/>
      <c r="EU204" s="6"/>
      <c r="EV204" s="6"/>
      <c r="EW204" s="6"/>
      <c r="EX204" s="6"/>
      <c r="EY204" s="6"/>
      <c r="EZ204" s="6"/>
      <c r="FA204" s="6"/>
    </row>
    <row r="205" spans="7:157" x14ac:dyDescent="0.7">
      <c r="G205" s="16">
        <v>44</v>
      </c>
      <c r="H205" s="17" t="s">
        <v>151</v>
      </c>
      <c r="I205" s="17" t="s">
        <v>128</v>
      </c>
      <c r="J205" s="11">
        <v>0.20000000000000018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6"/>
      <c r="DO205" s="6"/>
      <c r="DP205" s="6"/>
      <c r="DQ205" s="6"/>
      <c r="DR205" s="6"/>
      <c r="DS205" s="6"/>
      <c r="DT205" s="6"/>
      <c r="DU205" s="6"/>
      <c r="DV205" s="6"/>
      <c r="DW205" s="6"/>
      <c r="DX205" s="6"/>
      <c r="DY205" s="6"/>
      <c r="DZ205" s="6"/>
      <c r="EA205" s="6"/>
      <c r="EB205" s="6"/>
      <c r="EC205" s="6"/>
      <c r="ED205" s="6"/>
      <c r="EE205" s="6"/>
      <c r="EF205" s="6"/>
      <c r="EG205" s="6"/>
      <c r="EH205" s="6"/>
      <c r="EI205" s="6"/>
      <c r="EJ205" s="6"/>
      <c r="EK205" s="6"/>
      <c r="EL205" s="6"/>
      <c r="EM205" s="6"/>
      <c r="EN205" s="6"/>
      <c r="EO205" s="6"/>
      <c r="EP205" s="6"/>
      <c r="EQ205" s="6"/>
      <c r="ER205" s="6"/>
      <c r="ES205" s="6"/>
      <c r="ET205" s="6"/>
      <c r="EU205" s="6"/>
      <c r="EV205" s="6"/>
      <c r="EW205" s="6"/>
      <c r="EX205" s="6"/>
      <c r="EY205" s="6"/>
      <c r="EZ205" s="6"/>
      <c r="FA205" s="6"/>
    </row>
    <row r="206" spans="7:157" x14ac:dyDescent="0.7">
      <c r="G206" s="16">
        <v>45</v>
      </c>
      <c r="H206" s="17" t="s">
        <v>229</v>
      </c>
      <c r="I206" s="17" t="s">
        <v>96</v>
      </c>
      <c r="J206" s="11">
        <v>0.20000000000000021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6"/>
      <c r="DO206" s="6"/>
      <c r="DP206" s="6"/>
      <c r="DQ206" s="6"/>
      <c r="DR206" s="6"/>
      <c r="DS206" s="6"/>
      <c r="DT206" s="6"/>
      <c r="DU206" s="6"/>
      <c r="DV206" s="6"/>
      <c r="DW206" s="6"/>
      <c r="DX206" s="6"/>
      <c r="DY206" s="6"/>
      <c r="DZ206" s="6"/>
      <c r="EA206" s="6"/>
      <c r="EB206" s="6"/>
      <c r="EC206" s="6"/>
      <c r="ED206" s="6"/>
      <c r="EE206" s="6"/>
      <c r="EF206" s="6"/>
      <c r="EG206" s="6"/>
      <c r="EH206" s="6"/>
      <c r="EI206" s="6"/>
      <c r="EJ206" s="6"/>
      <c r="EK206" s="6"/>
      <c r="EL206" s="6"/>
      <c r="EM206" s="6"/>
      <c r="EN206" s="6"/>
      <c r="EO206" s="6"/>
      <c r="EP206" s="6"/>
      <c r="EQ206" s="6"/>
      <c r="ER206" s="6"/>
      <c r="ES206" s="6"/>
      <c r="ET206" s="6"/>
      <c r="EU206" s="6"/>
      <c r="EV206" s="6"/>
      <c r="EW206" s="6"/>
      <c r="EX206" s="6"/>
      <c r="EY206" s="6"/>
      <c r="EZ206" s="6"/>
      <c r="FA206" s="6"/>
    </row>
    <row r="207" spans="7:157" x14ac:dyDescent="0.7">
      <c r="G207" s="16">
        <v>46</v>
      </c>
      <c r="H207" s="17" t="s">
        <v>230</v>
      </c>
      <c r="I207" s="17" t="s">
        <v>231</v>
      </c>
      <c r="J207" s="11">
        <v>0.22360679774997827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6"/>
      <c r="DO207" s="6"/>
      <c r="DP207" s="6"/>
      <c r="DQ207" s="6"/>
      <c r="DR207" s="6"/>
      <c r="DS207" s="6"/>
      <c r="DT207" s="6"/>
      <c r="DU207" s="6"/>
      <c r="DV207" s="6"/>
      <c r="DW207" s="6"/>
      <c r="DX207" s="6"/>
      <c r="DY207" s="6"/>
      <c r="DZ207" s="6"/>
      <c r="EA207" s="6"/>
      <c r="EB207" s="6"/>
      <c r="EC207" s="6"/>
      <c r="ED207" s="6"/>
      <c r="EE207" s="6"/>
      <c r="EF207" s="6"/>
      <c r="EG207" s="6"/>
      <c r="EH207" s="6"/>
      <c r="EI207" s="6"/>
      <c r="EJ207" s="6"/>
      <c r="EK207" s="6"/>
      <c r="EL207" s="6"/>
      <c r="EM207" s="6"/>
      <c r="EN207" s="6"/>
      <c r="EO207" s="6"/>
      <c r="EP207" s="6"/>
      <c r="EQ207" s="6"/>
      <c r="ER207" s="6"/>
      <c r="ES207" s="6"/>
      <c r="ET207" s="6"/>
      <c r="EU207" s="6"/>
      <c r="EV207" s="6"/>
      <c r="EW207" s="6"/>
      <c r="EX207" s="6"/>
      <c r="EY207" s="6"/>
      <c r="EZ207" s="6"/>
      <c r="FA207" s="6"/>
    </row>
    <row r="208" spans="7:157" x14ac:dyDescent="0.7">
      <c r="G208" s="16">
        <v>47</v>
      </c>
      <c r="H208" s="17" t="s">
        <v>232</v>
      </c>
      <c r="I208" s="17" t="s">
        <v>65</v>
      </c>
      <c r="J208" s="11">
        <v>0.2236067977499786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6"/>
      <c r="DO208" s="6"/>
      <c r="DP208" s="6"/>
      <c r="DQ208" s="6"/>
      <c r="DR208" s="6"/>
      <c r="DS208" s="6"/>
      <c r="DT208" s="6"/>
      <c r="DU208" s="6"/>
      <c r="DV208" s="6"/>
      <c r="DW208" s="6"/>
      <c r="DX208" s="6"/>
      <c r="DY208" s="6"/>
      <c r="DZ208" s="6"/>
      <c r="EA208" s="6"/>
      <c r="EB208" s="6"/>
      <c r="EC208" s="6"/>
      <c r="ED208" s="6"/>
      <c r="EE208" s="6"/>
      <c r="EF208" s="6"/>
      <c r="EG208" s="6"/>
      <c r="EH208" s="6"/>
      <c r="EI208" s="6"/>
      <c r="EJ208" s="6"/>
      <c r="EK208" s="6"/>
      <c r="EL208" s="6"/>
      <c r="EM208" s="6"/>
      <c r="EN208" s="6"/>
      <c r="EO208" s="6"/>
      <c r="EP208" s="6"/>
      <c r="EQ208" s="6"/>
      <c r="ER208" s="6"/>
      <c r="ES208" s="6"/>
      <c r="ET208" s="6"/>
      <c r="EU208" s="6"/>
      <c r="EV208" s="6"/>
      <c r="EW208" s="6"/>
      <c r="EX208" s="6"/>
      <c r="EY208" s="6"/>
      <c r="EZ208" s="6"/>
      <c r="FA208" s="6"/>
    </row>
    <row r="209" spans="7:157" x14ac:dyDescent="0.7">
      <c r="G209" s="16">
        <v>48</v>
      </c>
      <c r="H209" s="17" t="s">
        <v>233</v>
      </c>
      <c r="I209" s="17" t="s">
        <v>60</v>
      </c>
      <c r="J209" s="11">
        <v>0.22360679774997874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6"/>
      <c r="DO209" s="6"/>
      <c r="DP209" s="6"/>
      <c r="DQ209" s="6"/>
      <c r="DR209" s="6"/>
      <c r="DS209" s="6"/>
      <c r="DT209" s="6"/>
      <c r="DU209" s="6"/>
      <c r="DV209" s="6"/>
      <c r="DW209" s="6"/>
      <c r="DX209" s="6"/>
      <c r="DY209" s="6"/>
      <c r="DZ209" s="6"/>
      <c r="EA209" s="6"/>
      <c r="EB209" s="6"/>
      <c r="EC209" s="6"/>
      <c r="ED209" s="6"/>
      <c r="EE209" s="6"/>
      <c r="EF209" s="6"/>
      <c r="EG209" s="6"/>
      <c r="EH209" s="6"/>
      <c r="EI209" s="6"/>
      <c r="EJ209" s="6"/>
      <c r="EK209" s="6"/>
      <c r="EL209" s="6"/>
      <c r="EM209" s="6"/>
      <c r="EN209" s="6"/>
      <c r="EO209" s="6"/>
      <c r="EP209" s="6"/>
      <c r="EQ209" s="6"/>
      <c r="ER209" s="6"/>
      <c r="ES209" s="6"/>
      <c r="ET209" s="6"/>
      <c r="EU209" s="6"/>
      <c r="EV209" s="6"/>
      <c r="EW209" s="6"/>
      <c r="EX209" s="6"/>
      <c r="EY209" s="6"/>
      <c r="EZ209" s="6"/>
      <c r="FA209" s="6"/>
    </row>
    <row r="210" spans="7:157" x14ac:dyDescent="0.7">
      <c r="G210" s="16">
        <v>49</v>
      </c>
      <c r="H210" s="17" t="s">
        <v>234</v>
      </c>
      <c r="I210" s="17" t="s">
        <v>89</v>
      </c>
      <c r="J210" s="11">
        <v>0.22360679774997874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6"/>
      <c r="DO210" s="6"/>
      <c r="DP210" s="6"/>
      <c r="DQ210" s="6"/>
      <c r="DR210" s="6"/>
      <c r="DS210" s="6"/>
      <c r="DT210" s="6"/>
      <c r="DU210" s="6"/>
      <c r="DV210" s="6"/>
      <c r="DW210" s="6"/>
      <c r="DX210" s="6"/>
      <c r="DY210" s="6"/>
      <c r="DZ210" s="6"/>
      <c r="EA210" s="6"/>
      <c r="EB210" s="6"/>
      <c r="EC210" s="6"/>
      <c r="ED210" s="6"/>
      <c r="EE210" s="6"/>
      <c r="EF210" s="6"/>
      <c r="EG210" s="6"/>
      <c r="EH210" s="6"/>
      <c r="EI210" s="6"/>
      <c r="EJ210" s="6"/>
      <c r="EK210" s="6"/>
      <c r="EL210" s="6"/>
      <c r="EM210" s="6"/>
      <c r="EN210" s="6"/>
      <c r="EO210" s="6"/>
      <c r="EP210" s="6"/>
      <c r="EQ210" s="6"/>
      <c r="ER210" s="6"/>
      <c r="ES210" s="6"/>
      <c r="ET210" s="6"/>
      <c r="EU210" s="6"/>
      <c r="EV210" s="6"/>
      <c r="EW210" s="6"/>
      <c r="EX210" s="6"/>
      <c r="EY210" s="6"/>
      <c r="EZ210" s="6"/>
      <c r="FA210" s="6"/>
    </row>
    <row r="211" spans="7:157" x14ac:dyDescent="0.7">
      <c r="G211" s="16">
        <v>50</v>
      </c>
      <c r="H211" s="17" t="s">
        <v>235</v>
      </c>
      <c r="I211" s="17" t="s">
        <v>127</v>
      </c>
      <c r="J211" s="11">
        <v>0.22360679774997891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6"/>
      <c r="DO211" s="6"/>
      <c r="DP211" s="6"/>
      <c r="DQ211" s="6"/>
      <c r="DR211" s="6"/>
      <c r="DS211" s="6"/>
      <c r="DT211" s="6"/>
      <c r="DU211" s="6"/>
      <c r="DV211" s="6"/>
      <c r="DW211" s="6"/>
      <c r="DX211" s="6"/>
      <c r="DY211" s="6"/>
      <c r="DZ211" s="6"/>
      <c r="EA211" s="6"/>
      <c r="EB211" s="6"/>
      <c r="EC211" s="6"/>
      <c r="ED211" s="6"/>
      <c r="EE211" s="6"/>
      <c r="EF211" s="6"/>
      <c r="EG211" s="6"/>
      <c r="EH211" s="6"/>
      <c r="EI211" s="6"/>
      <c r="EJ211" s="6"/>
      <c r="EK211" s="6"/>
      <c r="EL211" s="6"/>
      <c r="EM211" s="6"/>
      <c r="EN211" s="6"/>
      <c r="EO211" s="6"/>
      <c r="EP211" s="6"/>
      <c r="EQ211" s="6"/>
      <c r="ER211" s="6"/>
      <c r="ES211" s="6"/>
      <c r="ET211" s="6"/>
      <c r="EU211" s="6"/>
      <c r="EV211" s="6"/>
      <c r="EW211" s="6"/>
      <c r="EX211" s="6"/>
      <c r="EY211" s="6"/>
      <c r="EZ211" s="6"/>
      <c r="FA211" s="6"/>
    </row>
    <row r="212" spans="7:157" x14ac:dyDescent="0.7">
      <c r="G212" s="16">
        <v>51</v>
      </c>
      <c r="H212" s="17" t="s">
        <v>236</v>
      </c>
      <c r="I212" s="17" t="s">
        <v>97</v>
      </c>
      <c r="J212" s="11">
        <v>0.22360679774997894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6"/>
      <c r="DO212" s="6"/>
      <c r="DP212" s="6"/>
      <c r="DQ212" s="6"/>
      <c r="DR212" s="6"/>
      <c r="DS212" s="6"/>
      <c r="DT212" s="6"/>
      <c r="DU212" s="6"/>
      <c r="DV212" s="6"/>
      <c r="DW212" s="6"/>
      <c r="DX212" s="6"/>
      <c r="DY212" s="6"/>
      <c r="DZ212" s="6"/>
      <c r="EA212" s="6"/>
      <c r="EB212" s="6"/>
      <c r="EC212" s="6"/>
      <c r="ED212" s="6"/>
      <c r="EE212" s="6"/>
      <c r="EF212" s="6"/>
      <c r="EG212" s="6"/>
      <c r="EH212" s="6"/>
      <c r="EI212" s="6"/>
      <c r="EJ212" s="6"/>
      <c r="EK212" s="6"/>
      <c r="EL212" s="6"/>
      <c r="EM212" s="6"/>
      <c r="EN212" s="6"/>
      <c r="EO212" s="6"/>
      <c r="EP212" s="6"/>
      <c r="EQ212" s="6"/>
      <c r="ER212" s="6"/>
      <c r="ES212" s="6"/>
      <c r="ET212" s="6"/>
      <c r="EU212" s="6"/>
      <c r="EV212" s="6"/>
      <c r="EW212" s="6"/>
      <c r="EX212" s="6"/>
      <c r="EY212" s="6"/>
      <c r="EZ212" s="6"/>
      <c r="FA212" s="6"/>
    </row>
    <row r="213" spans="7:157" x14ac:dyDescent="0.7">
      <c r="G213" s="16">
        <v>52</v>
      </c>
      <c r="H213" s="17" t="s">
        <v>237</v>
      </c>
      <c r="I213" s="17" t="s">
        <v>124</v>
      </c>
      <c r="J213" s="11">
        <v>0.22360679774997894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6"/>
      <c r="DO213" s="6"/>
      <c r="DP213" s="6"/>
      <c r="DQ213" s="6"/>
      <c r="DR213" s="6"/>
      <c r="DS213" s="6"/>
      <c r="DT213" s="6"/>
      <c r="DU213" s="6"/>
      <c r="DV213" s="6"/>
      <c r="DW213" s="6"/>
      <c r="DX213" s="6"/>
      <c r="DY213" s="6"/>
      <c r="DZ213" s="6"/>
      <c r="EA213" s="6"/>
      <c r="EB213" s="6"/>
      <c r="EC213" s="6"/>
      <c r="ED213" s="6"/>
      <c r="EE213" s="6"/>
      <c r="EF213" s="6"/>
      <c r="EG213" s="6"/>
      <c r="EH213" s="6"/>
      <c r="EI213" s="6"/>
      <c r="EJ213" s="6"/>
      <c r="EK213" s="6"/>
      <c r="EL213" s="6"/>
      <c r="EM213" s="6"/>
      <c r="EN213" s="6"/>
      <c r="EO213" s="6"/>
      <c r="EP213" s="6"/>
      <c r="EQ213" s="6"/>
      <c r="ER213" s="6"/>
      <c r="ES213" s="6"/>
      <c r="ET213" s="6"/>
      <c r="EU213" s="6"/>
      <c r="EV213" s="6"/>
      <c r="EW213" s="6"/>
      <c r="EX213" s="6"/>
      <c r="EY213" s="6"/>
      <c r="EZ213" s="6"/>
      <c r="FA213" s="6"/>
    </row>
    <row r="214" spans="7:157" x14ac:dyDescent="0.7">
      <c r="G214" s="16">
        <v>53</v>
      </c>
      <c r="H214" s="17" t="s">
        <v>238</v>
      </c>
      <c r="I214" s="17" t="s">
        <v>239</v>
      </c>
      <c r="J214" s="11">
        <v>0.22360679774997905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6"/>
      <c r="DO214" s="6"/>
      <c r="DP214" s="6"/>
      <c r="DQ214" s="6"/>
      <c r="DR214" s="6"/>
      <c r="DS214" s="6"/>
      <c r="DT214" s="6"/>
      <c r="DU214" s="6"/>
      <c r="DV214" s="6"/>
      <c r="DW214" s="6"/>
      <c r="DX214" s="6"/>
      <c r="DY214" s="6"/>
      <c r="DZ214" s="6"/>
      <c r="EA214" s="6"/>
      <c r="EB214" s="6"/>
      <c r="EC214" s="6"/>
      <c r="ED214" s="6"/>
      <c r="EE214" s="6"/>
      <c r="EF214" s="6"/>
      <c r="EG214" s="6"/>
      <c r="EH214" s="6"/>
      <c r="EI214" s="6"/>
      <c r="EJ214" s="6"/>
      <c r="EK214" s="6"/>
      <c r="EL214" s="6"/>
      <c r="EM214" s="6"/>
      <c r="EN214" s="6"/>
      <c r="EO214" s="6"/>
      <c r="EP214" s="6"/>
      <c r="EQ214" s="6"/>
      <c r="ER214" s="6"/>
      <c r="ES214" s="6"/>
      <c r="ET214" s="6"/>
      <c r="EU214" s="6"/>
      <c r="EV214" s="6"/>
      <c r="EW214" s="6"/>
      <c r="EX214" s="6"/>
      <c r="EY214" s="6"/>
      <c r="EZ214" s="6"/>
      <c r="FA214" s="6"/>
    </row>
    <row r="215" spans="7:157" x14ac:dyDescent="0.7">
      <c r="G215" s="16">
        <v>54</v>
      </c>
      <c r="H215" s="17" t="s">
        <v>240</v>
      </c>
      <c r="I215" s="17" t="s">
        <v>241</v>
      </c>
      <c r="J215" s="11">
        <v>0.22360679774997905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6"/>
      <c r="DO215" s="6"/>
      <c r="DP215" s="6"/>
      <c r="DQ215" s="6"/>
      <c r="DR215" s="6"/>
      <c r="DS215" s="6"/>
      <c r="DT215" s="6"/>
      <c r="DU215" s="6"/>
      <c r="DV215" s="6"/>
      <c r="DW215" s="6"/>
      <c r="DX215" s="6"/>
      <c r="DY215" s="6"/>
      <c r="DZ215" s="6"/>
      <c r="EA215" s="6"/>
      <c r="EB215" s="6"/>
      <c r="EC215" s="6"/>
      <c r="ED215" s="6"/>
      <c r="EE215" s="6"/>
      <c r="EF215" s="6"/>
      <c r="EG215" s="6"/>
      <c r="EH215" s="6"/>
      <c r="EI215" s="6"/>
      <c r="EJ215" s="6"/>
      <c r="EK215" s="6"/>
      <c r="EL215" s="6"/>
      <c r="EM215" s="6"/>
      <c r="EN215" s="6"/>
      <c r="EO215" s="6"/>
      <c r="EP215" s="6"/>
      <c r="EQ215" s="6"/>
      <c r="ER215" s="6"/>
      <c r="ES215" s="6"/>
      <c r="ET215" s="6"/>
      <c r="EU215" s="6"/>
      <c r="EV215" s="6"/>
      <c r="EW215" s="6"/>
      <c r="EX215" s="6"/>
      <c r="EY215" s="6"/>
      <c r="EZ215" s="6"/>
      <c r="FA215" s="6"/>
    </row>
    <row r="216" spans="7:157" x14ac:dyDescent="0.7">
      <c r="G216" s="16">
        <v>55</v>
      </c>
      <c r="H216" s="17" t="s">
        <v>242</v>
      </c>
      <c r="I216" s="17" t="s">
        <v>243</v>
      </c>
      <c r="J216" s="11">
        <v>0.22360679774997916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6"/>
      <c r="DO216" s="6"/>
      <c r="DP216" s="6"/>
      <c r="DQ216" s="6"/>
      <c r="DR216" s="6"/>
      <c r="DS216" s="6"/>
      <c r="DT216" s="6"/>
      <c r="DU216" s="6"/>
      <c r="DV216" s="6"/>
      <c r="DW216" s="6"/>
      <c r="DX216" s="6"/>
      <c r="DY216" s="6"/>
      <c r="DZ216" s="6"/>
      <c r="EA216" s="6"/>
      <c r="EB216" s="6"/>
      <c r="EC216" s="6"/>
      <c r="ED216" s="6"/>
      <c r="EE216" s="6"/>
      <c r="EF216" s="6"/>
      <c r="EG216" s="6"/>
      <c r="EH216" s="6"/>
      <c r="EI216" s="6"/>
      <c r="EJ216" s="6"/>
      <c r="EK216" s="6"/>
      <c r="EL216" s="6"/>
      <c r="EM216" s="6"/>
      <c r="EN216" s="6"/>
      <c r="EO216" s="6"/>
      <c r="EP216" s="6"/>
      <c r="EQ216" s="6"/>
      <c r="ER216" s="6"/>
      <c r="ES216" s="6"/>
      <c r="ET216" s="6"/>
      <c r="EU216" s="6"/>
      <c r="EV216" s="6"/>
      <c r="EW216" s="6"/>
      <c r="EX216" s="6"/>
      <c r="EY216" s="6"/>
      <c r="EZ216" s="6"/>
      <c r="FA216" s="6"/>
    </row>
    <row r="217" spans="7:157" x14ac:dyDescent="0.7">
      <c r="G217" s="16">
        <v>56</v>
      </c>
      <c r="H217" s="17" t="s">
        <v>201</v>
      </c>
      <c r="I217" s="17" t="s">
        <v>164</v>
      </c>
      <c r="J217" s="11">
        <v>0.22360679774997935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6"/>
      <c r="DO217" s="6"/>
      <c r="DP217" s="6"/>
      <c r="DQ217" s="6"/>
      <c r="DR217" s="6"/>
      <c r="DS217" s="6"/>
      <c r="DT217" s="6"/>
      <c r="DU217" s="6"/>
      <c r="DV217" s="6"/>
      <c r="DW217" s="6"/>
      <c r="DX217" s="6"/>
      <c r="DY217" s="6"/>
      <c r="DZ217" s="6"/>
      <c r="EA217" s="6"/>
      <c r="EB217" s="6"/>
      <c r="EC217" s="6"/>
      <c r="ED217" s="6"/>
      <c r="EE217" s="6"/>
      <c r="EF217" s="6"/>
      <c r="EG217" s="6"/>
      <c r="EH217" s="6"/>
      <c r="EI217" s="6"/>
      <c r="EJ217" s="6"/>
      <c r="EK217" s="6"/>
      <c r="EL217" s="6"/>
      <c r="EM217" s="6"/>
      <c r="EN217" s="6"/>
      <c r="EO217" s="6"/>
      <c r="EP217" s="6"/>
      <c r="EQ217" s="6"/>
      <c r="ER217" s="6"/>
      <c r="ES217" s="6"/>
      <c r="ET217" s="6"/>
      <c r="EU217" s="6"/>
      <c r="EV217" s="6"/>
      <c r="EW217" s="6"/>
      <c r="EX217" s="6"/>
      <c r="EY217" s="6"/>
      <c r="EZ217" s="6"/>
      <c r="FA217" s="6"/>
    </row>
    <row r="218" spans="7:157" x14ac:dyDescent="0.7">
      <c r="G218" s="16">
        <v>57</v>
      </c>
      <c r="H218" s="17" t="s">
        <v>197</v>
      </c>
      <c r="I218" s="17" t="s">
        <v>174</v>
      </c>
      <c r="J218" s="11">
        <v>0.22360679774997935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6"/>
      <c r="DO218" s="6"/>
      <c r="DP218" s="6"/>
      <c r="DQ218" s="6"/>
      <c r="DR218" s="6"/>
      <c r="DS218" s="6"/>
      <c r="DT218" s="6"/>
      <c r="DU218" s="6"/>
      <c r="DV218" s="6"/>
      <c r="DW218" s="6"/>
      <c r="DX218" s="6"/>
      <c r="DY218" s="6"/>
      <c r="DZ218" s="6"/>
      <c r="EA218" s="6"/>
      <c r="EB218" s="6"/>
      <c r="EC218" s="6"/>
      <c r="ED218" s="6"/>
      <c r="EE218" s="6"/>
      <c r="EF218" s="6"/>
      <c r="EG218" s="6"/>
      <c r="EH218" s="6"/>
      <c r="EI218" s="6"/>
      <c r="EJ218" s="6"/>
      <c r="EK218" s="6"/>
      <c r="EL218" s="6"/>
      <c r="EM218" s="6"/>
      <c r="EN218" s="6"/>
      <c r="EO218" s="6"/>
      <c r="EP218" s="6"/>
      <c r="EQ218" s="6"/>
      <c r="ER218" s="6"/>
      <c r="ES218" s="6"/>
      <c r="ET218" s="6"/>
      <c r="EU218" s="6"/>
      <c r="EV218" s="6"/>
      <c r="EW218" s="6"/>
      <c r="EX218" s="6"/>
      <c r="EY218" s="6"/>
      <c r="EZ218" s="6"/>
      <c r="FA218" s="6"/>
    </row>
    <row r="219" spans="7:157" x14ac:dyDescent="0.7">
      <c r="G219" s="16">
        <v>58</v>
      </c>
      <c r="H219" s="17" t="s">
        <v>202</v>
      </c>
      <c r="I219" s="17" t="s">
        <v>190</v>
      </c>
      <c r="J219" s="11">
        <v>0.24494897427831711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6"/>
      <c r="DO219" s="6"/>
      <c r="DP219" s="6"/>
      <c r="DQ219" s="6"/>
      <c r="DR219" s="6"/>
      <c r="DS219" s="6"/>
      <c r="DT219" s="6"/>
      <c r="DU219" s="6"/>
      <c r="DV219" s="6"/>
      <c r="DW219" s="6"/>
      <c r="DX219" s="6"/>
      <c r="DY219" s="6"/>
      <c r="DZ219" s="6"/>
      <c r="EA219" s="6"/>
      <c r="EB219" s="6"/>
      <c r="EC219" s="6"/>
      <c r="ED219" s="6"/>
      <c r="EE219" s="6"/>
      <c r="EF219" s="6"/>
      <c r="EG219" s="6"/>
      <c r="EH219" s="6"/>
      <c r="EI219" s="6"/>
      <c r="EJ219" s="6"/>
      <c r="EK219" s="6"/>
      <c r="EL219" s="6"/>
      <c r="EM219" s="6"/>
      <c r="EN219" s="6"/>
      <c r="EO219" s="6"/>
      <c r="EP219" s="6"/>
      <c r="EQ219" s="6"/>
      <c r="ER219" s="6"/>
      <c r="ES219" s="6"/>
      <c r="ET219" s="6"/>
      <c r="EU219" s="6"/>
      <c r="EV219" s="6"/>
      <c r="EW219" s="6"/>
      <c r="EX219" s="6"/>
      <c r="EY219" s="6"/>
      <c r="EZ219" s="6"/>
      <c r="FA219" s="6"/>
    </row>
    <row r="220" spans="7:157" x14ac:dyDescent="0.7">
      <c r="G220" s="16">
        <v>59</v>
      </c>
      <c r="H220" s="17" t="s">
        <v>244</v>
      </c>
      <c r="I220" s="17" t="s">
        <v>112</v>
      </c>
      <c r="J220" s="11">
        <v>0.24494897427831724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6"/>
      <c r="DO220" s="6"/>
      <c r="DP220" s="6"/>
      <c r="DQ220" s="6"/>
      <c r="DR220" s="6"/>
      <c r="DS220" s="6"/>
      <c r="DT220" s="6"/>
      <c r="DU220" s="6"/>
      <c r="DV220" s="6"/>
      <c r="DW220" s="6"/>
      <c r="DX220" s="6"/>
      <c r="DY220" s="6"/>
      <c r="DZ220" s="6"/>
      <c r="EA220" s="6"/>
      <c r="EB220" s="6"/>
      <c r="EC220" s="6"/>
      <c r="ED220" s="6"/>
      <c r="EE220" s="6"/>
      <c r="EF220" s="6"/>
      <c r="EG220" s="6"/>
      <c r="EH220" s="6"/>
      <c r="EI220" s="6"/>
      <c r="EJ220" s="6"/>
      <c r="EK220" s="6"/>
      <c r="EL220" s="6"/>
      <c r="EM220" s="6"/>
      <c r="EN220" s="6"/>
      <c r="EO220" s="6"/>
      <c r="EP220" s="6"/>
      <c r="EQ220" s="6"/>
      <c r="ER220" s="6"/>
      <c r="ES220" s="6"/>
      <c r="ET220" s="6"/>
      <c r="EU220" s="6"/>
      <c r="EV220" s="6"/>
      <c r="EW220" s="6"/>
      <c r="EX220" s="6"/>
      <c r="EY220" s="6"/>
      <c r="EZ220" s="6"/>
      <c r="FA220" s="6"/>
    </row>
    <row r="221" spans="7:157" x14ac:dyDescent="0.7">
      <c r="G221" s="16">
        <v>60</v>
      </c>
      <c r="H221" s="17" t="s">
        <v>245</v>
      </c>
      <c r="I221" s="17" t="s">
        <v>108</v>
      </c>
      <c r="J221" s="11">
        <v>0.24494897427831763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6"/>
      <c r="DO221" s="6"/>
      <c r="DP221" s="6"/>
      <c r="DQ221" s="6"/>
      <c r="DR221" s="6"/>
      <c r="DS221" s="6"/>
      <c r="DT221" s="6"/>
      <c r="DU221" s="6"/>
      <c r="DV221" s="6"/>
      <c r="DW221" s="6"/>
      <c r="DX221" s="6"/>
      <c r="DY221" s="6"/>
      <c r="DZ221" s="6"/>
      <c r="EA221" s="6"/>
      <c r="EB221" s="6"/>
      <c r="EC221" s="6"/>
      <c r="ED221" s="6"/>
      <c r="EE221" s="6"/>
      <c r="EF221" s="6"/>
      <c r="EG221" s="6"/>
      <c r="EH221" s="6"/>
      <c r="EI221" s="6"/>
      <c r="EJ221" s="6"/>
      <c r="EK221" s="6"/>
      <c r="EL221" s="6"/>
      <c r="EM221" s="6"/>
      <c r="EN221" s="6"/>
      <c r="EO221" s="6"/>
      <c r="EP221" s="6"/>
      <c r="EQ221" s="6"/>
      <c r="ER221" s="6"/>
      <c r="ES221" s="6"/>
      <c r="ET221" s="6"/>
      <c r="EU221" s="6"/>
      <c r="EV221" s="6"/>
      <c r="EW221" s="6"/>
      <c r="EX221" s="6"/>
      <c r="EY221" s="6"/>
      <c r="EZ221" s="6"/>
      <c r="FA221" s="6"/>
    </row>
    <row r="222" spans="7:157" x14ac:dyDescent="0.7">
      <c r="G222" s="16">
        <v>61</v>
      </c>
      <c r="H222" s="17" t="s">
        <v>246</v>
      </c>
      <c r="I222" s="17" t="s">
        <v>121</v>
      </c>
      <c r="J222" s="11">
        <v>0.24494897427831763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6"/>
      <c r="DO222" s="6"/>
      <c r="DP222" s="6"/>
      <c r="DQ222" s="6"/>
      <c r="DR222" s="6"/>
      <c r="DS222" s="6"/>
      <c r="DT222" s="6"/>
      <c r="DU222" s="6"/>
      <c r="DV222" s="6"/>
      <c r="DW222" s="6"/>
      <c r="DX222" s="6"/>
      <c r="DY222" s="6"/>
      <c r="DZ222" s="6"/>
      <c r="EA222" s="6"/>
      <c r="EB222" s="6"/>
      <c r="EC222" s="6"/>
      <c r="ED222" s="6"/>
      <c r="EE222" s="6"/>
      <c r="EF222" s="6"/>
      <c r="EG222" s="6"/>
      <c r="EH222" s="6"/>
      <c r="EI222" s="6"/>
      <c r="EJ222" s="6"/>
      <c r="EK222" s="6"/>
      <c r="EL222" s="6"/>
      <c r="EM222" s="6"/>
      <c r="EN222" s="6"/>
      <c r="EO222" s="6"/>
      <c r="EP222" s="6"/>
      <c r="EQ222" s="6"/>
      <c r="ER222" s="6"/>
      <c r="ES222" s="6"/>
      <c r="ET222" s="6"/>
      <c r="EU222" s="6"/>
      <c r="EV222" s="6"/>
      <c r="EW222" s="6"/>
      <c r="EX222" s="6"/>
      <c r="EY222" s="6"/>
      <c r="EZ222" s="6"/>
      <c r="FA222" s="6"/>
    </row>
    <row r="223" spans="7:157" x14ac:dyDescent="0.7">
      <c r="G223" s="16">
        <v>62</v>
      </c>
      <c r="H223" s="17" t="s">
        <v>247</v>
      </c>
      <c r="I223" s="17" t="s">
        <v>248</v>
      </c>
      <c r="J223" s="11">
        <v>0.24494897427831769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6"/>
      <c r="DO223" s="6"/>
      <c r="DP223" s="6"/>
      <c r="DQ223" s="6"/>
      <c r="DR223" s="6"/>
      <c r="DS223" s="6"/>
      <c r="DT223" s="6"/>
      <c r="DU223" s="6"/>
      <c r="DV223" s="6"/>
      <c r="DW223" s="6"/>
      <c r="DX223" s="6"/>
      <c r="DY223" s="6"/>
      <c r="DZ223" s="6"/>
      <c r="EA223" s="6"/>
      <c r="EB223" s="6"/>
      <c r="EC223" s="6"/>
      <c r="ED223" s="6"/>
      <c r="EE223" s="6"/>
      <c r="EF223" s="6"/>
      <c r="EG223" s="6"/>
      <c r="EH223" s="6"/>
      <c r="EI223" s="6"/>
      <c r="EJ223" s="6"/>
      <c r="EK223" s="6"/>
      <c r="EL223" s="6"/>
      <c r="EM223" s="6"/>
      <c r="EN223" s="6"/>
      <c r="EO223" s="6"/>
      <c r="EP223" s="6"/>
      <c r="EQ223" s="6"/>
      <c r="ER223" s="6"/>
      <c r="ES223" s="6"/>
      <c r="ET223" s="6"/>
      <c r="EU223" s="6"/>
      <c r="EV223" s="6"/>
      <c r="EW223" s="6"/>
      <c r="EX223" s="6"/>
      <c r="EY223" s="6"/>
      <c r="EZ223" s="6"/>
      <c r="FA223" s="6"/>
    </row>
    <row r="224" spans="7:157" x14ac:dyDescent="0.7">
      <c r="G224" s="16">
        <v>63</v>
      </c>
      <c r="H224" s="17" t="s">
        <v>249</v>
      </c>
      <c r="I224" s="17" t="s">
        <v>250</v>
      </c>
      <c r="J224" s="11">
        <v>0.24494897427831774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6"/>
      <c r="DO224" s="6"/>
      <c r="DP224" s="6"/>
      <c r="DQ224" s="6"/>
      <c r="DR224" s="6"/>
      <c r="DS224" s="6"/>
      <c r="DT224" s="6"/>
      <c r="DU224" s="6"/>
      <c r="DV224" s="6"/>
      <c r="DW224" s="6"/>
      <c r="DX224" s="6"/>
      <c r="DY224" s="6"/>
      <c r="DZ224" s="6"/>
      <c r="EA224" s="6"/>
      <c r="EB224" s="6"/>
      <c r="EC224" s="6"/>
      <c r="ED224" s="6"/>
      <c r="EE224" s="6"/>
      <c r="EF224" s="6"/>
      <c r="EG224" s="6"/>
      <c r="EH224" s="6"/>
      <c r="EI224" s="6"/>
      <c r="EJ224" s="6"/>
      <c r="EK224" s="6"/>
      <c r="EL224" s="6"/>
      <c r="EM224" s="6"/>
      <c r="EN224" s="6"/>
      <c r="EO224" s="6"/>
      <c r="EP224" s="6"/>
      <c r="EQ224" s="6"/>
      <c r="ER224" s="6"/>
      <c r="ES224" s="6"/>
      <c r="ET224" s="6"/>
      <c r="EU224" s="6"/>
      <c r="EV224" s="6"/>
      <c r="EW224" s="6"/>
      <c r="EX224" s="6"/>
      <c r="EY224" s="6"/>
      <c r="EZ224" s="6"/>
      <c r="FA224" s="6"/>
    </row>
    <row r="225" spans="7:157" x14ac:dyDescent="0.7">
      <c r="G225" s="16">
        <v>64</v>
      </c>
      <c r="H225" s="17" t="s">
        <v>251</v>
      </c>
      <c r="I225" s="17" t="s">
        <v>157</v>
      </c>
      <c r="J225" s="11">
        <v>0.2449489742783178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6"/>
      <c r="DO225" s="6"/>
      <c r="DP225" s="6"/>
      <c r="DQ225" s="6"/>
      <c r="DR225" s="6"/>
      <c r="DS225" s="6"/>
      <c r="DT225" s="6"/>
      <c r="DU225" s="6"/>
      <c r="DV225" s="6"/>
      <c r="DW225" s="6"/>
      <c r="DX225" s="6"/>
      <c r="DY225" s="6"/>
      <c r="DZ225" s="6"/>
      <c r="EA225" s="6"/>
      <c r="EB225" s="6"/>
      <c r="EC225" s="6"/>
      <c r="ED225" s="6"/>
      <c r="EE225" s="6"/>
      <c r="EF225" s="6"/>
      <c r="EG225" s="6"/>
      <c r="EH225" s="6"/>
      <c r="EI225" s="6"/>
      <c r="EJ225" s="6"/>
      <c r="EK225" s="6"/>
      <c r="EL225" s="6"/>
      <c r="EM225" s="6"/>
      <c r="EN225" s="6"/>
      <c r="EO225" s="6"/>
      <c r="EP225" s="6"/>
      <c r="EQ225" s="6"/>
      <c r="ER225" s="6"/>
      <c r="ES225" s="6"/>
      <c r="ET225" s="6"/>
      <c r="EU225" s="6"/>
      <c r="EV225" s="6"/>
      <c r="EW225" s="6"/>
      <c r="EX225" s="6"/>
      <c r="EY225" s="6"/>
      <c r="EZ225" s="6"/>
      <c r="FA225" s="6"/>
    </row>
    <row r="226" spans="7:157" x14ac:dyDescent="0.7">
      <c r="G226" s="16">
        <v>65</v>
      </c>
      <c r="H226" s="17" t="s">
        <v>252</v>
      </c>
      <c r="I226" s="17" t="s">
        <v>200</v>
      </c>
      <c r="J226" s="11">
        <v>0.2449489742783178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6"/>
      <c r="DO226" s="6"/>
      <c r="DP226" s="6"/>
      <c r="DQ226" s="6"/>
      <c r="DR226" s="6"/>
      <c r="DS226" s="6"/>
      <c r="DT226" s="6"/>
      <c r="DU226" s="6"/>
      <c r="DV226" s="6"/>
      <c r="DW226" s="6"/>
      <c r="DX226" s="6"/>
      <c r="DY226" s="6"/>
      <c r="DZ226" s="6"/>
      <c r="EA226" s="6"/>
      <c r="EB226" s="6"/>
      <c r="EC226" s="6"/>
      <c r="ED226" s="6"/>
      <c r="EE226" s="6"/>
      <c r="EF226" s="6"/>
      <c r="EG226" s="6"/>
      <c r="EH226" s="6"/>
      <c r="EI226" s="6"/>
      <c r="EJ226" s="6"/>
      <c r="EK226" s="6"/>
      <c r="EL226" s="6"/>
      <c r="EM226" s="6"/>
      <c r="EN226" s="6"/>
      <c r="EO226" s="6"/>
      <c r="EP226" s="6"/>
      <c r="EQ226" s="6"/>
      <c r="ER226" s="6"/>
      <c r="ES226" s="6"/>
      <c r="ET226" s="6"/>
      <c r="EU226" s="6"/>
      <c r="EV226" s="6"/>
      <c r="EW226" s="6"/>
      <c r="EX226" s="6"/>
      <c r="EY226" s="6"/>
      <c r="EZ226" s="6"/>
      <c r="FA226" s="6"/>
    </row>
    <row r="227" spans="7:157" x14ac:dyDescent="0.7">
      <c r="G227" s="16">
        <v>66</v>
      </c>
      <c r="H227" s="17" t="s">
        <v>198</v>
      </c>
      <c r="I227" s="17" t="s">
        <v>194</v>
      </c>
      <c r="J227" s="11">
        <v>0.24494897427831785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6"/>
      <c r="DO227" s="6"/>
      <c r="DP227" s="6"/>
      <c r="DQ227" s="6"/>
      <c r="DR227" s="6"/>
      <c r="DS227" s="6"/>
      <c r="DT227" s="6"/>
      <c r="DU227" s="6"/>
      <c r="DV227" s="6"/>
      <c r="DW227" s="6"/>
      <c r="DX227" s="6"/>
      <c r="DY227" s="6"/>
      <c r="DZ227" s="6"/>
      <c r="EA227" s="6"/>
      <c r="EB227" s="6"/>
      <c r="EC227" s="6"/>
      <c r="ED227" s="6"/>
      <c r="EE227" s="6"/>
      <c r="EF227" s="6"/>
      <c r="EG227" s="6"/>
      <c r="EH227" s="6"/>
      <c r="EI227" s="6"/>
      <c r="EJ227" s="6"/>
      <c r="EK227" s="6"/>
      <c r="EL227" s="6"/>
      <c r="EM227" s="6"/>
      <c r="EN227" s="6"/>
      <c r="EO227" s="6"/>
      <c r="EP227" s="6"/>
      <c r="EQ227" s="6"/>
      <c r="ER227" s="6"/>
      <c r="ES227" s="6"/>
      <c r="ET227" s="6"/>
      <c r="EU227" s="6"/>
      <c r="EV227" s="6"/>
      <c r="EW227" s="6"/>
      <c r="EX227" s="6"/>
      <c r="EY227" s="6"/>
      <c r="EZ227" s="6"/>
      <c r="FA227" s="6"/>
    </row>
    <row r="228" spans="7:157" x14ac:dyDescent="0.7">
      <c r="G228" s="16">
        <v>67</v>
      </c>
      <c r="H228" s="17" t="s">
        <v>253</v>
      </c>
      <c r="I228" s="17" t="s">
        <v>67</v>
      </c>
      <c r="J228" s="11">
        <v>0.24494897427831797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6"/>
      <c r="DO228" s="6"/>
      <c r="DP228" s="6"/>
      <c r="DQ228" s="6"/>
      <c r="DR228" s="6"/>
      <c r="DS228" s="6"/>
      <c r="DT228" s="6"/>
      <c r="DU228" s="6"/>
      <c r="DV228" s="6"/>
      <c r="DW228" s="6"/>
      <c r="DX228" s="6"/>
      <c r="DY228" s="6"/>
      <c r="DZ228" s="6"/>
      <c r="EA228" s="6"/>
      <c r="EB228" s="6"/>
      <c r="EC228" s="6"/>
      <c r="ED228" s="6"/>
      <c r="EE228" s="6"/>
      <c r="EF228" s="6"/>
      <c r="EG228" s="6"/>
      <c r="EH228" s="6"/>
      <c r="EI228" s="6"/>
      <c r="EJ228" s="6"/>
      <c r="EK228" s="6"/>
      <c r="EL228" s="6"/>
      <c r="EM228" s="6"/>
      <c r="EN228" s="6"/>
      <c r="EO228" s="6"/>
      <c r="EP228" s="6"/>
      <c r="EQ228" s="6"/>
      <c r="ER228" s="6"/>
      <c r="ES228" s="6"/>
      <c r="ET228" s="6"/>
      <c r="EU228" s="6"/>
      <c r="EV228" s="6"/>
      <c r="EW228" s="6"/>
      <c r="EX228" s="6"/>
      <c r="EY228" s="6"/>
      <c r="EZ228" s="6"/>
      <c r="FA228" s="6"/>
    </row>
    <row r="229" spans="7:157" x14ac:dyDescent="0.7">
      <c r="G229" s="16">
        <v>68</v>
      </c>
      <c r="H229" s="17" t="s">
        <v>199</v>
      </c>
      <c r="I229" s="17" t="s">
        <v>195</v>
      </c>
      <c r="J229" s="11">
        <v>0.24494897427831822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6"/>
      <c r="DO229" s="6"/>
      <c r="DP229" s="6"/>
      <c r="DQ229" s="6"/>
      <c r="DR229" s="6"/>
      <c r="DS229" s="6"/>
      <c r="DT229" s="6"/>
      <c r="DU229" s="6"/>
      <c r="DV229" s="6"/>
      <c r="DW229" s="6"/>
      <c r="DX229" s="6"/>
      <c r="DY229" s="6"/>
      <c r="DZ229" s="6"/>
      <c r="EA229" s="6"/>
      <c r="EB229" s="6"/>
      <c r="EC229" s="6"/>
      <c r="ED229" s="6"/>
      <c r="EE229" s="6"/>
      <c r="EF229" s="6"/>
      <c r="EG229" s="6"/>
      <c r="EH229" s="6"/>
      <c r="EI229" s="6"/>
      <c r="EJ229" s="6"/>
      <c r="EK229" s="6"/>
      <c r="EL229" s="6"/>
      <c r="EM229" s="6"/>
      <c r="EN229" s="6"/>
      <c r="EO229" s="6"/>
      <c r="EP229" s="6"/>
      <c r="EQ229" s="6"/>
      <c r="ER229" s="6"/>
      <c r="ES229" s="6"/>
      <c r="ET229" s="6"/>
      <c r="EU229" s="6"/>
      <c r="EV229" s="6"/>
      <c r="EW229" s="6"/>
      <c r="EX229" s="6"/>
      <c r="EY229" s="6"/>
      <c r="EZ229" s="6"/>
      <c r="FA229" s="6"/>
    </row>
    <row r="230" spans="7:157" x14ac:dyDescent="0.7">
      <c r="G230" s="16">
        <v>69</v>
      </c>
      <c r="H230" s="17" t="s">
        <v>254</v>
      </c>
      <c r="I230" s="17" t="s">
        <v>255</v>
      </c>
      <c r="J230" s="11">
        <v>0.24494897427831841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6"/>
      <c r="DO230" s="6"/>
      <c r="DP230" s="6"/>
      <c r="DQ230" s="6"/>
      <c r="DR230" s="6"/>
      <c r="DS230" s="6"/>
      <c r="DT230" s="6"/>
      <c r="DU230" s="6"/>
      <c r="DV230" s="6"/>
      <c r="DW230" s="6"/>
      <c r="DX230" s="6"/>
      <c r="DY230" s="6"/>
      <c r="DZ230" s="6"/>
      <c r="EA230" s="6"/>
      <c r="EB230" s="6"/>
      <c r="EC230" s="6"/>
      <c r="ED230" s="6"/>
      <c r="EE230" s="6"/>
      <c r="EF230" s="6"/>
      <c r="EG230" s="6"/>
      <c r="EH230" s="6"/>
      <c r="EI230" s="6"/>
      <c r="EJ230" s="6"/>
      <c r="EK230" s="6"/>
      <c r="EL230" s="6"/>
      <c r="EM230" s="6"/>
      <c r="EN230" s="6"/>
      <c r="EO230" s="6"/>
      <c r="EP230" s="6"/>
      <c r="EQ230" s="6"/>
      <c r="ER230" s="6"/>
      <c r="ES230" s="6"/>
      <c r="ET230" s="6"/>
      <c r="EU230" s="6"/>
      <c r="EV230" s="6"/>
      <c r="EW230" s="6"/>
      <c r="EX230" s="6"/>
      <c r="EY230" s="6"/>
      <c r="EZ230" s="6"/>
      <c r="FA230" s="6"/>
    </row>
    <row r="231" spans="7:157" x14ac:dyDescent="0.7">
      <c r="G231" s="16">
        <v>70</v>
      </c>
      <c r="H231" s="17" t="s">
        <v>141</v>
      </c>
      <c r="I231" s="17" t="s">
        <v>122</v>
      </c>
      <c r="J231" s="11">
        <v>0.26457513110645864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  <c r="DZ231" s="6"/>
      <c r="EA231" s="6"/>
      <c r="EB231" s="6"/>
      <c r="EC231" s="6"/>
      <c r="ED231" s="6"/>
      <c r="EE231" s="6"/>
      <c r="EF231" s="6"/>
      <c r="EG231" s="6"/>
      <c r="EH231" s="6"/>
      <c r="EI231" s="6"/>
      <c r="EJ231" s="6"/>
      <c r="EK231" s="6"/>
      <c r="EL231" s="6"/>
      <c r="EM231" s="6"/>
      <c r="EN231" s="6"/>
      <c r="EO231" s="6"/>
      <c r="EP231" s="6"/>
      <c r="EQ231" s="6"/>
      <c r="ER231" s="6"/>
      <c r="ES231" s="6"/>
      <c r="ET231" s="6"/>
      <c r="EU231" s="6"/>
      <c r="EV231" s="6"/>
      <c r="EW231" s="6"/>
      <c r="EX231" s="6"/>
      <c r="EY231" s="6"/>
      <c r="EZ231" s="6"/>
      <c r="FA231" s="6"/>
    </row>
    <row r="232" spans="7:157" x14ac:dyDescent="0.7">
      <c r="G232" s="16">
        <v>71</v>
      </c>
      <c r="H232" s="17" t="s">
        <v>256</v>
      </c>
      <c r="I232" s="17" t="s">
        <v>257</v>
      </c>
      <c r="J232" s="11">
        <v>0.26457513110645869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6"/>
      <c r="DO232" s="6"/>
      <c r="DP232" s="6"/>
      <c r="DQ232" s="6"/>
      <c r="DR232" s="6"/>
      <c r="DS232" s="6"/>
      <c r="DT232" s="6"/>
      <c r="DU232" s="6"/>
      <c r="DV232" s="6"/>
      <c r="DW232" s="6"/>
      <c r="DX232" s="6"/>
      <c r="DY232" s="6"/>
      <c r="DZ232" s="6"/>
      <c r="EA232" s="6"/>
      <c r="EB232" s="6"/>
      <c r="EC232" s="6"/>
      <c r="ED232" s="6"/>
      <c r="EE232" s="6"/>
      <c r="EF232" s="6"/>
      <c r="EG232" s="6"/>
      <c r="EH232" s="6"/>
      <c r="EI232" s="6"/>
      <c r="EJ232" s="6"/>
      <c r="EK232" s="6"/>
      <c r="EL232" s="6"/>
      <c r="EM232" s="6"/>
      <c r="EN232" s="6"/>
      <c r="EO232" s="6"/>
      <c r="EP232" s="6"/>
      <c r="EQ232" s="6"/>
      <c r="ER232" s="6"/>
      <c r="ES232" s="6"/>
      <c r="ET232" s="6"/>
      <c r="EU232" s="6"/>
      <c r="EV232" s="6"/>
      <c r="EW232" s="6"/>
      <c r="EX232" s="6"/>
      <c r="EY232" s="6"/>
      <c r="EZ232" s="6"/>
      <c r="FA232" s="6"/>
    </row>
    <row r="233" spans="7:157" x14ac:dyDescent="0.7">
      <c r="G233" s="16">
        <v>72</v>
      </c>
      <c r="H233" s="17" t="s">
        <v>258</v>
      </c>
      <c r="I233" s="17" t="s">
        <v>259</v>
      </c>
      <c r="J233" s="11">
        <v>0.26457513110645869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6"/>
      <c r="DO233" s="6"/>
      <c r="DP233" s="6"/>
      <c r="DQ233" s="6"/>
      <c r="DR233" s="6"/>
      <c r="DS233" s="6"/>
      <c r="DT233" s="6"/>
      <c r="DU233" s="6"/>
      <c r="DV233" s="6"/>
      <c r="DW233" s="6"/>
      <c r="DX233" s="6"/>
      <c r="DY233" s="6"/>
      <c r="DZ233" s="6"/>
      <c r="EA233" s="6"/>
      <c r="EB233" s="6"/>
      <c r="EC233" s="6"/>
      <c r="ED233" s="6"/>
      <c r="EE233" s="6"/>
      <c r="EF233" s="6"/>
      <c r="EG233" s="6"/>
      <c r="EH233" s="6"/>
      <c r="EI233" s="6"/>
      <c r="EJ233" s="6"/>
      <c r="EK233" s="6"/>
      <c r="EL233" s="6"/>
      <c r="EM233" s="6"/>
      <c r="EN233" s="6"/>
      <c r="EO233" s="6"/>
      <c r="EP233" s="6"/>
      <c r="EQ233" s="6"/>
      <c r="ER233" s="6"/>
      <c r="ES233" s="6"/>
      <c r="ET233" s="6"/>
      <c r="EU233" s="6"/>
      <c r="EV233" s="6"/>
      <c r="EW233" s="6"/>
      <c r="EX233" s="6"/>
      <c r="EY233" s="6"/>
      <c r="EZ233" s="6"/>
      <c r="FA233" s="6"/>
    </row>
    <row r="234" spans="7:157" x14ac:dyDescent="0.7">
      <c r="G234" s="16">
        <v>73</v>
      </c>
      <c r="H234" s="17" t="s">
        <v>13</v>
      </c>
      <c r="I234" s="17" t="s">
        <v>167</v>
      </c>
      <c r="J234" s="11">
        <v>0.26457513110645897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6"/>
      <c r="DO234" s="6"/>
      <c r="DP234" s="6"/>
      <c r="DQ234" s="6"/>
      <c r="DR234" s="6"/>
      <c r="DS234" s="6"/>
      <c r="DT234" s="6"/>
      <c r="DU234" s="6"/>
      <c r="DV234" s="6"/>
      <c r="DW234" s="6"/>
      <c r="DX234" s="6"/>
      <c r="DY234" s="6"/>
      <c r="DZ234" s="6"/>
      <c r="EA234" s="6"/>
      <c r="EB234" s="6"/>
      <c r="EC234" s="6"/>
      <c r="ED234" s="6"/>
      <c r="EE234" s="6"/>
      <c r="EF234" s="6"/>
      <c r="EG234" s="6"/>
      <c r="EH234" s="6"/>
      <c r="EI234" s="6"/>
      <c r="EJ234" s="6"/>
      <c r="EK234" s="6"/>
      <c r="EL234" s="6"/>
      <c r="EM234" s="6"/>
      <c r="EN234" s="6"/>
      <c r="EO234" s="6"/>
      <c r="EP234" s="6"/>
      <c r="EQ234" s="6"/>
      <c r="ER234" s="6"/>
      <c r="ES234" s="6"/>
      <c r="ET234" s="6"/>
      <c r="EU234" s="6"/>
      <c r="EV234" s="6"/>
      <c r="EW234" s="6"/>
      <c r="EX234" s="6"/>
      <c r="EY234" s="6"/>
      <c r="EZ234" s="6"/>
      <c r="FA234" s="6"/>
    </row>
    <row r="235" spans="7:157" x14ac:dyDescent="0.7">
      <c r="G235" s="16">
        <v>74</v>
      </c>
      <c r="H235" s="17" t="s">
        <v>106</v>
      </c>
      <c r="I235" s="17" t="s">
        <v>104</v>
      </c>
      <c r="J235" s="11">
        <v>0.26457513110645914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6"/>
      <c r="DO235" s="6"/>
      <c r="DP235" s="6"/>
      <c r="DQ235" s="6"/>
      <c r="DR235" s="6"/>
      <c r="DS235" s="6"/>
      <c r="DT235" s="6"/>
      <c r="DU235" s="6"/>
      <c r="DV235" s="6"/>
      <c r="DW235" s="6"/>
      <c r="DX235" s="6"/>
      <c r="DY235" s="6"/>
      <c r="DZ235" s="6"/>
      <c r="EA235" s="6"/>
      <c r="EB235" s="6"/>
      <c r="EC235" s="6"/>
      <c r="ED235" s="6"/>
      <c r="EE235" s="6"/>
      <c r="EF235" s="6"/>
      <c r="EG235" s="6"/>
      <c r="EH235" s="6"/>
      <c r="EI235" s="6"/>
      <c r="EJ235" s="6"/>
      <c r="EK235" s="6"/>
      <c r="EL235" s="6"/>
      <c r="EM235" s="6"/>
      <c r="EN235" s="6"/>
      <c r="EO235" s="6"/>
      <c r="EP235" s="6"/>
      <c r="EQ235" s="6"/>
      <c r="ER235" s="6"/>
      <c r="ES235" s="6"/>
      <c r="ET235" s="6"/>
      <c r="EU235" s="6"/>
      <c r="EV235" s="6"/>
      <c r="EW235" s="6"/>
      <c r="EX235" s="6"/>
      <c r="EY235" s="6"/>
      <c r="EZ235" s="6"/>
      <c r="FA235" s="6"/>
    </row>
    <row r="236" spans="7:157" x14ac:dyDescent="0.7">
      <c r="G236" s="16">
        <v>75</v>
      </c>
      <c r="H236" s="17" t="s">
        <v>260</v>
      </c>
      <c r="I236" s="17" t="s">
        <v>144</v>
      </c>
      <c r="J236" s="11">
        <v>0.26457513110645914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6"/>
      <c r="DO236" s="6"/>
      <c r="DP236" s="6"/>
      <c r="DQ236" s="6"/>
      <c r="DR236" s="6"/>
      <c r="DS236" s="6"/>
      <c r="DT236" s="6"/>
      <c r="DU236" s="6"/>
      <c r="DV236" s="6"/>
      <c r="DW236" s="6"/>
      <c r="DX236" s="6"/>
      <c r="DY236" s="6"/>
      <c r="DZ236" s="6"/>
      <c r="EA236" s="6"/>
      <c r="EB236" s="6"/>
      <c r="EC236" s="6"/>
      <c r="ED236" s="6"/>
      <c r="EE236" s="6"/>
      <c r="EF236" s="6"/>
      <c r="EG236" s="6"/>
      <c r="EH236" s="6"/>
      <c r="EI236" s="6"/>
      <c r="EJ236" s="6"/>
      <c r="EK236" s="6"/>
      <c r="EL236" s="6"/>
      <c r="EM236" s="6"/>
      <c r="EN236" s="6"/>
      <c r="EO236" s="6"/>
      <c r="EP236" s="6"/>
      <c r="EQ236" s="6"/>
      <c r="ER236" s="6"/>
      <c r="ES236" s="6"/>
      <c r="ET236" s="6"/>
      <c r="EU236" s="6"/>
      <c r="EV236" s="6"/>
      <c r="EW236" s="6"/>
      <c r="EX236" s="6"/>
      <c r="EY236" s="6"/>
      <c r="EZ236" s="6"/>
      <c r="FA236" s="6"/>
    </row>
    <row r="237" spans="7:157" x14ac:dyDescent="0.7">
      <c r="G237" s="16">
        <v>76</v>
      </c>
      <c r="H237" s="17" t="s">
        <v>261</v>
      </c>
      <c r="I237" s="17" t="s">
        <v>262</v>
      </c>
      <c r="J237" s="11">
        <v>0.26457513110645914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6"/>
      <c r="DO237" s="6"/>
      <c r="DP237" s="6"/>
      <c r="DQ237" s="6"/>
      <c r="DR237" s="6"/>
      <c r="DS237" s="6"/>
      <c r="DT237" s="6"/>
      <c r="DU237" s="6"/>
      <c r="DV237" s="6"/>
      <c r="DW237" s="6"/>
      <c r="DX237" s="6"/>
      <c r="DY237" s="6"/>
      <c r="DZ237" s="6"/>
      <c r="EA237" s="6"/>
      <c r="EB237" s="6"/>
      <c r="EC237" s="6"/>
      <c r="ED237" s="6"/>
      <c r="EE237" s="6"/>
      <c r="EF237" s="6"/>
      <c r="EG237" s="6"/>
      <c r="EH237" s="6"/>
      <c r="EI237" s="6"/>
      <c r="EJ237" s="6"/>
      <c r="EK237" s="6"/>
      <c r="EL237" s="6"/>
      <c r="EM237" s="6"/>
      <c r="EN237" s="6"/>
      <c r="EO237" s="6"/>
      <c r="EP237" s="6"/>
      <c r="EQ237" s="6"/>
      <c r="ER237" s="6"/>
      <c r="ES237" s="6"/>
      <c r="ET237" s="6"/>
      <c r="EU237" s="6"/>
      <c r="EV237" s="6"/>
      <c r="EW237" s="6"/>
      <c r="EX237" s="6"/>
      <c r="EY237" s="6"/>
      <c r="EZ237" s="6"/>
      <c r="FA237" s="6"/>
    </row>
    <row r="238" spans="7:157" x14ac:dyDescent="0.7">
      <c r="G238" s="16">
        <v>77</v>
      </c>
      <c r="H238" s="17" t="s">
        <v>110</v>
      </c>
      <c r="I238" s="17" t="s">
        <v>105</v>
      </c>
      <c r="J238" s="11">
        <v>0.2645751311064593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6"/>
      <c r="DO238" s="6"/>
      <c r="DP238" s="6"/>
      <c r="DQ238" s="6"/>
      <c r="DR238" s="6"/>
      <c r="DS238" s="6"/>
      <c r="DT238" s="6"/>
      <c r="DU238" s="6"/>
      <c r="DV238" s="6"/>
      <c r="DW238" s="6"/>
      <c r="DX238" s="6"/>
      <c r="DY238" s="6"/>
      <c r="DZ238" s="6"/>
      <c r="EA238" s="6"/>
      <c r="EB238" s="6"/>
      <c r="EC238" s="6"/>
      <c r="ED238" s="6"/>
      <c r="EE238" s="6"/>
      <c r="EF238" s="6"/>
      <c r="EG238" s="6"/>
      <c r="EH238" s="6"/>
      <c r="EI238" s="6"/>
      <c r="EJ238" s="6"/>
      <c r="EK238" s="6"/>
      <c r="EL238" s="6"/>
      <c r="EM238" s="6"/>
      <c r="EN238" s="6"/>
      <c r="EO238" s="6"/>
      <c r="EP238" s="6"/>
      <c r="EQ238" s="6"/>
      <c r="ER238" s="6"/>
      <c r="ES238" s="6"/>
      <c r="ET238" s="6"/>
      <c r="EU238" s="6"/>
      <c r="EV238" s="6"/>
      <c r="EW238" s="6"/>
      <c r="EX238" s="6"/>
      <c r="EY238" s="6"/>
      <c r="EZ238" s="6"/>
      <c r="FA238" s="6"/>
    </row>
    <row r="239" spans="7:157" x14ac:dyDescent="0.7">
      <c r="G239" s="16">
        <v>78</v>
      </c>
      <c r="H239" s="17" t="s">
        <v>184</v>
      </c>
      <c r="I239" s="17" t="s">
        <v>161</v>
      </c>
      <c r="J239" s="11">
        <v>0.26457513110645936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6"/>
      <c r="DO239" s="6"/>
      <c r="DP239" s="6"/>
      <c r="DQ239" s="6"/>
      <c r="DR239" s="6"/>
      <c r="DS239" s="6"/>
      <c r="DT239" s="6"/>
      <c r="DU239" s="6"/>
      <c r="DV239" s="6"/>
      <c r="DW239" s="6"/>
      <c r="DX239" s="6"/>
      <c r="DY239" s="6"/>
      <c r="DZ239" s="6"/>
      <c r="EA239" s="6"/>
      <c r="EB239" s="6"/>
      <c r="EC239" s="6"/>
      <c r="ED239" s="6"/>
      <c r="EE239" s="6"/>
      <c r="EF239" s="6"/>
      <c r="EG239" s="6"/>
      <c r="EH239" s="6"/>
      <c r="EI239" s="6"/>
      <c r="EJ239" s="6"/>
      <c r="EK239" s="6"/>
      <c r="EL239" s="6"/>
      <c r="EM239" s="6"/>
      <c r="EN239" s="6"/>
      <c r="EO239" s="6"/>
      <c r="EP239" s="6"/>
      <c r="EQ239" s="6"/>
      <c r="ER239" s="6"/>
      <c r="ES239" s="6"/>
      <c r="ET239" s="6"/>
      <c r="EU239" s="6"/>
      <c r="EV239" s="6"/>
      <c r="EW239" s="6"/>
      <c r="EX239" s="6"/>
      <c r="EY239" s="6"/>
      <c r="EZ239" s="6"/>
      <c r="FA239" s="6"/>
    </row>
    <row r="240" spans="7:157" x14ac:dyDescent="0.7">
      <c r="G240" s="16">
        <v>79</v>
      </c>
      <c r="H240" s="17" t="s">
        <v>263</v>
      </c>
      <c r="I240" s="17" t="s">
        <v>264</v>
      </c>
      <c r="J240" s="11">
        <v>0.26457513110645947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6"/>
      <c r="DO240" s="6"/>
      <c r="DP240" s="6"/>
      <c r="DQ240" s="6"/>
      <c r="DR240" s="6"/>
      <c r="DS240" s="6"/>
      <c r="DT240" s="6"/>
      <c r="DU240" s="6"/>
      <c r="DV240" s="6"/>
      <c r="DW240" s="6"/>
      <c r="DX240" s="6"/>
      <c r="DY240" s="6"/>
      <c r="DZ240" s="6"/>
      <c r="EA240" s="6"/>
      <c r="EB240" s="6"/>
      <c r="EC240" s="6"/>
      <c r="ED240" s="6"/>
      <c r="EE240" s="6"/>
      <c r="EF240" s="6"/>
      <c r="EG240" s="6"/>
      <c r="EH240" s="6"/>
      <c r="EI240" s="6"/>
      <c r="EJ240" s="6"/>
      <c r="EK240" s="6"/>
      <c r="EL240" s="6"/>
      <c r="EM240" s="6"/>
      <c r="EN240" s="6"/>
      <c r="EO240" s="6"/>
      <c r="EP240" s="6"/>
      <c r="EQ240" s="6"/>
      <c r="ER240" s="6"/>
      <c r="ES240" s="6"/>
      <c r="ET240" s="6"/>
      <c r="EU240" s="6"/>
      <c r="EV240" s="6"/>
      <c r="EW240" s="6"/>
      <c r="EX240" s="6"/>
      <c r="EY240" s="6"/>
      <c r="EZ240" s="6"/>
      <c r="FA240" s="6"/>
    </row>
    <row r="241" spans="7:157" x14ac:dyDescent="0.7">
      <c r="G241" s="16">
        <v>80</v>
      </c>
      <c r="H241" s="17" t="s">
        <v>176</v>
      </c>
      <c r="I241" s="17" t="s">
        <v>159</v>
      </c>
      <c r="J241" s="11">
        <v>0.26457513110645964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6"/>
      <c r="DO241" s="6"/>
      <c r="DP241" s="6"/>
      <c r="DQ241" s="6"/>
      <c r="DR241" s="6"/>
      <c r="DS241" s="6"/>
      <c r="DT241" s="6"/>
      <c r="DU241" s="6"/>
      <c r="DV241" s="6"/>
      <c r="DW241" s="6"/>
      <c r="DX241" s="6"/>
      <c r="DY241" s="6"/>
      <c r="DZ241" s="6"/>
      <c r="EA241" s="6"/>
      <c r="EB241" s="6"/>
      <c r="EC241" s="6"/>
      <c r="ED241" s="6"/>
      <c r="EE241" s="6"/>
      <c r="EF241" s="6"/>
      <c r="EG241" s="6"/>
      <c r="EH241" s="6"/>
      <c r="EI241" s="6"/>
      <c r="EJ241" s="6"/>
      <c r="EK241" s="6"/>
      <c r="EL241" s="6"/>
      <c r="EM241" s="6"/>
      <c r="EN241" s="6"/>
      <c r="EO241" s="6"/>
      <c r="EP241" s="6"/>
      <c r="EQ241" s="6"/>
      <c r="ER241" s="6"/>
      <c r="ES241" s="6"/>
      <c r="ET241" s="6"/>
      <c r="EU241" s="6"/>
      <c r="EV241" s="6"/>
      <c r="EW241" s="6"/>
      <c r="EX241" s="6"/>
      <c r="EY241" s="6"/>
      <c r="EZ241" s="6"/>
      <c r="FA241" s="6"/>
    </row>
    <row r="242" spans="7:157" x14ac:dyDescent="0.7">
      <c r="G242" s="16">
        <v>81</v>
      </c>
      <c r="H242" s="17" t="s">
        <v>265</v>
      </c>
      <c r="I242" s="17" t="s">
        <v>203</v>
      </c>
      <c r="J242" s="11">
        <v>0.28284271247461801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6"/>
      <c r="DO242" s="6"/>
      <c r="DP242" s="6"/>
      <c r="DQ242" s="6"/>
      <c r="DR242" s="6"/>
      <c r="DS242" s="6"/>
      <c r="DT242" s="6"/>
      <c r="DU242" s="6"/>
      <c r="DV242" s="6"/>
      <c r="DW242" s="6"/>
      <c r="DX242" s="6"/>
      <c r="DY242" s="6"/>
      <c r="DZ242" s="6"/>
      <c r="EA242" s="6"/>
      <c r="EB242" s="6"/>
      <c r="EC242" s="6"/>
      <c r="ED242" s="6"/>
      <c r="EE242" s="6"/>
      <c r="EF242" s="6"/>
      <c r="EG242" s="6"/>
      <c r="EH242" s="6"/>
      <c r="EI242" s="6"/>
      <c r="EJ242" s="6"/>
      <c r="EK242" s="6"/>
      <c r="EL242" s="6"/>
      <c r="EM242" s="6"/>
      <c r="EN242" s="6"/>
      <c r="EO242" s="6"/>
      <c r="EP242" s="6"/>
      <c r="EQ242" s="6"/>
      <c r="ER242" s="6"/>
      <c r="ES242" s="6"/>
      <c r="ET242" s="6"/>
      <c r="EU242" s="6"/>
      <c r="EV242" s="6"/>
      <c r="EW242" s="6"/>
      <c r="EX242" s="6"/>
      <c r="EY242" s="6"/>
      <c r="EZ242" s="6"/>
      <c r="FA242" s="6"/>
    </row>
    <row r="243" spans="7:157" x14ac:dyDescent="0.7">
      <c r="G243" s="16">
        <v>82</v>
      </c>
      <c r="H243" s="17" t="s">
        <v>85</v>
      </c>
      <c r="I243" s="17" t="s">
        <v>74</v>
      </c>
      <c r="J243" s="11">
        <v>0.28284271247461901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6"/>
      <c r="DO243" s="6"/>
      <c r="DP243" s="6"/>
      <c r="DQ243" s="6"/>
      <c r="DR243" s="6"/>
      <c r="DS243" s="6"/>
      <c r="DT243" s="6"/>
      <c r="DU243" s="6"/>
      <c r="DV243" s="6"/>
      <c r="DW243" s="6"/>
      <c r="DX243" s="6"/>
      <c r="DY243" s="6"/>
      <c r="DZ243" s="6"/>
      <c r="EA243" s="6"/>
      <c r="EB243" s="6"/>
      <c r="EC243" s="6"/>
      <c r="ED243" s="6"/>
      <c r="EE243" s="6"/>
      <c r="EF243" s="6"/>
      <c r="EG243" s="6"/>
      <c r="EH243" s="6"/>
      <c r="EI243" s="6"/>
      <c r="EJ243" s="6"/>
      <c r="EK243" s="6"/>
      <c r="EL243" s="6"/>
      <c r="EM243" s="6"/>
      <c r="EN243" s="6"/>
      <c r="EO243" s="6"/>
      <c r="EP243" s="6"/>
      <c r="EQ243" s="6"/>
      <c r="ER243" s="6"/>
      <c r="ES243" s="6"/>
      <c r="ET243" s="6"/>
      <c r="EU243" s="6"/>
      <c r="EV243" s="6"/>
      <c r="EW243" s="6"/>
      <c r="EX243" s="6"/>
      <c r="EY243" s="6"/>
      <c r="EZ243" s="6"/>
      <c r="FA243" s="6"/>
    </row>
    <row r="244" spans="7:157" x14ac:dyDescent="0.7">
      <c r="G244" s="16">
        <v>83</v>
      </c>
      <c r="H244" s="17" t="s">
        <v>266</v>
      </c>
      <c r="I244" s="17" t="s">
        <v>140</v>
      </c>
      <c r="J244" s="11">
        <v>0.28284271247461923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6"/>
      <c r="DO244" s="6"/>
      <c r="DP244" s="6"/>
      <c r="DQ244" s="6"/>
      <c r="DR244" s="6"/>
      <c r="DS244" s="6"/>
      <c r="DT244" s="6"/>
      <c r="DU244" s="6"/>
      <c r="DV244" s="6"/>
      <c r="DW244" s="6"/>
      <c r="DX244" s="6"/>
      <c r="DY244" s="6"/>
      <c r="DZ244" s="6"/>
      <c r="EA244" s="6"/>
      <c r="EB244" s="6"/>
      <c r="EC244" s="6"/>
      <c r="ED244" s="6"/>
      <c r="EE244" s="6"/>
      <c r="EF244" s="6"/>
      <c r="EG244" s="6"/>
      <c r="EH244" s="6"/>
      <c r="EI244" s="6"/>
      <c r="EJ244" s="6"/>
      <c r="EK244" s="6"/>
      <c r="EL244" s="6"/>
      <c r="EM244" s="6"/>
      <c r="EN244" s="6"/>
      <c r="EO244" s="6"/>
      <c r="EP244" s="6"/>
      <c r="EQ244" s="6"/>
      <c r="ER244" s="6"/>
      <c r="ES244" s="6"/>
      <c r="ET244" s="6"/>
      <c r="EU244" s="6"/>
      <c r="EV244" s="6"/>
      <c r="EW244" s="6"/>
      <c r="EX244" s="6"/>
      <c r="EY244" s="6"/>
      <c r="EZ244" s="6"/>
      <c r="FA244" s="6"/>
    </row>
    <row r="245" spans="7:157" x14ac:dyDescent="0.7">
      <c r="G245" s="16">
        <v>84</v>
      </c>
      <c r="H245" s="17" t="s">
        <v>267</v>
      </c>
      <c r="I245" s="17" t="s">
        <v>78</v>
      </c>
      <c r="J245" s="11">
        <v>0.29999999999999982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6"/>
      <c r="DO245" s="6"/>
      <c r="DP245" s="6"/>
      <c r="DQ245" s="6"/>
      <c r="DR245" s="6"/>
      <c r="DS245" s="6"/>
      <c r="DT245" s="6"/>
      <c r="DU245" s="6"/>
      <c r="DV245" s="6"/>
      <c r="DW245" s="6"/>
      <c r="DX245" s="6"/>
      <c r="DY245" s="6"/>
      <c r="DZ245" s="6"/>
      <c r="EA245" s="6"/>
      <c r="EB245" s="6"/>
      <c r="EC245" s="6"/>
      <c r="ED245" s="6"/>
      <c r="EE245" s="6"/>
      <c r="EF245" s="6"/>
      <c r="EG245" s="6"/>
      <c r="EH245" s="6"/>
      <c r="EI245" s="6"/>
      <c r="EJ245" s="6"/>
      <c r="EK245" s="6"/>
      <c r="EL245" s="6"/>
      <c r="EM245" s="6"/>
      <c r="EN245" s="6"/>
      <c r="EO245" s="6"/>
      <c r="EP245" s="6"/>
      <c r="EQ245" s="6"/>
      <c r="ER245" s="6"/>
      <c r="ES245" s="6"/>
      <c r="ET245" s="6"/>
      <c r="EU245" s="6"/>
      <c r="EV245" s="6"/>
      <c r="EW245" s="6"/>
      <c r="EX245" s="6"/>
      <c r="EY245" s="6"/>
      <c r="EZ245" s="6"/>
      <c r="FA245" s="6"/>
    </row>
    <row r="246" spans="7:157" x14ac:dyDescent="0.7">
      <c r="G246" s="16">
        <v>85</v>
      </c>
      <c r="H246" s="17" t="s">
        <v>268</v>
      </c>
      <c r="I246" s="17" t="s">
        <v>178</v>
      </c>
      <c r="J246" s="11">
        <v>0.29999999999999982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6"/>
      <c r="DO246" s="6"/>
      <c r="DP246" s="6"/>
      <c r="DQ246" s="6"/>
      <c r="DR246" s="6"/>
      <c r="DS246" s="6"/>
      <c r="DT246" s="6"/>
      <c r="DU246" s="6"/>
      <c r="DV246" s="6"/>
      <c r="DW246" s="6"/>
      <c r="DX246" s="6"/>
      <c r="DY246" s="6"/>
      <c r="DZ246" s="6"/>
      <c r="EA246" s="6"/>
      <c r="EB246" s="6"/>
      <c r="EC246" s="6"/>
      <c r="ED246" s="6"/>
      <c r="EE246" s="6"/>
      <c r="EF246" s="6"/>
      <c r="EG246" s="6"/>
      <c r="EH246" s="6"/>
      <c r="EI246" s="6"/>
      <c r="EJ246" s="6"/>
      <c r="EK246" s="6"/>
      <c r="EL246" s="6"/>
      <c r="EM246" s="6"/>
      <c r="EN246" s="6"/>
      <c r="EO246" s="6"/>
      <c r="EP246" s="6"/>
      <c r="EQ246" s="6"/>
      <c r="ER246" s="6"/>
      <c r="ES246" s="6"/>
      <c r="ET246" s="6"/>
      <c r="EU246" s="6"/>
      <c r="EV246" s="6"/>
      <c r="EW246" s="6"/>
      <c r="EX246" s="6"/>
      <c r="EY246" s="6"/>
      <c r="EZ246" s="6"/>
      <c r="FA246" s="6"/>
    </row>
    <row r="247" spans="7:157" x14ac:dyDescent="0.7">
      <c r="G247" s="16">
        <v>86</v>
      </c>
      <c r="H247" s="17" t="s">
        <v>269</v>
      </c>
      <c r="I247" s="17" t="s">
        <v>90</v>
      </c>
      <c r="J247" s="11">
        <v>0.29999999999999988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6"/>
      <c r="DO247" s="6"/>
      <c r="DP247" s="6"/>
      <c r="DQ247" s="6"/>
      <c r="DR247" s="6"/>
      <c r="DS247" s="6"/>
      <c r="DT247" s="6"/>
      <c r="DU247" s="6"/>
      <c r="DV247" s="6"/>
      <c r="DW247" s="6"/>
      <c r="DX247" s="6"/>
      <c r="DY247" s="6"/>
      <c r="DZ247" s="6"/>
      <c r="EA247" s="6"/>
      <c r="EB247" s="6"/>
      <c r="EC247" s="6"/>
      <c r="ED247" s="6"/>
      <c r="EE247" s="6"/>
      <c r="EF247" s="6"/>
      <c r="EG247" s="6"/>
      <c r="EH247" s="6"/>
      <c r="EI247" s="6"/>
      <c r="EJ247" s="6"/>
      <c r="EK247" s="6"/>
      <c r="EL247" s="6"/>
      <c r="EM247" s="6"/>
      <c r="EN247" s="6"/>
      <c r="EO247" s="6"/>
      <c r="EP247" s="6"/>
      <c r="EQ247" s="6"/>
      <c r="ER247" s="6"/>
      <c r="ES247" s="6"/>
      <c r="ET247" s="6"/>
      <c r="EU247" s="6"/>
      <c r="EV247" s="6"/>
      <c r="EW247" s="6"/>
      <c r="EX247" s="6"/>
      <c r="EY247" s="6"/>
      <c r="EZ247" s="6"/>
      <c r="FA247" s="6"/>
    </row>
    <row r="248" spans="7:157" x14ac:dyDescent="0.7">
      <c r="G248" s="16">
        <v>87</v>
      </c>
      <c r="H248" s="17" t="s">
        <v>270</v>
      </c>
      <c r="I248" s="17" t="s">
        <v>271</v>
      </c>
      <c r="J248" s="11">
        <v>0.30000000000000004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6"/>
      <c r="DO248" s="6"/>
      <c r="DP248" s="6"/>
      <c r="DQ248" s="6"/>
      <c r="DR248" s="6"/>
      <c r="DS248" s="6"/>
      <c r="DT248" s="6"/>
      <c r="DU248" s="6"/>
      <c r="DV248" s="6"/>
      <c r="DW248" s="6"/>
      <c r="DX248" s="6"/>
      <c r="DY248" s="6"/>
      <c r="DZ248" s="6"/>
      <c r="EA248" s="6"/>
      <c r="EB248" s="6"/>
      <c r="EC248" s="6"/>
      <c r="ED248" s="6"/>
      <c r="EE248" s="6"/>
      <c r="EF248" s="6"/>
      <c r="EG248" s="6"/>
      <c r="EH248" s="6"/>
      <c r="EI248" s="6"/>
      <c r="EJ248" s="6"/>
      <c r="EK248" s="6"/>
      <c r="EL248" s="6"/>
      <c r="EM248" s="6"/>
      <c r="EN248" s="6"/>
      <c r="EO248" s="6"/>
      <c r="EP248" s="6"/>
      <c r="EQ248" s="6"/>
      <c r="ER248" s="6"/>
      <c r="ES248" s="6"/>
      <c r="ET248" s="6"/>
      <c r="EU248" s="6"/>
      <c r="EV248" s="6"/>
      <c r="EW248" s="6"/>
      <c r="EX248" s="6"/>
      <c r="EY248" s="6"/>
      <c r="EZ248" s="6"/>
      <c r="FA248" s="6"/>
    </row>
    <row r="249" spans="7:157" x14ac:dyDescent="0.7">
      <c r="G249" s="16">
        <v>88</v>
      </c>
      <c r="H249" s="17" t="s">
        <v>272</v>
      </c>
      <c r="I249" s="17" t="s">
        <v>158</v>
      </c>
      <c r="J249" s="11">
        <v>0.30000000000000016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6"/>
      <c r="DO249" s="6"/>
      <c r="DP249" s="6"/>
      <c r="DQ249" s="6"/>
      <c r="DR249" s="6"/>
      <c r="DS249" s="6"/>
      <c r="DT249" s="6"/>
      <c r="DU249" s="6"/>
      <c r="DV249" s="6"/>
      <c r="DW249" s="6"/>
      <c r="DX249" s="6"/>
      <c r="DY249" s="6"/>
      <c r="DZ249" s="6"/>
      <c r="EA249" s="6"/>
      <c r="EB249" s="6"/>
      <c r="EC249" s="6"/>
      <c r="ED249" s="6"/>
      <c r="EE249" s="6"/>
      <c r="EF249" s="6"/>
      <c r="EG249" s="6"/>
      <c r="EH249" s="6"/>
      <c r="EI249" s="6"/>
      <c r="EJ249" s="6"/>
      <c r="EK249" s="6"/>
      <c r="EL249" s="6"/>
      <c r="EM249" s="6"/>
      <c r="EN249" s="6"/>
      <c r="EO249" s="6"/>
      <c r="EP249" s="6"/>
      <c r="EQ249" s="6"/>
      <c r="ER249" s="6"/>
      <c r="ES249" s="6"/>
      <c r="ET249" s="6"/>
      <c r="EU249" s="6"/>
      <c r="EV249" s="6"/>
      <c r="EW249" s="6"/>
      <c r="EX249" s="6"/>
      <c r="EY249" s="6"/>
      <c r="EZ249" s="6"/>
      <c r="FA249" s="6"/>
    </row>
    <row r="250" spans="7:157" x14ac:dyDescent="0.7">
      <c r="G250" s="16">
        <v>89</v>
      </c>
      <c r="H250" s="17" t="s">
        <v>273</v>
      </c>
      <c r="I250" s="17" t="s">
        <v>169</v>
      </c>
      <c r="J250" s="11">
        <v>0.30000000000000016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6"/>
      <c r="DO250" s="6"/>
      <c r="DP250" s="6"/>
      <c r="DQ250" s="6"/>
      <c r="DR250" s="6"/>
      <c r="DS250" s="6"/>
      <c r="DT250" s="6"/>
      <c r="DU250" s="6"/>
      <c r="DV250" s="6"/>
      <c r="DW250" s="6"/>
      <c r="DX250" s="6"/>
      <c r="DY250" s="6"/>
      <c r="DZ250" s="6"/>
      <c r="EA250" s="6"/>
      <c r="EB250" s="6"/>
      <c r="EC250" s="6"/>
      <c r="ED250" s="6"/>
      <c r="EE250" s="6"/>
      <c r="EF250" s="6"/>
      <c r="EG250" s="6"/>
      <c r="EH250" s="6"/>
      <c r="EI250" s="6"/>
      <c r="EJ250" s="6"/>
      <c r="EK250" s="6"/>
      <c r="EL250" s="6"/>
      <c r="EM250" s="6"/>
      <c r="EN250" s="6"/>
      <c r="EO250" s="6"/>
      <c r="EP250" s="6"/>
      <c r="EQ250" s="6"/>
      <c r="ER250" s="6"/>
      <c r="ES250" s="6"/>
      <c r="ET250" s="6"/>
      <c r="EU250" s="6"/>
      <c r="EV250" s="6"/>
      <c r="EW250" s="6"/>
      <c r="EX250" s="6"/>
      <c r="EY250" s="6"/>
      <c r="EZ250" s="6"/>
      <c r="FA250" s="6"/>
    </row>
    <row r="251" spans="7:157" x14ac:dyDescent="0.7">
      <c r="G251" s="16">
        <v>90</v>
      </c>
      <c r="H251" s="17" t="s">
        <v>274</v>
      </c>
      <c r="I251" s="17" t="s">
        <v>115</v>
      </c>
      <c r="J251" s="11">
        <v>0.30000000000000021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6"/>
      <c r="DO251" s="6"/>
      <c r="DP251" s="6"/>
      <c r="DQ251" s="6"/>
      <c r="DR251" s="6"/>
      <c r="DS251" s="6"/>
      <c r="DT251" s="6"/>
      <c r="DU251" s="6"/>
      <c r="DV251" s="6"/>
      <c r="DW251" s="6"/>
      <c r="DX251" s="6"/>
      <c r="DY251" s="6"/>
      <c r="DZ251" s="6"/>
      <c r="EA251" s="6"/>
      <c r="EB251" s="6"/>
      <c r="EC251" s="6"/>
      <c r="ED251" s="6"/>
      <c r="EE251" s="6"/>
      <c r="EF251" s="6"/>
      <c r="EG251" s="6"/>
      <c r="EH251" s="6"/>
      <c r="EI251" s="6"/>
      <c r="EJ251" s="6"/>
      <c r="EK251" s="6"/>
      <c r="EL251" s="6"/>
      <c r="EM251" s="6"/>
      <c r="EN251" s="6"/>
      <c r="EO251" s="6"/>
      <c r="EP251" s="6"/>
      <c r="EQ251" s="6"/>
      <c r="ER251" s="6"/>
      <c r="ES251" s="6"/>
      <c r="ET251" s="6"/>
      <c r="EU251" s="6"/>
      <c r="EV251" s="6"/>
      <c r="EW251" s="6"/>
      <c r="EX251" s="6"/>
      <c r="EY251" s="6"/>
      <c r="EZ251" s="6"/>
      <c r="FA251" s="6"/>
    </row>
    <row r="252" spans="7:157" x14ac:dyDescent="0.7">
      <c r="G252" s="16">
        <v>91</v>
      </c>
      <c r="H252" s="17" t="s">
        <v>275</v>
      </c>
      <c r="I252" s="17" t="s">
        <v>109</v>
      </c>
      <c r="J252" s="11">
        <v>0.30000000000000027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6"/>
      <c r="DO252" s="6"/>
      <c r="DP252" s="6"/>
      <c r="DQ252" s="6"/>
      <c r="DR252" s="6"/>
      <c r="DS252" s="6"/>
      <c r="DT252" s="6"/>
      <c r="DU252" s="6"/>
      <c r="DV252" s="6"/>
      <c r="DW252" s="6"/>
      <c r="DX252" s="6"/>
      <c r="DY252" s="6"/>
      <c r="DZ252" s="6"/>
      <c r="EA252" s="6"/>
      <c r="EB252" s="6"/>
      <c r="EC252" s="6"/>
      <c r="ED252" s="6"/>
      <c r="EE252" s="6"/>
      <c r="EF252" s="6"/>
      <c r="EG252" s="6"/>
      <c r="EH252" s="6"/>
      <c r="EI252" s="6"/>
      <c r="EJ252" s="6"/>
      <c r="EK252" s="6"/>
      <c r="EL252" s="6"/>
      <c r="EM252" s="6"/>
      <c r="EN252" s="6"/>
      <c r="EO252" s="6"/>
      <c r="EP252" s="6"/>
      <c r="EQ252" s="6"/>
      <c r="ER252" s="6"/>
      <c r="ES252" s="6"/>
      <c r="ET252" s="6"/>
      <c r="EU252" s="6"/>
      <c r="EV252" s="6"/>
      <c r="EW252" s="6"/>
      <c r="EX252" s="6"/>
      <c r="EY252" s="6"/>
      <c r="EZ252" s="6"/>
      <c r="FA252" s="6"/>
    </row>
    <row r="253" spans="7:157" x14ac:dyDescent="0.7">
      <c r="G253" s="16">
        <v>92</v>
      </c>
      <c r="H253" s="17" t="s">
        <v>276</v>
      </c>
      <c r="I253" s="17" t="s">
        <v>175</v>
      </c>
      <c r="J253" s="11">
        <v>0.31622776601683755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6"/>
      <c r="DO253" s="6"/>
      <c r="DP253" s="6"/>
      <c r="DQ253" s="6"/>
      <c r="DR253" s="6"/>
      <c r="DS253" s="6"/>
      <c r="DT253" s="6"/>
      <c r="DU253" s="6"/>
      <c r="DV253" s="6"/>
      <c r="DW253" s="6"/>
      <c r="DX253" s="6"/>
      <c r="DY253" s="6"/>
      <c r="DZ253" s="6"/>
      <c r="EA253" s="6"/>
      <c r="EB253" s="6"/>
      <c r="EC253" s="6"/>
      <c r="ED253" s="6"/>
      <c r="EE253" s="6"/>
      <c r="EF253" s="6"/>
      <c r="EG253" s="6"/>
      <c r="EH253" s="6"/>
      <c r="EI253" s="6"/>
      <c r="EJ253" s="6"/>
      <c r="EK253" s="6"/>
      <c r="EL253" s="6"/>
      <c r="EM253" s="6"/>
      <c r="EN253" s="6"/>
      <c r="EO253" s="6"/>
      <c r="EP253" s="6"/>
      <c r="EQ253" s="6"/>
      <c r="ER253" s="6"/>
      <c r="ES253" s="6"/>
      <c r="ET253" s="6"/>
      <c r="EU253" s="6"/>
      <c r="EV253" s="6"/>
      <c r="EW253" s="6"/>
      <c r="EX253" s="6"/>
      <c r="EY253" s="6"/>
      <c r="EZ253" s="6"/>
      <c r="FA253" s="6"/>
    </row>
    <row r="254" spans="7:157" x14ac:dyDescent="0.7">
      <c r="G254" s="16">
        <v>93</v>
      </c>
      <c r="H254" s="17" t="s">
        <v>277</v>
      </c>
      <c r="I254" s="17" t="s">
        <v>278</v>
      </c>
      <c r="J254" s="11">
        <v>0.31622776601683755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6"/>
      <c r="DO254" s="6"/>
      <c r="DP254" s="6"/>
      <c r="DQ254" s="6"/>
      <c r="DR254" s="6"/>
      <c r="DS254" s="6"/>
      <c r="DT254" s="6"/>
      <c r="DU254" s="6"/>
      <c r="DV254" s="6"/>
      <c r="DW254" s="6"/>
      <c r="DX254" s="6"/>
      <c r="DY254" s="6"/>
      <c r="DZ254" s="6"/>
      <c r="EA254" s="6"/>
      <c r="EB254" s="6"/>
      <c r="EC254" s="6"/>
      <c r="ED254" s="6"/>
      <c r="EE254" s="6"/>
      <c r="EF254" s="6"/>
      <c r="EG254" s="6"/>
      <c r="EH254" s="6"/>
      <c r="EI254" s="6"/>
      <c r="EJ254" s="6"/>
      <c r="EK254" s="6"/>
      <c r="EL254" s="6"/>
      <c r="EM254" s="6"/>
      <c r="EN254" s="6"/>
      <c r="EO254" s="6"/>
      <c r="EP254" s="6"/>
      <c r="EQ254" s="6"/>
      <c r="ER254" s="6"/>
      <c r="ES254" s="6"/>
      <c r="ET254" s="6"/>
      <c r="EU254" s="6"/>
      <c r="EV254" s="6"/>
      <c r="EW254" s="6"/>
      <c r="EX254" s="6"/>
      <c r="EY254" s="6"/>
      <c r="EZ254" s="6"/>
      <c r="FA254" s="6"/>
    </row>
    <row r="255" spans="7:157" x14ac:dyDescent="0.7">
      <c r="G255" s="16">
        <v>94</v>
      </c>
      <c r="H255" s="17" t="s">
        <v>279</v>
      </c>
      <c r="I255" s="17" t="s">
        <v>280</v>
      </c>
      <c r="J255" s="11">
        <v>0.31622776601683777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6"/>
      <c r="DO255" s="6"/>
      <c r="DP255" s="6"/>
      <c r="DQ255" s="6"/>
      <c r="DR255" s="6"/>
      <c r="DS255" s="6"/>
      <c r="DT255" s="6"/>
      <c r="DU255" s="6"/>
      <c r="DV255" s="6"/>
      <c r="DW255" s="6"/>
      <c r="DX255" s="6"/>
      <c r="DY255" s="6"/>
      <c r="DZ255" s="6"/>
      <c r="EA255" s="6"/>
      <c r="EB255" s="6"/>
      <c r="EC255" s="6"/>
      <c r="ED255" s="6"/>
      <c r="EE255" s="6"/>
      <c r="EF255" s="6"/>
      <c r="EG255" s="6"/>
      <c r="EH255" s="6"/>
      <c r="EI255" s="6"/>
      <c r="EJ255" s="6"/>
      <c r="EK255" s="6"/>
      <c r="EL255" s="6"/>
      <c r="EM255" s="6"/>
      <c r="EN255" s="6"/>
      <c r="EO255" s="6"/>
      <c r="EP255" s="6"/>
      <c r="EQ255" s="6"/>
      <c r="ER255" s="6"/>
      <c r="ES255" s="6"/>
      <c r="ET255" s="6"/>
      <c r="EU255" s="6"/>
      <c r="EV255" s="6"/>
      <c r="EW255" s="6"/>
      <c r="EX255" s="6"/>
      <c r="EY255" s="6"/>
      <c r="EZ255" s="6"/>
      <c r="FA255" s="6"/>
    </row>
    <row r="256" spans="7:157" x14ac:dyDescent="0.7">
      <c r="G256" s="16">
        <v>95</v>
      </c>
      <c r="H256" s="17" t="s">
        <v>281</v>
      </c>
      <c r="I256" s="17" t="s">
        <v>282</v>
      </c>
      <c r="J256" s="11">
        <v>0.31622776601683789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6"/>
      <c r="DO256" s="6"/>
      <c r="DP256" s="6"/>
      <c r="DQ256" s="6"/>
      <c r="DR256" s="6"/>
      <c r="DS256" s="6"/>
      <c r="DT256" s="6"/>
      <c r="DU256" s="6"/>
      <c r="DV256" s="6"/>
      <c r="DW256" s="6"/>
      <c r="DX256" s="6"/>
      <c r="DY256" s="6"/>
      <c r="DZ256" s="6"/>
      <c r="EA256" s="6"/>
      <c r="EB256" s="6"/>
      <c r="EC256" s="6"/>
      <c r="ED256" s="6"/>
      <c r="EE256" s="6"/>
      <c r="EF256" s="6"/>
      <c r="EG256" s="6"/>
      <c r="EH256" s="6"/>
      <c r="EI256" s="6"/>
      <c r="EJ256" s="6"/>
      <c r="EK256" s="6"/>
      <c r="EL256" s="6"/>
      <c r="EM256" s="6"/>
      <c r="EN256" s="6"/>
      <c r="EO256" s="6"/>
      <c r="EP256" s="6"/>
      <c r="EQ256" s="6"/>
      <c r="ER256" s="6"/>
      <c r="ES256" s="6"/>
      <c r="ET256" s="6"/>
      <c r="EU256" s="6"/>
      <c r="EV256" s="6"/>
      <c r="EW256" s="6"/>
      <c r="EX256" s="6"/>
      <c r="EY256" s="6"/>
      <c r="EZ256" s="6"/>
      <c r="FA256" s="6"/>
    </row>
    <row r="257" spans="7:157" x14ac:dyDescent="0.7">
      <c r="G257" s="16">
        <v>96</v>
      </c>
      <c r="H257" s="17" t="s">
        <v>283</v>
      </c>
      <c r="I257" s="17" t="s">
        <v>131</v>
      </c>
      <c r="J257" s="11">
        <v>0.316227766016838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6"/>
      <c r="DO257" s="6"/>
      <c r="DP257" s="6"/>
      <c r="DQ257" s="6"/>
      <c r="DR257" s="6"/>
      <c r="DS257" s="6"/>
      <c r="DT257" s="6"/>
      <c r="DU257" s="6"/>
      <c r="DV257" s="6"/>
      <c r="DW257" s="6"/>
      <c r="DX257" s="6"/>
      <c r="DY257" s="6"/>
      <c r="DZ257" s="6"/>
      <c r="EA257" s="6"/>
      <c r="EB257" s="6"/>
      <c r="EC257" s="6"/>
      <c r="ED257" s="6"/>
      <c r="EE257" s="6"/>
      <c r="EF257" s="6"/>
      <c r="EG257" s="6"/>
      <c r="EH257" s="6"/>
      <c r="EI257" s="6"/>
      <c r="EJ257" s="6"/>
      <c r="EK257" s="6"/>
      <c r="EL257" s="6"/>
      <c r="EM257" s="6"/>
      <c r="EN257" s="6"/>
      <c r="EO257" s="6"/>
      <c r="EP257" s="6"/>
      <c r="EQ257" s="6"/>
      <c r="ER257" s="6"/>
      <c r="ES257" s="6"/>
      <c r="ET257" s="6"/>
      <c r="EU257" s="6"/>
      <c r="EV257" s="6"/>
      <c r="EW257" s="6"/>
      <c r="EX257" s="6"/>
      <c r="EY257" s="6"/>
      <c r="EZ257" s="6"/>
      <c r="FA257" s="6"/>
    </row>
    <row r="258" spans="7:157" x14ac:dyDescent="0.7">
      <c r="G258" s="16">
        <v>97</v>
      </c>
      <c r="H258" s="17" t="s">
        <v>284</v>
      </c>
      <c r="I258" s="17" t="s">
        <v>130</v>
      </c>
      <c r="J258" s="11">
        <v>0.31622776601683822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6"/>
      <c r="DO258" s="6"/>
      <c r="DP258" s="6"/>
      <c r="DQ258" s="6"/>
      <c r="DR258" s="6"/>
      <c r="DS258" s="6"/>
      <c r="DT258" s="6"/>
      <c r="DU258" s="6"/>
      <c r="DV258" s="6"/>
      <c r="DW258" s="6"/>
      <c r="DX258" s="6"/>
      <c r="DY258" s="6"/>
      <c r="DZ258" s="6"/>
      <c r="EA258" s="6"/>
      <c r="EB258" s="6"/>
      <c r="EC258" s="6"/>
      <c r="ED258" s="6"/>
      <c r="EE258" s="6"/>
      <c r="EF258" s="6"/>
      <c r="EG258" s="6"/>
      <c r="EH258" s="6"/>
      <c r="EI258" s="6"/>
      <c r="EJ258" s="6"/>
      <c r="EK258" s="6"/>
      <c r="EL258" s="6"/>
      <c r="EM258" s="6"/>
      <c r="EN258" s="6"/>
      <c r="EO258" s="6"/>
      <c r="EP258" s="6"/>
      <c r="EQ258" s="6"/>
      <c r="ER258" s="6"/>
      <c r="ES258" s="6"/>
      <c r="ET258" s="6"/>
      <c r="EU258" s="6"/>
      <c r="EV258" s="6"/>
      <c r="EW258" s="6"/>
      <c r="EX258" s="6"/>
      <c r="EY258" s="6"/>
      <c r="EZ258" s="6"/>
      <c r="FA258" s="6"/>
    </row>
    <row r="259" spans="7:157" x14ac:dyDescent="0.7">
      <c r="G259" s="16">
        <v>98</v>
      </c>
      <c r="H259" s="17" t="s">
        <v>285</v>
      </c>
      <c r="I259" s="17" t="s">
        <v>286</v>
      </c>
      <c r="J259" s="11">
        <v>0.33166247903553969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  <c r="DZ259" s="6"/>
      <c r="EA259" s="6"/>
      <c r="EB259" s="6"/>
      <c r="EC259" s="6"/>
      <c r="ED259" s="6"/>
      <c r="EE259" s="6"/>
      <c r="EF259" s="6"/>
      <c r="EG259" s="6"/>
      <c r="EH259" s="6"/>
      <c r="EI259" s="6"/>
      <c r="EJ259" s="6"/>
      <c r="EK259" s="6"/>
      <c r="EL259" s="6"/>
      <c r="EM259" s="6"/>
      <c r="EN259" s="6"/>
      <c r="EO259" s="6"/>
      <c r="EP259" s="6"/>
      <c r="EQ259" s="6"/>
      <c r="ER259" s="6"/>
      <c r="ES259" s="6"/>
      <c r="ET259" s="6"/>
      <c r="EU259" s="6"/>
      <c r="EV259" s="6"/>
      <c r="EW259" s="6"/>
      <c r="EX259" s="6"/>
      <c r="EY259" s="6"/>
      <c r="EZ259" s="6"/>
      <c r="FA259" s="6"/>
    </row>
    <row r="260" spans="7:157" x14ac:dyDescent="0.7">
      <c r="G260" s="16">
        <v>99</v>
      </c>
      <c r="H260" s="17" t="s">
        <v>187</v>
      </c>
      <c r="I260" s="17" t="s">
        <v>137</v>
      </c>
      <c r="J260" s="11">
        <v>0.33166247903553975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6"/>
      <c r="DO260" s="6"/>
      <c r="DP260" s="6"/>
      <c r="DQ260" s="6"/>
      <c r="DR260" s="6"/>
      <c r="DS260" s="6"/>
      <c r="DT260" s="6"/>
      <c r="DU260" s="6"/>
      <c r="DV260" s="6"/>
      <c r="DW260" s="6"/>
      <c r="DX260" s="6"/>
      <c r="DY260" s="6"/>
      <c r="DZ260" s="6"/>
      <c r="EA260" s="6"/>
      <c r="EB260" s="6"/>
      <c r="EC260" s="6"/>
      <c r="ED260" s="6"/>
      <c r="EE260" s="6"/>
      <c r="EF260" s="6"/>
      <c r="EG260" s="6"/>
      <c r="EH260" s="6"/>
      <c r="EI260" s="6"/>
      <c r="EJ260" s="6"/>
      <c r="EK260" s="6"/>
      <c r="EL260" s="6"/>
      <c r="EM260" s="6"/>
      <c r="EN260" s="6"/>
      <c r="EO260" s="6"/>
      <c r="EP260" s="6"/>
      <c r="EQ260" s="6"/>
      <c r="ER260" s="6"/>
      <c r="ES260" s="6"/>
      <c r="ET260" s="6"/>
      <c r="EU260" s="6"/>
      <c r="EV260" s="6"/>
      <c r="EW260" s="6"/>
      <c r="EX260" s="6"/>
      <c r="EY260" s="6"/>
      <c r="EZ260" s="6"/>
      <c r="FA260" s="6"/>
    </row>
    <row r="261" spans="7:157" x14ac:dyDescent="0.7">
      <c r="G261" s="16">
        <v>100</v>
      </c>
      <c r="H261" s="17" t="s">
        <v>72</v>
      </c>
      <c r="I261" s="17" t="s">
        <v>59</v>
      </c>
      <c r="J261" s="11">
        <v>0.33166247903553986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6"/>
      <c r="DO261" s="6"/>
      <c r="DP261" s="6"/>
      <c r="DQ261" s="6"/>
      <c r="DR261" s="6"/>
      <c r="DS261" s="6"/>
      <c r="DT261" s="6"/>
      <c r="DU261" s="6"/>
      <c r="DV261" s="6"/>
      <c r="DW261" s="6"/>
      <c r="DX261" s="6"/>
      <c r="DY261" s="6"/>
      <c r="DZ261" s="6"/>
      <c r="EA261" s="6"/>
      <c r="EB261" s="6"/>
      <c r="EC261" s="6"/>
      <c r="ED261" s="6"/>
      <c r="EE261" s="6"/>
      <c r="EF261" s="6"/>
      <c r="EG261" s="6"/>
      <c r="EH261" s="6"/>
      <c r="EI261" s="6"/>
      <c r="EJ261" s="6"/>
      <c r="EK261" s="6"/>
      <c r="EL261" s="6"/>
      <c r="EM261" s="6"/>
      <c r="EN261" s="6"/>
      <c r="EO261" s="6"/>
      <c r="EP261" s="6"/>
      <c r="EQ261" s="6"/>
      <c r="ER261" s="6"/>
      <c r="ES261" s="6"/>
      <c r="ET261" s="6"/>
      <c r="EU261" s="6"/>
      <c r="EV261" s="6"/>
      <c r="EW261" s="6"/>
      <c r="EX261" s="6"/>
      <c r="EY261" s="6"/>
      <c r="EZ261" s="6"/>
      <c r="FA261" s="6"/>
    </row>
    <row r="262" spans="7:157" x14ac:dyDescent="0.7">
      <c r="G262" s="16">
        <v>101</v>
      </c>
      <c r="H262" s="17" t="s">
        <v>287</v>
      </c>
      <c r="I262" s="17" t="s">
        <v>288</v>
      </c>
      <c r="J262" s="11">
        <v>0.33166247903553991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6"/>
      <c r="DO262" s="6"/>
      <c r="DP262" s="6"/>
      <c r="DQ262" s="6"/>
      <c r="DR262" s="6"/>
      <c r="DS262" s="6"/>
      <c r="DT262" s="6"/>
      <c r="DU262" s="6"/>
      <c r="DV262" s="6"/>
      <c r="DW262" s="6"/>
      <c r="DX262" s="6"/>
      <c r="DY262" s="6"/>
      <c r="DZ262" s="6"/>
      <c r="EA262" s="6"/>
      <c r="EB262" s="6"/>
      <c r="EC262" s="6"/>
      <c r="ED262" s="6"/>
      <c r="EE262" s="6"/>
      <c r="EF262" s="6"/>
      <c r="EG262" s="6"/>
      <c r="EH262" s="6"/>
      <c r="EI262" s="6"/>
      <c r="EJ262" s="6"/>
      <c r="EK262" s="6"/>
      <c r="EL262" s="6"/>
      <c r="EM262" s="6"/>
      <c r="EN262" s="6"/>
      <c r="EO262" s="6"/>
      <c r="EP262" s="6"/>
      <c r="EQ262" s="6"/>
      <c r="ER262" s="6"/>
      <c r="ES262" s="6"/>
      <c r="ET262" s="6"/>
      <c r="EU262" s="6"/>
      <c r="EV262" s="6"/>
      <c r="EW262" s="6"/>
      <c r="EX262" s="6"/>
      <c r="EY262" s="6"/>
      <c r="EZ262" s="6"/>
      <c r="FA262" s="6"/>
    </row>
    <row r="263" spans="7:157" x14ac:dyDescent="0.7">
      <c r="G263" s="16">
        <v>102</v>
      </c>
      <c r="H263" s="17" t="s">
        <v>289</v>
      </c>
      <c r="I263" s="17" t="s">
        <v>125</v>
      </c>
      <c r="J263" s="11">
        <v>0.33166247903554003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6"/>
      <c r="DO263" s="6"/>
      <c r="DP263" s="6"/>
      <c r="DQ263" s="6"/>
      <c r="DR263" s="6"/>
      <c r="DS263" s="6"/>
      <c r="DT263" s="6"/>
      <c r="DU263" s="6"/>
      <c r="DV263" s="6"/>
      <c r="DW263" s="6"/>
      <c r="DX263" s="6"/>
      <c r="DY263" s="6"/>
      <c r="DZ263" s="6"/>
      <c r="EA263" s="6"/>
      <c r="EB263" s="6"/>
      <c r="EC263" s="6"/>
      <c r="ED263" s="6"/>
      <c r="EE263" s="6"/>
      <c r="EF263" s="6"/>
      <c r="EG263" s="6"/>
      <c r="EH263" s="6"/>
      <c r="EI263" s="6"/>
      <c r="EJ263" s="6"/>
      <c r="EK263" s="6"/>
      <c r="EL263" s="6"/>
      <c r="EM263" s="6"/>
      <c r="EN263" s="6"/>
      <c r="EO263" s="6"/>
      <c r="EP263" s="6"/>
      <c r="EQ263" s="6"/>
      <c r="ER263" s="6"/>
      <c r="ES263" s="6"/>
      <c r="ET263" s="6"/>
      <c r="EU263" s="6"/>
      <c r="EV263" s="6"/>
      <c r="EW263" s="6"/>
      <c r="EX263" s="6"/>
      <c r="EY263" s="6"/>
      <c r="EZ263" s="6"/>
      <c r="FA263" s="6"/>
    </row>
    <row r="264" spans="7:157" x14ac:dyDescent="0.7">
      <c r="G264" s="16">
        <v>103</v>
      </c>
      <c r="H264" s="17" t="s">
        <v>290</v>
      </c>
      <c r="I264" s="17" t="s">
        <v>291</v>
      </c>
      <c r="J264" s="11">
        <v>0.33166247903554025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6"/>
      <c r="DO264" s="6"/>
      <c r="DP264" s="6"/>
      <c r="DQ264" s="6"/>
      <c r="DR264" s="6"/>
      <c r="DS264" s="6"/>
      <c r="DT264" s="6"/>
      <c r="DU264" s="6"/>
      <c r="DV264" s="6"/>
      <c r="DW264" s="6"/>
      <c r="DX264" s="6"/>
      <c r="DY264" s="6"/>
      <c r="DZ264" s="6"/>
      <c r="EA264" s="6"/>
      <c r="EB264" s="6"/>
      <c r="EC264" s="6"/>
      <c r="ED264" s="6"/>
      <c r="EE264" s="6"/>
      <c r="EF264" s="6"/>
      <c r="EG264" s="6"/>
      <c r="EH264" s="6"/>
      <c r="EI264" s="6"/>
      <c r="EJ264" s="6"/>
      <c r="EK264" s="6"/>
      <c r="EL264" s="6"/>
      <c r="EM264" s="6"/>
      <c r="EN264" s="6"/>
      <c r="EO264" s="6"/>
      <c r="EP264" s="6"/>
      <c r="EQ264" s="6"/>
      <c r="ER264" s="6"/>
      <c r="ES264" s="6"/>
      <c r="ET264" s="6"/>
      <c r="EU264" s="6"/>
      <c r="EV264" s="6"/>
      <c r="EW264" s="6"/>
      <c r="EX264" s="6"/>
      <c r="EY264" s="6"/>
      <c r="EZ264" s="6"/>
      <c r="FA264" s="6"/>
    </row>
    <row r="265" spans="7:157" x14ac:dyDescent="0.7">
      <c r="G265" s="16">
        <v>104</v>
      </c>
      <c r="H265" s="17" t="s">
        <v>292</v>
      </c>
      <c r="I265" s="17" t="s">
        <v>165</v>
      </c>
      <c r="J265" s="11">
        <v>0.34641016151377513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  <c r="CX265" s="6"/>
      <c r="CY265" s="6"/>
      <c r="CZ265" s="6"/>
      <c r="DA265" s="6"/>
      <c r="DB265" s="6"/>
      <c r="DC265" s="6"/>
      <c r="DD265" s="6"/>
      <c r="DE265" s="6"/>
      <c r="DF265" s="6"/>
      <c r="DG265" s="6"/>
      <c r="DH265" s="6"/>
      <c r="DI265" s="6"/>
      <c r="DJ265" s="6"/>
      <c r="DK265" s="6"/>
      <c r="DL265" s="6"/>
      <c r="DM265" s="6"/>
      <c r="DN265" s="6"/>
      <c r="DO265" s="6"/>
      <c r="DP265" s="6"/>
      <c r="DQ265" s="6"/>
      <c r="DR265" s="6"/>
      <c r="DS265" s="6"/>
      <c r="DT265" s="6"/>
      <c r="DU265" s="6"/>
      <c r="DV265" s="6"/>
      <c r="DW265" s="6"/>
      <c r="DX265" s="6"/>
      <c r="DY265" s="6"/>
      <c r="DZ265" s="6"/>
      <c r="EA265" s="6"/>
      <c r="EB265" s="6"/>
      <c r="EC265" s="6"/>
      <c r="ED265" s="6"/>
      <c r="EE265" s="6"/>
      <c r="EF265" s="6"/>
      <c r="EG265" s="6"/>
      <c r="EH265" s="6"/>
      <c r="EI265" s="6"/>
      <c r="EJ265" s="6"/>
      <c r="EK265" s="6"/>
      <c r="EL265" s="6"/>
      <c r="EM265" s="6"/>
      <c r="EN265" s="6"/>
      <c r="EO265" s="6"/>
      <c r="EP265" s="6"/>
      <c r="EQ265" s="6"/>
      <c r="ER265" s="6"/>
      <c r="ES265" s="6"/>
      <c r="ET265" s="6"/>
      <c r="EU265" s="6"/>
      <c r="EV265" s="6"/>
      <c r="EW265" s="6"/>
      <c r="EX265" s="6"/>
      <c r="EY265" s="6"/>
      <c r="EZ265" s="6"/>
      <c r="FA265" s="6"/>
    </row>
    <row r="266" spans="7:157" x14ac:dyDescent="0.7">
      <c r="G266" s="16">
        <v>105</v>
      </c>
      <c r="H266" s="17" t="s">
        <v>293</v>
      </c>
      <c r="I266" s="17" t="s">
        <v>294</v>
      </c>
      <c r="J266" s="11">
        <v>0.34641016151377513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  <c r="CX266" s="6"/>
      <c r="CY266" s="6"/>
      <c r="CZ266" s="6"/>
      <c r="DA266" s="6"/>
      <c r="DB266" s="6"/>
      <c r="DC266" s="6"/>
      <c r="DD266" s="6"/>
      <c r="DE266" s="6"/>
      <c r="DF266" s="6"/>
      <c r="DG266" s="6"/>
      <c r="DH266" s="6"/>
      <c r="DI266" s="6"/>
      <c r="DJ266" s="6"/>
      <c r="DK266" s="6"/>
      <c r="DL266" s="6"/>
      <c r="DM266" s="6"/>
      <c r="DN266" s="6"/>
      <c r="DO266" s="6"/>
      <c r="DP266" s="6"/>
      <c r="DQ266" s="6"/>
      <c r="DR266" s="6"/>
      <c r="DS266" s="6"/>
      <c r="DT266" s="6"/>
      <c r="DU266" s="6"/>
      <c r="DV266" s="6"/>
      <c r="DW266" s="6"/>
      <c r="DX266" s="6"/>
      <c r="DY266" s="6"/>
      <c r="DZ266" s="6"/>
      <c r="EA266" s="6"/>
      <c r="EB266" s="6"/>
      <c r="EC266" s="6"/>
      <c r="ED266" s="6"/>
      <c r="EE266" s="6"/>
      <c r="EF266" s="6"/>
      <c r="EG266" s="6"/>
      <c r="EH266" s="6"/>
      <c r="EI266" s="6"/>
      <c r="EJ266" s="6"/>
      <c r="EK266" s="6"/>
      <c r="EL266" s="6"/>
      <c r="EM266" s="6"/>
      <c r="EN266" s="6"/>
      <c r="EO266" s="6"/>
      <c r="EP266" s="6"/>
      <c r="EQ266" s="6"/>
      <c r="ER266" s="6"/>
      <c r="ES266" s="6"/>
      <c r="ET266" s="6"/>
      <c r="EU266" s="6"/>
      <c r="EV266" s="6"/>
      <c r="EW266" s="6"/>
      <c r="EX266" s="6"/>
      <c r="EY266" s="6"/>
      <c r="EZ266" s="6"/>
      <c r="FA266" s="6"/>
    </row>
    <row r="267" spans="7:157" x14ac:dyDescent="0.7">
      <c r="G267" s="16">
        <v>106</v>
      </c>
      <c r="H267" s="17" t="s">
        <v>295</v>
      </c>
      <c r="I267" s="17" t="s">
        <v>70</v>
      </c>
      <c r="J267" s="11">
        <v>0.34641016151377535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  <c r="CX267" s="6"/>
      <c r="CY267" s="6"/>
      <c r="CZ267" s="6"/>
      <c r="DA267" s="6"/>
      <c r="DB267" s="6"/>
      <c r="DC267" s="6"/>
      <c r="DD267" s="6"/>
      <c r="DE267" s="6"/>
      <c r="DF267" s="6"/>
      <c r="DG267" s="6"/>
      <c r="DH267" s="6"/>
      <c r="DI267" s="6"/>
      <c r="DJ267" s="6"/>
      <c r="DK267" s="6"/>
      <c r="DL267" s="6"/>
      <c r="DM267" s="6"/>
      <c r="DN267" s="6"/>
      <c r="DO267" s="6"/>
      <c r="DP267" s="6"/>
      <c r="DQ267" s="6"/>
      <c r="DR267" s="6"/>
      <c r="DS267" s="6"/>
      <c r="DT267" s="6"/>
      <c r="DU267" s="6"/>
      <c r="DV267" s="6"/>
      <c r="DW267" s="6"/>
      <c r="DX267" s="6"/>
      <c r="DY267" s="6"/>
      <c r="DZ267" s="6"/>
      <c r="EA267" s="6"/>
      <c r="EB267" s="6"/>
      <c r="EC267" s="6"/>
      <c r="ED267" s="6"/>
      <c r="EE267" s="6"/>
      <c r="EF267" s="6"/>
      <c r="EG267" s="6"/>
      <c r="EH267" s="6"/>
      <c r="EI267" s="6"/>
      <c r="EJ267" s="6"/>
      <c r="EK267" s="6"/>
      <c r="EL267" s="6"/>
      <c r="EM267" s="6"/>
      <c r="EN267" s="6"/>
      <c r="EO267" s="6"/>
      <c r="EP267" s="6"/>
      <c r="EQ267" s="6"/>
      <c r="ER267" s="6"/>
      <c r="ES267" s="6"/>
      <c r="ET267" s="6"/>
      <c r="EU267" s="6"/>
      <c r="EV267" s="6"/>
      <c r="EW267" s="6"/>
      <c r="EX267" s="6"/>
      <c r="EY267" s="6"/>
      <c r="EZ267" s="6"/>
      <c r="FA267" s="6"/>
    </row>
    <row r="268" spans="7:157" x14ac:dyDescent="0.7">
      <c r="G268" s="16">
        <v>107</v>
      </c>
      <c r="H268" s="17" t="s">
        <v>296</v>
      </c>
      <c r="I268" s="17" t="s">
        <v>297</v>
      </c>
      <c r="J268" s="11">
        <v>0.34641016151377535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  <c r="CX268" s="6"/>
      <c r="CY268" s="6"/>
      <c r="CZ268" s="6"/>
      <c r="DA268" s="6"/>
      <c r="DB268" s="6"/>
      <c r="DC268" s="6"/>
      <c r="DD268" s="6"/>
      <c r="DE268" s="6"/>
      <c r="DF268" s="6"/>
      <c r="DG268" s="6"/>
      <c r="DH268" s="6"/>
      <c r="DI268" s="6"/>
      <c r="DJ268" s="6"/>
      <c r="DK268" s="6"/>
      <c r="DL268" s="6"/>
      <c r="DM268" s="6"/>
      <c r="DN268" s="6"/>
      <c r="DO268" s="6"/>
      <c r="DP268" s="6"/>
      <c r="DQ268" s="6"/>
      <c r="DR268" s="6"/>
      <c r="DS268" s="6"/>
      <c r="DT268" s="6"/>
      <c r="DU268" s="6"/>
      <c r="DV268" s="6"/>
      <c r="DW268" s="6"/>
      <c r="DX268" s="6"/>
      <c r="DY268" s="6"/>
      <c r="DZ268" s="6"/>
      <c r="EA268" s="6"/>
      <c r="EB268" s="6"/>
      <c r="EC268" s="6"/>
      <c r="ED268" s="6"/>
      <c r="EE268" s="6"/>
      <c r="EF268" s="6"/>
      <c r="EG268" s="6"/>
      <c r="EH268" s="6"/>
      <c r="EI268" s="6"/>
      <c r="EJ268" s="6"/>
      <c r="EK268" s="6"/>
      <c r="EL268" s="6"/>
      <c r="EM268" s="6"/>
      <c r="EN268" s="6"/>
      <c r="EO268" s="6"/>
      <c r="EP268" s="6"/>
      <c r="EQ268" s="6"/>
      <c r="ER268" s="6"/>
      <c r="ES268" s="6"/>
      <c r="ET268" s="6"/>
      <c r="EU268" s="6"/>
      <c r="EV268" s="6"/>
      <c r="EW268" s="6"/>
      <c r="EX268" s="6"/>
      <c r="EY268" s="6"/>
      <c r="EZ268" s="6"/>
      <c r="FA268" s="6"/>
    </row>
    <row r="269" spans="7:157" x14ac:dyDescent="0.7">
      <c r="G269" s="16">
        <v>108</v>
      </c>
      <c r="H269" s="17" t="s">
        <v>298</v>
      </c>
      <c r="I269" s="17" t="s">
        <v>299</v>
      </c>
      <c r="J269" s="11">
        <v>0.34641016151377535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  <c r="CX269" s="6"/>
      <c r="CY269" s="6"/>
      <c r="CZ269" s="6"/>
      <c r="DA269" s="6"/>
      <c r="DB269" s="6"/>
      <c r="DC269" s="6"/>
      <c r="DD269" s="6"/>
      <c r="DE269" s="6"/>
      <c r="DF269" s="6"/>
      <c r="DG269" s="6"/>
      <c r="DH269" s="6"/>
      <c r="DI269" s="6"/>
      <c r="DJ269" s="6"/>
      <c r="DK269" s="6"/>
      <c r="DL269" s="6"/>
      <c r="DM269" s="6"/>
      <c r="DN269" s="6"/>
      <c r="DO269" s="6"/>
      <c r="DP269" s="6"/>
      <c r="DQ269" s="6"/>
      <c r="DR269" s="6"/>
      <c r="DS269" s="6"/>
      <c r="DT269" s="6"/>
      <c r="DU269" s="6"/>
      <c r="DV269" s="6"/>
      <c r="DW269" s="6"/>
      <c r="DX269" s="6"/>
      <c r="DY269" s="6"/>
      <c r="DZ269" s="6"/>
      <c r="EA269" s="6"/>
      <c r="EB269" s="6"/>
      <c r="EC269" s="6"/>
      <c r="ED269" s="6"/>
      <c r="EE269" s="6"/>
      <c r="EF269" s="6"/>
      <c r="EG269" s="6"/>
      <c r="EH269" s="6"/>
      <c r="EI269" s="6"/>
      <c r="EJ269" s="6"/>
      <c r="EK269" s="6"/>
      <c r="EL269" s="6"/>
      <c r="EM269" s="6"/>
      <c r="EN269" s="6"/>
      <c r="EO269" s="6"/>
      <c r="EP269" s="6"/>
      <c r="EQ269" s="6"/>
      <c r="ER269" s="6"/>
      <c r="ES269" s="6"/>
      <c r="ET269" s="6"/>
      <c r="EU269" s="6"/>
      <c r="EV269" s="6"/>
      <c r="EW269" s="6"/>
      <c r="EX269" s="6"/>
      <c r="EY269" s="6"/>
      <c r="EZ269" s="6"/>
      <c r="FA269" s="6"/>
    </row>
    <row r="270" spans="7:157" x14ac:dyDescent="0.7">
      <c r="G270" s="16">
        <v>109</v>
      </c>
      <c r="H270" s="17" t="s">
        <v>87</v>
      </c>
      <c r="I270" s="17" t="s">
        <v>86</v>
      </c>
      <c r="J270" s="11">
        <v>0.34641016151377552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  <c r="CX270" s="6"/>
      <c r="CY270" s="6"/>
      <c r="CZ270" s="6"/>
      <c r="DA270" s="6"/>
      <c r="DB270" s="6"/>
      <c r="DC270" s="6"/>
      <c r="DD270" s="6"/>
      <c r="DE270" s="6"/>
      <c r="DF270" s="6"/>
      <c r="DG270" s="6"/>
      <c r="DH270" s="6"/>
      <c r="DI270" s="6"/>
      <c r="DJ270" s="6"/>
      <c r="DK270" s="6"/>
      <c r="DL270" s="6"/>
      <c r="DM270" s="6"/>
      <c r="DN270" s="6"/>
      <c r="DO270" s="6"/>
      <c r="DP270" s="6"/>
      <c r="DQ270" s="6"/>
      <c r="DR270" s="6"/>
      <c r="DS270" s="6"/>
      <c r="DT270" s="6"/>
      <c r="DU270" s="6"/>
      <c r="DV270" s="6"/>
      <c r="DW270" s="6"/>
      <c r="DX270" s="6"/>
      <c r="DY270" s="6"/>
      <c r="DZ270" s="6"/>
      <c r="EA270" s="6"/>
      <c r="EB270" s="6"/>
      <c r="EC270" s="6"/>
      <c r="ED270" s="6"/>
      <c r="EE270" s="6"/>
      <c r="EF270" s="6"/>
      <c r="EG270" s="6"/>
      <c r="EH270" s="6"/>
      <c r="EI270" s="6"/>
      <c r="EJ270" s="6"/>
      <c r="EK270" s="6"/>
      <c r="EL270" s="6"/>
      <c r="EM270" s="6"/>
      <c r="EN270" s="6"/>
      <c r="EO270" s="6"/>
      <c r="EP270" s="6"/>
      <c r="EQ270" s="6"/>
      <c r="ER270" s="6"/>
      <c r="ES270" s="6"/>
      <c r="ET270" s="6"/>
      <c r="EU270" s="6"/>
      <c r="EV270" s="6"/>
      <c r="EW270" s="6"/>
      <c r="EX270" s="6"/>
      <c r="EY270" s="6"/>
      <c r="EZ270" s="6"/>
      <c r="FA270" s="6"/>
    </row>
    <row r="271" spans="7:157" x14ac:dyDescent="0.7">
      <c r="G271" s="16">
        <v>110</v>
      </c>
      <c r="H271" s="17" t="s">
        <v>300</v>
      </c>
      <c r="I271" s="17" t="s">
        <v>301</v>
      </c>
      <c r="J271" s="11">
        <v>0.34641016151377557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  <c r="CX271" s="6"/>
      <c r="CY271" s="6"/>
      <c r="CZ271" s="6"/>
      <c r="DA271" s="6"/>
      <c r="DB271" s="6"/>
      <c r="DC271" s="6"/>
      <c r="DD271" s="6"/>
      <c r="DE271" s="6"/>
      <c r="DF271" s="6"/>
      <c r="DG271" s="6"/>
      <c r="DH271" s="6"/>
      <c r="DI271" s="6"/>
      <c r="DJ271" s="6"/>
      <c r="DK271" s="6"/>
      <c r="DL271" s="6"/>
      <c r="DM271" s="6"/>
      <c r="DN271" s="6"/>
      <c r="DO271" s="6"/>
      <c r="DP271" s="6"/>
      <c r="DQ271" s="6"/>
      <c r="DR271" s="6"/>
      <c r="DS271" s="6"/>
      <c r="DT271" s="6"/>
      <c r="DU271" s="6"/>
      <c r="DV271" s="6"/>
      <c r="DW271" s="6"/>
      <c r="DX271" s="6"/>
      <c r="DY271" s="6"/>
      <c r="DZ271" s="6"/>
      <c r="EA271" s="6"/>
      <c r="EB271" s="6"/>
      <c r="EC271" s="6"/>
      <c r="ED271" s="6"/>
      <c r="EE271" s="6"/>
      <c r="EF271" s="6"/>
      <c r="EG271" s="6"/>
      <c r="EH271" s="6"/>
      <c r="EI271" s="6"/>
      <c r="EJ271" s="6"/>
      <c r="EK271" s="6"/>
      <c r="EL271" s="6"/>
      <c r="EM271" s="6"/>
      <c r="EN271" s="6"/>
      <c r="EO271" s="6"/>
      <c r="EP271" s="6"/>
      <c r="EQ271" s="6"/>
      <c r="ER271" s="6"/>
      <c r="ES271" s="6"/>
      <c r="ET271" s="6"/>
      <c r="EU271" s="6"/>
      <c r="EV271" s="6"/>
      <c r="EW271" s="6"/>
      <c r="EX271" s="6"/>
      <c r="EY271" s="6"/>
      <c r="EZ271" s="6"/>
      <c r="FA271" s="6"/>
    </row>
    <row r="272" spans="7:157" x14ac:dyDescent="0.7">
      <c r="G272" s="16">
        <v>111</v>
      </c>
      <c r="H272" s="17" t="s">
        <v>183</v>
      </c>
      <c r="I272" s="17" t="s">
        <v>179</v>
      </c>
      <c r="J272" s="11">
        <v>0.34641016151377563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  <c r="CX272" s="6"/>
      <c r="CY272" s="6"/>
      <c r="CZ272" s="6"/>
      <c r="DA272" s="6"/>
      <c r="DB272" s="6"/>
      <c r="DC272" s="6"/>
      <c r="DD272" s="6"/>
      <c r="DE272" s="6"/>
      <c r="DF272" s="6"/>
      <c r="DG272" s="6"/>
      <c r="DH272" s="6"/>
      <c r="DI272" s="6"/>
      <c r="DJ272" s="6"/>
      <c r="DK272" s="6"/>
      <c r="DL272" s="6"/>
      <c r="DM272" s="6"/>
      <c r="DN272" s="6"/>
      <c r="DO272" s="6"/>
      <c r="DP272" s="6"/>
      <c r="DQ272" s="6"/>
      <c r="DR272" s="6"/>
      <c r="DS272" s="6"/>
      <c r="DT272" s="6"/>
      <c r="DU272" s="6"/>
      <c r="DV272" s="6"/>
      <c r="DW272" s="6"/>
      <c r="DX272" s="6"/>
      <c r="DY272" s="6"/>
      <c r="DZ272" s="6"/>
      <c r="EA272" s="6"/>
      <c r="EB272" s="6"/>
      <c r="EC272" s="6"/>
      <c r="ED272" s="6"/>
      <c r="EE272" s="6"/>
      <c r="EF272" s="6"/>
      <c r="EG272" s="6"/>
      <c r="EH272" s="6"/>
      <c r="EI272" s="6"/>
      <c r="EJ272" s="6"/>
      <c r="EK272" s="6"/>
      <c r="EL272" s="6"/>
      <c r="EM272" s="6"/>
      <c r="EN272" s="6"/>
      <c r="EO272" s="6"/>
      <c r="EP272" s="6"/>
      <c r="EQ272" s="6"/>
      <c r="ER272" s="6"/>
      <c r="ES272" s="6"/>
      <c r="ET272" s="6"/>
      <c r="EU272" s="6"/>
      <c r="EV272" s="6"/>
      <c r="EW272" s="6"/>
      <c r="EX272" s="6"/>
      <c r="EY272" s="6"/>
      <c r="EZ272" s="6"/>
      <c r="FA272" s="6"/>
    </row>
    <row r="273" spans="7:157" x14ac:dyDescent="0.7">
      <c r="G273" s="16">
        <v>112</v>
      </c>
      <c r="H273" s="17" t="s">
        <v>302</v>
      </c>
      <c r="I273" s="17" t="s">
        <v>133</v>
      </c>
      <c r="J273" s="11">
        <v>0.34641016151377579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  <c r="CX273" s="6"/>
      <c r="CY273" s="6"/>
      <c r="CZ273" s="6"/>
      <c r="DA273" s="6"/>
      <c r="DB273" s="6"/>
      <c r="DC273" s="6"/>
      <c r="DD273" s="6"/>
      <c r="DE273" s="6"/>
      <c r="DF273" s="6"/>
      <c r="DG273" s="6"/>
      <c r="DH273" s="6"/>
      <c r="DI273" s="6"/>
      <c r="DJ273" s="6"/>
      <c r="DK273" s="6"/>
      <c r="DL273" s="6"/>
      <c r="DM273" s="6"/>
      <c r="DN273" s="6"/>
      <c r="DO273" s="6"/>
      <c r="DP273" s="6"/>
      <c r="DQ273" s="6"/>
      <c r="DR273" s="6"/>
      <c r="DS273" s="6"/>
      <c r="DT273" s="6"/>
      <c r="DU273" s="6"/>
      <c r="DV273" s="6"/>
      <c r="DW273" s="6"/>
      <c r="DX273" s="6"/>
      <c r="DY273" s="6"/>
      <c r="DZ273" s="6"/>
      <c r="EA273" s="6"/>
      <c r="EB273" s="6"/>
      <c r="EC273" s="6"/>
      <c r="ED273" s="6"/>
      <c r="EE273" s="6"/>
      <c r="EF273" s="6"/>
      <c r="EG273" s="6"/>
      <c r="EH273" s="6"/>
      <c r="EI273" s="6"/>
      <c r="EJ273" s="6"/>
      <c r="EK273" s="6"/>
      <c r="EL273" s="6"/>
      <c r="EM273" s="6"/>
      <c r="EN273" s="6"/>
      <c r="EO273" s="6"/>
      <c r="EP273" s="6"/>
      <c r="EQ273" s="6"/>
      <c r="ER273" s="6"/>
      <c r="ES273" s="6"/>
      <c r="ET273" s="6"/>
      <c r="EU273" s="6"/>
      <c r="EV273" s="6"/>
      <c r="EW273" s="6"/>
      <c r="EX273" s="6"/>
      <c r="EY273" s="6"/>
      <c r="EZ273" s="6"/>
      <c r="FA273" s="6"/>
    </row>
    <row r="274" spans="7:157" x14ac:dyDescent="0.7">
      <c r="G274" s="16">
        <v>113</v>
      </c>
      <c r="H274" s="17" t="s">
        <v>303</v>
      </c>
      <c r="I274" s="17" t="s">
        <v>126</v>
      </c>
      <c r="J274" s="11">
        <v>0.3605551275463984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  <c r="CX274" s="6"/>
      <c r="CY274" s="6"/>
      <c r="CZ274" s="6"/>
      <c r="DA274" s="6"/>
      <c r="DB274" s="6"/>
      <c r="DC274" s="6"/>
      <c r="DD274" s="6"/>
      <c r="DE274" s="6"/>
      <c r="DF274" s="6"/>
      <c r="DG274" s="6"/>
      <c r="DH274" s="6"/>
      <c r="DI274" s="6"/>
      <c r="DJ274" s="6"/>
      <c r="DK274" s="6"/>
      <c r="DL274" s="6"/>
      <c r="DM274" s="6"/>
      <c r="DN274" s="6"/>
      <c r="DO274" s="6"/>
      <c r="DP274" s="6"/>
      <c r="DQ274" s="6"/>
      <c r="DR274" s="6"/>
      <c r="DS274" s="6"/>
      <c r="DT274" s="6"/>
      <c r="DU274" s="6"/>
      <c r="DV274" s="6"/>
      <c r="DW274" s="6"/>
      <c r="DX274" s="6"/>
      <c r="DY274" s="6"/>
      <c r="DZ274" s="6"/>
      <c r="EA274" s="6"/>
      <c r="EB274" s="6"/>
      <c r="EC274" s="6"/>
      <c r="ED274" s="6"/>
      <c r="EE274" s="6"/>
      <c r="EF274" s="6"/>
      <c r="EG274" s="6"/>
      <c r="EH274" s="6"/>
      <c r="EI274" s="6"/>
      <c r="EJ274" s="6"/>
      <c r="EK274" s="6"/>
      <c r="EL274" s="6"/>
      <c r="EM274" s="6"/>
      <c r="EN274" s="6"/>
      <c r="EO274" s="6"/>
      <c r="EP274" s="6"/>
      <c r="EQ274" s="6"/>
      <c r="ER274" s="6"/>
      <c r="ES274" s="6"/>
      <c r="ET274" s="6"/>
      <c r="EU274" s="6"/>
      <c r="EV274" s="6"/>
      <c r="EW274" s="6"/>
      <c r="EX274" s="6"/>
      <c r="EY274" s="6"/>
      <c r="EZ274" s="6"/>
      <c r="FA274" s="6"/>
    </row>
    <row r="275" spans="7:157" x14ac:dyDescent="0.7">
      <c r="G275" s="16">
        <v>114</v>
      </c>
      <c r="H275" s="17" t="s">
        <v>304</v>
      </c>
      <c r="I275" s="17" t="s">
        <v>98</v>
      </c>
      <c r="J275" s="11">
        <v>0.36055512754639873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  <c r="CX275" s="6"/>
      <c r="CY275" s="6"/>
      <c r="CZ275" s="6"/>
      <c r="DA275" s="6"/>
      <c r="DB275" s="6"/>
      <c r="DC275" s="6"/>
      <c r="DD275" s="6"/>
      <c r="DE275" s="6"/>
      <c r="DF275" s="6"/>
      <c r="DG275" s="6"/>
      <c r="DH275" s="6"/>
      <c r="DI275" s="6"/>
      <c r="DJ275" s="6"/>
      <c r="DK275" s="6"/>
      <c r="DL275" s="6"/>
      <c r="DM275" s="6"/>
      <c r="DN275" s="6"/>
      <c r="DO275" s="6"/>
      <c r="DP275" s="6"/>
      <c r="DQ275" s="6"/>
      <c r="DR275" s="6"/>
      <c r="DS275" s="6"/>
      <c r="DT275" s="6"/>
      <c r="DU275" s="6"/>
      <c r="DV275" s="6"/>
      <c r="DW275" s="6"/>
      <c r="DX275" s="6"/>
      <c r="DY275" s="6"/>
      <c r="DZ275" s="6"/>
      <c r="EA275" s="6"/>
      <c r="EB275" s="6"/>
      <c r="EC275" s="6"/>
      <c r="ED275" s="6"/>
      <c r="EE275" s="6"/>
      <c r="EF275" s="6"/>
      <c r="EG275" s="6"/>
      <c r="EH275" s="6"/>
      <c r="EI275" s="6"/>
      <c r="EJ275" s="6"/>
      <c r="EK275" s="6"/>
      <c r="EL275" s="6"/>
      <c r="EM275" s="6"/>
      <c r="EN275" s="6"/>
      <c r="EO275" s="6"/>
      <c r="EP275" s="6"/>
      <c r="EQ275" s="6"/>
      <c r="ER275" s="6"/>
      <c r="ES275" s="6"/>
      <c r="ET275" s="6"/>
      <c r="EU275" s="6"/>
      <c r="EV275" s="6"/>
      <c r="EW275" s="6"/>
      <c r="EX275" s="6"/>
      <c r="EY275" s="6"/>
      <c r="EZ275" s="6"/>
      <c r="FA275" s="6"/>
    </row>
    <row r="276" spans="7:157" x14ac:dyDescent="0.7">
      <c r="G276" s="16">
        <v>115</v>
      </c>
      <c r="H276" s="17" t="s">
        <v>305</v>
      </c>
      <c r="I276" s="17" t="s">
        <v>306</v>
      </c>
      <c r="J276" s="11">
        <v>0.36055512754639873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  <c r="CX276" s="6"/>
      <c r="CY276" s="6"/>
      <c r="CZ276" s="6"/>
      <c r="DA276" s="6"/>
      <c r="DB276" s="6"/>
      <c r="DC276" s="6"/>
      <c r="DD276" s="6"/>
      <c r="DE276" s="6"/>
      <c r="DF276" s="6"/>
      <c r="DG276" s="6"/>
      <c r="DH276" s="6"/>
      <c r="DI276" s="6"/>
      <c r="DJ276" s="6"/>
      <c r="DK276" s="6"/>
      <c r="DL276" s="6"/>
      <c r="DM276" s="6"/>
      <c r="DN276" s="6"/>
      <c r="DO276" s="6"/>
      <c r="DP276" s="6"/>
      <c r="DQ276" s="6"/>
      <c r="DR276" s="6"/>
      <c r="DS276" s="6"/>
      <c r="DT276" s="6"/>
      <c r="DU276" s="6"/>
      <c r="DV276" s="6"/>
      <c r="DW276" s="6"/>
      <c r="DX276" s="6"/>
      <c r="DY276" s="6"/>
      <c r="DZ276" s="6"/>
      <c r="EA276" s="6"/>
      <c r="EB276" s="6"/>
      <c r="EC276" s="6"/>
      <c r="ED276" s="6"/>
      <c r="EE276" s="6"/>
      <c r="EF276" s="6"/>
      <c r="EG276" s="6"/>
      <c r="EH276" s="6"/>
      <c r="EI276" s="6"/>
      <c r="EJ276" s="6"/>
      <c r="EK276" s="6"/>
      <c r="EL276" s="6"/>
      <c r="EM276" s="6"/>
      <c r="EN276" s="6"/>
      <c r="EO276" s="6"/>
      <c r="EP276" s="6"/>
      <c r="EQ276" s="6"/>
      <c r="ER276" s="6"/>
      <c r="ES276" s="6"/>
      <c r="ET276" s="6"/>
      <c r="EU276" s="6"/>
      <c r="EV276" s="6"/>
      <c r="EW276" s="6"/>
      <c r="EX276" s="6"/>
      <c r="EY276" s="6"/>
      <c r="EZ276" s="6"/>
      <c r="FA276" s="6"/>
    </row>
    <row r="277" spans="7:157" x14ac:dyDescent="0.7">
      <c r="G277" s="16">
        <v>116</v>
      </c>
      <c r="H277" s="17" t="s">
        <v>307</v>
      </c>
      <c r="I277" s="17" t="s">
        <v>308</v>
      </c>
      <c r="J277" s="11">
        <v>0.36055512754639885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  <c r="CX277" s="6"/>
      <c r="CY277" s="6"/>
      <c r="CZ277" s="6"/>
      <c r="DA277" s="6"/>
      <c r="DB277" s="6"/>
      <c r="DC277" s="6"/>
      <c r="DD277" s="6"/>
      <c r="DE277" s="6"/>
      <c r="DF277" s="6"/>
      <c r="DG277" s="6"/>
      <c r="DH277" s="6"/>
      <c r="DI277" s="6"/>
      <c r="DJ277" s="6"/>
      <c r="DK277" s="6"/>
      <c r="DL277" s="6"/>
      <c r="DM277" s="6"/>
      <c r="DN277" s="6"/>
      <c r="DO277" s="6"/>
      <c r="DP277" s="6"/>
      <c r="DQ277" s="6"/>
      <c r="DR277" s="6"/>
      <c r="DS277" s="6"/>
      <c r="DT277" s="6"/>
      <c r="DU277" s="6"/>
      <c r="DV277" s="6"/>
      <c r="DW277" s="6"/>
      <c r="DX277" s="6"/>
      <c r="DY277" s="6"/>
      <c r="DZ277" s="6"/>
      <c r="EA277" s="6"/>
      <c r="EB277" s="6"/>
      <c r="EC277" s="6"/>
      <c r="ED277" s="6"/>
      <c r="EE277" s="6"/>
      <c r="EF277" s="6"/>
      <c r="EG277" s="6"/>
      <c r="EH277" s="6"/>
      <c r="EI277" s="6"/>
      <c r="EJ277" s="6"/>
      <c r="EK277" s="6"/>
      <c r="EL277" s="6"/>
      <c r="EM277" s="6"/>
      <c r="EN277" s="6"/>
      <c r="EO277" s="6"/>
      <c r="EP277" s="6"/>
      <c r="EQ277" s="6"/>
      <c r="ER277" s="6"/>
      <c r="ES277" s="6"/>
      <c r="ET277" s="6"/>
      <c r="EU277" s="6"/>
      <c r="EV277" s="6"/>
      <c r="EW277" s="6"/>
      <c r="EX277" s="6"/>
      <c r="EY277" s="6"/>
      <c r="EZ277" s="6"/>
      <c r="FA277" s="6"/>
    </row>
    <row r="278" spans="7:157" x14ac:dyDescent="0.7">
      <c r="G278" s="16">
        <v>117</v>
      </c>
      <c r="H278" s="17" t="s">
        <v>309</v>
      </c>
      <c r="I278" s="17" t="s">
        <v>114</v>
      </c>
      <c r="J278" s="11">
        <v>0.3605551275463989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  <c r="CX278" s="6"/>
      <c r="CY278" s="6"/>
      <c r="CZ278" s="6"/>
      <c r="DA278" s="6"/>
      <c r="DB278" s="6"/>
      <c r="DC278" s="6"/>
      <c r="DD278" s="6"/>
      <c r="DE278" s="6"/>
      <c r="DF278" s="6"/>
      <c r="DG278" s="6"/>
      <c r="DH278" s="6"/>
      <c r="DI278" s="6"/>
      <c r="DJ278" s="6"/>
      <c r="DK278" s="6"/>
      <c r="DL278" s="6"/>
      <c r="DM278" s="6"/>
      <c r="DN278" s="6"/>
      <c r="DO278" s="6"/>
      <c r="DP278" s="6"/>
      <c r="DQ278" s="6"/>
      <c r="DR278" s="6"/>
      <c r="DS278" s="6"/>
      <c r="DT278" s="6"/>
      <c r="DU278" s="6"/>
      <c r="DV278" s="6"/>
      <c r="DW278" s="6"/>
      <c r="DX278" s="6"/>
      <c r="DY278" s="6"/>
      <c r="DZ278" s="6"/>
      <c r="EA278" s="6"/>
      <c r="EB278" s="6"/>
      <c r="EC278" s="6"/>
      <c r="ED278" s="6"/>
      <c r="EE278" s="6"/>
      <c r="EF278" s="6"/>
      <c r="EG278" s="6"/>
      <c r="EH278" s="6"/>
      <c r="EI278" s="6"/>
      <c r="EJ278" s="6"/>
      <c r="EK278" s="6"/>
      <c r="EL278" s="6"/>
      <c r="EM278" s="6"/>
      <c r="EN278" s="6"/>
      <c r="EO278" s="6"/>
      <c r="EP278" s="6"/>
      <c r="EQ278" s="6"/>
      <c r="ER278" s="6"/>
      <c r="ES278" s="6"/>
      <c r="ET278" s="6"/>
      <c r="EU278" s="6"/>
      <c r="EV278" s="6"/>
      <c r="EW278" s="6"/>
      <c r="EX278" s="6"/>
      <c r="EY278" s="6"/>
      <c r="EZ278" s="6"/>
      <c r="FA278" s="6"/>
    </row>
    <row r="279" spans="7:157" x14ac:dyDescent="0.7">
      <c r="G279" s="16">
        <v>118</v>
      </c>
      <c r="H279" s="17" t="s">
        <v>310</v>
      </c>
      <c r="I279" s="17" t="s">
        <v>311</v>
      </c>
      <c r="J279" s="11">
        <v>0.36055512754639896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  <c r="CX279" s="6"/>
      <c r="CY279" s="6"/>
      <c r="CZ279" s="6"/>
      <c r="DA279" s="6"/>
      <c r="DB279" s="6"/>
      <c r="DC279" s="6"/>
      <c r="DD279" s="6"/>
      <c r="DE279" s="6"/>
      <c r="DF279" s="6"/>
      <c r="DG279" s="6"/>
      <c r="DH279" s="6"/>
      <c r="DI279" s="6"/>
      <c r="DJ279" s="6"/>
      <c r="DK279" s="6"/>
      <c r="DL279" s="6"/>
      <c r="DM279" s="6"/>
      <c r="DN279" s="6"/>
      <c r="DO279" s="6"/>
      <c r="DP279" s="6"/>
      <c r="DQ279" s="6"/>
      <c r="DR279" s="6"/>
      <c r="DS279" s="6"/>
      <c r="DT279" s="6"/>
      <c r="DU279" s="6"/>
      <c r="DV279" s="6"/>
      <c r="DW279" s="6"/>
      <c r="DX279" s="6"/>
      <c r="DY279" s="6"/>
      <c r="DZ279" s="6"/>
      <c r="EA279" s="6"/>
      <c r="EB279" s="6"/>
      <c r="EC279" s="6"/>
      <c r="ED279" s="6"/>
      <c r="EE279" s="6"/>
      <c r="EF279" s="6"/>
      <c r="EG279" s="6"/>
      <c r="EH279" s="6"/>
      <c r="EI279" s="6"/>
      <c r="EJ279" s="6"/>
      <c r="EK279" s="6"/>
      <c r="EL279" s="6"/>
      <c r="EM279" s="6"/>
      <c r="EN279" s="6"/>
      <c r="EO279" s="6"/>
      <c r="EP279" s="6"/>
      <c r="EQ279" s="6"/>
      <c r="ER279" s="6"/>
      <c r="ES279" s="6"/>
      <c r="ET279" s="6"/>
      <c r="EU279" s="6"/>
      <c r="EV279" s="6"/>
      <c r="EW279" s="6"/>
      <c r="EX279" s="6"/>
      <c r="EY279" s="6"/>
      <c r="EZ279" s="6"/>
      <c r="FA279" s="6"/>
    </row>
    <row r="280" spans="7:157" x14ac:dyDescent="0.7">
      <c r="G280" s="16">
        <v>119</v>
      </c>
      <c r="H280" s="17" t="s">
        <v>312</v>
      </c>
      <c r="I280" s="17" t="s">
        <v>313</v>
      </c>
      <c r="J280" s="11">
        <v>0.36055512754639896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  <c r="CX280" s="6"/>
      <c r="CY280" s="6"/>
      <c r="CZ280" s="6"/>
      <c r="DA280" s="6"/>
      <c r="DB280" s="6"/>
      <c r="DC280" s="6"/>
      <c r="DD280" s="6"/>
      <c r="DE280" s="6"/>
      <c r="DF280" s="6"/>
      <c r="DG280" s="6"/>
      <c r="DH280" s="6"/>
      <c r="DI280" s="6"/>
      <c r="DJ280" s="6"/>
      <c r="DK280" s="6"/>
      <c r="DL280" s="6"/>
      <c r="DM280" s="6"/>
      <c r="DN280" s="6"/>
      <c r="DO280" s="6"/>
      <c r="DP280" s="6"/>
      <c r="DQ280" s="6"/>
      <c r="DR280" s="6"/>
      <c r="DS280" s="6"/>
      <c r="DT280" s="6"/>
      <c r="DU280" s="6"/>
      <c r="DV280" s="6"/>
      <c r="DW280" s="6"/>
      <c r="DX280" s="6"/>
      <c r="DY280" s="6"/>
      <c r="DZ280" s="6"/>
      <c r="EA280" s="6"/>
      <c r="EB280" s="6"/>
      <c r="EC280" s="6"/>
      <c r="ED280" s="6"/>
      <c r="EE280" s="6"/>
      <c r="EF280" s="6"/>
      <c r="EG280" s="6"/>
      <c r="EH280" s="6"/>
      <c r="EI280" s="6"/>
      <c r="EJ280" s="6"/>
      <c r="EK280" s="6"/>
      <c r="EL280" s="6"/>
      <c r="EM280" s="6"/>
      <c r="EN280" s="6"/>
      <c r="EO280" s="6"/>
      <c r="EP280" s="6"/>
      <c r="EQ280" s="6"/>
      <c r="ER280" s="6"/>
      <c r="ES280" s="6"/>
      <c r="ET280" s="6"/>
      <c r="EU280" s="6"/>
      <c r="EV280" s="6"/>
      <c r="EW280" s="6"/>
      <c r="EX280" s="6"/>
      <c r="EY280" s="6"/>
      <c r="EZ280" s="6"/>
      <c r="FA280" s="6"/>
    </row>
    <row r="281" spans="7:157" x14ac:dyDescent="0.7">
      <c r="G281" s="16">
        <v>120</v>
      </c>
      <c r="H281" s="17" t="s">
        <v>314</v>
      </c>
      <c r="I281" s="17" t="s">
        <v>69</v>
      </c>
      <c r="J281" s="11">
        <v>0.36055512754639918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  <c r="CX281" s="6"/>
      <c r="CY281" s="6"/>
      <c r="CZ281" s="6"/>
      <c r="DA281" s="6"/>
      <c r="DB281" s="6"/>
      <c r="DC281" s="6"/>
      <c r="DD281" s="6"/>
      <c r="DE281" s="6"/>
      <c r="DF281" s="6"/>
      <c r="DG281" s="6"/>
      <c r="DH281" s="6"/>
      <c r="DI281" s="6"/>
      <c r="DJ281" s="6"/>
      <c r="DK281" s="6"/>
      <c r="DL281" s="6"/>
      <c r="DM281" s="6"/>
      <c r="DN281" s="6"/>
      <c r="DO281" s="6"/>
      <c r="DP281" s="6"/>
      <c r="DQ281" s="6"/>
      <c r="DR281" s="6"/>
      <c r="DS281" s="6"/>
      <c r="DT281" s="6"/>
      <c r="DU281" s="6"/>
      <c r="DV281" s="6"/>
      <c r="DW281" s="6"/>
      <c r="DX281" s="6"/>
      <c r="DY281" s="6"/>
      <c r="DZ281" s="6"/>
      <c r="EA281" s="6"/>
      <c r="EB281" s="6"/>
      <c r="EC281" s="6"/>
      <c r="ED281" s="6"/>
      <c r="EE281" s="6"/>
      <c r="EF281" s="6"/>
      <c r="EG281" s="6"/>
      <c r="EH281" s="6"/>
      <c r="EI281" s="6"/>
      <c r="EJ281" s="6"/>
      <c r="EK281" s="6"/>
      <c r="EL281" s="6"/>
      <c r="EM281" s="6"/>
      <c r="EN281" s="6"/>
      <c r="EO281" s="6"/>
      <c r="EP281" s="6"/>
      <c r="EQ281" s="6"/>
      <c r="ER281" s="6"/>
      <c r="ES281" s="6"/>
      <c r="ET281" s="6"/>
      <c r="EU281" s="6"/>
      <c r="EV281" s="6"/>
      <c r="EW281" s="6"/>
      <c r="EX281" s="6"/>
      <c r="EY281" s="6"/>
      <c r="EZ281" s="6"/>
      <c r="FA281" s="6"/>
    </row>
    <row r="282" spans="7:157" x14ac:dyDescent="0.7">
      <c r="G282" s="16">
        <v>121</v>
      </c>
      <c r="H282" s="17" t="s">
        <v>315</v>
      </c>
      <c r="I282" s="17" t="s">
        <v>316</v>
      </c>
      <c r="J282" s="11">
        <v>0.374165738677394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  <c r="CX282" s="6"/>
      <c r="CY282" s="6"/>
      <c r="CZ282" s="6"/>
      <c r="DA282" s="6"/>
      <c r="DB282" s="6"/>
      <c r="DC282" s="6"/>
      <c r="DD282" s="6"/>
      <c r="DE282" s="6"/>
      <c r="DF282" s="6"/>
      <c r="DG282" s="6"/>
      <c r="DH282" s="6"/>
      <c r="DI282" s="6"/>
      <c r="DJ282" s="6"/>
      <c r="DK282" s="6"/>
      <c r="DL282" s="6"/>
      <c r="DM282" s="6"/>
      <c r="DN282" s="6"/>
      <c r="DO282" s="6"/>
      <c r="DP282" s="6"/>
      <c r="DQ282" s="6"/>
      <c r="DR282" s="6"/>
      <c r="DS282" s="6"/>
      <c r="DT282" s="6"/>
      <c r="DU282" s="6"/>
      <c r="DV282" s="6"/>
      <c r="DW282" s="6"/>
      <c r="DX282" s="6"/>
      <c r="DY282" s="6"/>
      <c r="DZ282" s="6"/>
      <c r="EA282" s="6"/>
      <c r="EB282" s="6"/>
      <c r="EC282" s="6"/>
      <c r="ED282" s="6"/>
      <c r="EE282" s="6"/>
      <c r="EF282" s="6"/>
      <c r="EG282" s="6"/>
      <c r="EH282" s="6"/>
      <c r="EI282" s="6"/>
      <c r="EJ282" s="6"/>
      <c r="EK282" s="6"/>
      <c r="EL282" s="6"/>
      <c r="EM282" s="6"/>
      <c r="EN282" s="6"/>
      <c r="EO282" s="6"/>
      <c r="EP282" s="6"/>
      <c r="EQ282" s="6"/>
      <c r="ER282" s="6"/>
      <c r="ES282" s="6"/>
      <c r="ET282" s="6"/>
      <c r="EU282" s="6"/>
      <c r="EV282" s="6"/>
      <c r="EW282" s="6"/>
      <c r="EX282" s="6"/>
      <c r="EY282" s="6"/>
      <c r="EZ282" s="6"/>
      <c r="FA282" s="6"/>
    </row>
    <row r="283" spans="7:157" x14ac:dyDescent="0.7">
      <c r="G283" s="16">
        <v>122</v>
      </c>
      <c r="H283" s="17" t="s">
        <v>317</v>
      </c>
      <c r="I283" s="17" t="s">
        <v>139</v>
      </c>
      <c r="J283" s="11">
        <v>0.37416573867739422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  <c r="CX283" s="6"/>
      <c r="CY283" s="6"/>
      <c r="CZ283" s="6"/>
      <c r="DA283" s="6"/>
      <c r="DB283" s="6"/>
      <c r="DC283" s="6"/>
      <c r="DD283" s="6"/>
      <c r="DE283" s="6"/>
      <c r="DF283" s="6"/>
      <c r="DG283" s="6"/>
      <c r="DH283" s="6"/>
      <c r="DI283" s="6"/>
      <c r="DJ283" s="6"/>
      <c r="DK283" s="6"/>
      <c r="DL283" s="6"/>
      <c r="DM283" s="6"/>
      <c r="DN283" s="6"/>
      <c r="DO283" s="6"/>
      <c r="DP283" s="6"/>
      <c r="DQ283" s="6"/>
      <c r="DR283" s="6"/>
      <c r="DS283" s="6"/>
      <c r="DT283" s="6"/>
      <c r="DU283" s="6"/>
      <c r="DV283" s="6"/>
      <c r="DW283" s="6"/>
      <c r="DX283" s="6"/>
      <c r="DY283" s="6"/>
      <c r="DZ283" s="6"/>
      <c r="EA283" s="6"/>
      <c r="EB283" s="6"/>
      <c r="EC283" s="6"/>
      <c r="ED283" s="6"/>
      <c r="EE283" s="6"/>
      <c r="EF283" s="6"/>
      <c r="EG283" s="6"/>
      <c r="EH283" s="6"/>
      <c r="EI283" s="6"/>
      <c r="EJ283" s="6"/>
      <c r="EK283" s="6"/>
      <c r="EL283" s="6"/>
      <c r="EM283" s="6"/>
      <c r="EN283" s="6"/>
      <c r="EO283" s="6"/>
      <c r="EP283" s="6"/>
      <c r="EQ283" s="6"/>
      <c r="ER283" s="6"/>
      <c r="ES283" s="6"/>
      <c r="ET283" s="6"/>
      <c r="EU283" s="6"/>
      <c r="EV283" s="6"/>
      <c r="EW283" s="6"/>
      <c r="EX283" s="6"/>
      <c r="EY283" s="6"/>
      <c r="EZ283" s="6"/>
      <c r="FA283" s="6"/>
    </row>
    <row r="284" spans="7:157" x14ac:dyDescent="0.7">
      <c r="G284" s="16">
        <v>123</v>
      </c>
      <c r="H284" s="17" t="s">
        <v>318</v>
      </c>
      <c r="I284" s="17" t="s">
        <v>319</v>
      </c>
      <c r="J284" s="11">
        <v>0.37416573867739422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  <c r="CX284" s="6"/>
      <c r="CY284" s="6"/>
      <c r="CZ284" s="6"/>
      <c r="DA284" s="6"/>
      <c r="DB284" s="6"/>
      <c r="DC284" s="6"/>
      <c r="DD284" s="6"/>
      <c r="DE284" s="6"/>
      <c r="DF284" s="6"/>
      <c r="DG284" s="6"/>
      <c r="DH284" s="6"/>
      <c r="DI284" s="6"/>
      <c r="DJ284" s="6"/>
      <c r="DK284" s="6"/>
      <c r="DL284" s="6"/>
      <c r="DM284" s="6"/>
      <c r="DN284" s="6"/>
      <c r="DO284" s="6"/>
      <c r="DP284" s="6"/>
      <c r="DQ284" s="6"/>
      <c r="DR284" s="6"/>
      <c r="DS284" s="6"/>
      <c r="DT284" s="6"/>
      <c r="DU284" s="6"/>
      <c r="DV284" s="6"/>
      <c r="DW284" s="6"/>
      <c r="DX284" s="6"/>
      <c r="DY284" s="6"/>
      <c r="DZ284" s="6"/>
      <c r="EA284" s="6"/>
      <c r="EB284" s="6"/>
      <c r="EC284" s="6"/>
      <c r="ED284" s="6"/>
      <c r="EE284" s="6"/>
      <c r="EF284" s="6"/>
      <c r="EG284" s="6"/>
      <c r="EH284" s="6"/>
      <c r="EI284" s="6"/>
      <c r="EJ284" s="6"/>
      <c r="EK284" s="6"/>
      <c r="EL284" s="6"/>
      <c r="EM284" s="6"/>
      <c r="EN284" s="6"/>
      <c r="EO284" s="6"/>
      <c r="EP284" s="6"/>
      <c r="EQ284" s="6"/>
      <c r="ER284" s="6"/>
      <c r="ES284" s="6"/>
      <c r="ET284" s="6"/>
      <c r="EU284" s="6"/>
      <c r="EV284" s="6"/>
      <c r="EW284" s="6"/>
      <c r="EX284" s="6"/>
      <c r="EY284" s="6"/>
      <c r="EZ284" s="6"/>
      <c r="FA284" s="6"/>
    </row>
    <row r="285" spans="7:157" x14ac:dyDescent="0.7">
      <c r="G285" s="16">
        <v>124</v>
      </c>
      <c r="H285" s="17" t="s">
        <v>320</v>
      </c>
      <c r="I285" s="17" t="s">
        <v>152</v>
      </c>
      <c r="J285" s="11">
        <v>0.3872983346207412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  <c r="CX285" s="6"/>
      <c r="CY285" s="6"/>
      <c r="CZ285" s="6"/>
      <c r="DA285" s="6"/>
      <c r="DB285" s="6"/>
      <c r="DC285" s="6"/>
      <c r="DD285" s="6"/>
      <c r="DE285" s="6"/>
      <c r="DF285" s="6"/>
      <c r="DG285" s="6"/>
      <c r="DH285" s="6"/>
      <c r="DI285" s="6"/>
      <c r="DJ285" s="6"/>
      <c r="DK285" s="6"/>
      <c r="DL285" s="6"/>
      <c r="DM285" s="6"/>
      <c r="DN285" s="6"/>
      <c r="DO285" s="6"/>
      <c r="DP285" s="6"/>
      <c r="DQ285" s="6"/>
      <c r="DR285" s="6"/>
      <c r="DS285" s="6"/>
      <c r="DT285" s="6"/>
      <c r="DU285" s="6"/>
      <c r="DV285" s="6"/>
      <c r="DW285" s="6"/>
      <c r="DX285" s="6"/>
      <c r="DY285" s="6"/>
      <c r="DZ285" s="6"/>
      <c r="EA285" s="6"/>
      <c r="EB285" s="6"/>
      <c r="EC285" s="6"/>
      <c r="ED285" s="6"/>
      <c r="EE285" s="6"/>
      <c r="EF285" s="6"/>
      <c r="EG285" s="6"/>
      <c r="EH285" s="6"/>
      <c r="EI285" s="6"/>
      <c r="EJ285" s="6"/>
      <c r="EK285" s="6"/>
      <c r="EL285" s="6"/>
      <c r="EM285" s="6"/>
      <c r="EN285" s="6"/>
      <c r="EO285" s="6"/>
      <c r="EP285" s="6"/>
      <c r="EQ285" s="6"/>
      <c r="ER285" s="6"/>
      <c r="ES285" s="6"/>
      <c r="ET285" s="6"/>
      <c r="EU285" s="6"/>
      <c r="EV285" s="6"/>
      <c r="EW285" s="6"/>
      <c r="EX285" s="6"/>
      <c r="EY285" s="6"/>
      <c r="EZ285" s="6"/>
      <c r="FA285" s="6"/>
    </row>
    <row r="286" spans="7:157" x14ac:dyDescent="0.7">
      <c r="G286" s="16">
        <v>125</v>
      </c>
      <c r="H286" s="17" t="s">
        <v>321</v>
      </c>
      <c r="I286" s="17" t="s">
        <v>113</v>
      </c>
      <c r="J286" s="11">
        <v>0.3872983346207417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  <c r="CX286" s="6"/>
      <c r="CY286" s="6"/>
      <c r="CZ286" s="6"/>
      <c r="DA286" s="6"/>
      <c r="DB286" s="6"/>
      <c r="DC286" s="6"/>
      <c r="DD286" s="6"/>
      <c r="DE286" s="6"/>
      <c r="DF286" s="6"/>
      <c r="DG286" s="6"/>
      <c r="DH286" s="6"/>
      <c r="DI286" s="6"/>
      <c r="DJ286" s="6"/>
      <c r="DK286" s="6"/>
      <c r="DL286" s="6"/>
      <c r="DM286" s="6"/>
      <c r="DN286" s="6"/>
      <c r="DO286" s="6"/>
      <c r="DP286" s="6"/>
      <c r="DQ286" s="6"/>
      <c r="DR286" s="6"/>
      <c r="DS286" s="6"/>
      <c r="DT286" s="6"/>
      <c r="DU286" s="6"/>
      <c r="DV286" s="6"/>
      <c r="DW286" s="6"/>
      <c r="DX286" s="6"/>
      <c r="DY286" s="6"/>
      <c r="DZ286" s="6"/>
      <c r="EA286" s="6"/>
      <c r="EB286" s="6"/>
      <c r="EC286" s="6"/>
      <c r="ED286" s="6"/>
      <c r="EE286" s="6"/>
      <c r="EF286" s="6"/>
      <c r="EG286" s="6"/>
      <c r="EH286" s="6"/>
      <c r="EI286" s="6"/>
      <c r="EJ286" s="6"/>
      <c r="EK286" s="6"/>
      <c r="EL286" s="6"/>
      <c r="EM286" s="6"/>
      <c r="EN286" s="6"/>
      <c r="EO286" s="6"/>
      <c r="EP286" s="6"/>
      <c r="EQ286" s="6"/>
      <c r="ER286" s="6"/>
      <c r="ES286" s="6"/>
      <c r="ET286" s="6"/>
      <c r="EU286" s="6"/>
      <c r="EV286" s="6"/>
      <c r="EW286" s="6"/>
      <c r="EX286" s="6"/>
      <c r="EY286" s="6"/>
      <c r="EZ286" s="6"/>
      <c r="FA286" s="6"/>
    </row>
    <row r="287" spans="7:157" x14ac:dyDescent="0.7">
      <c r="G287" s="16">
        <v>126</v>
      </c>
      <c r="H287" s="17" t="s">
        <v>322</v>
      </c>
      <c r="I287" s="17" t="s">
        <v>156</v>
      </c>
      <c r="J287" s="11">
        <v>0.38729833462074192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  <c r="CX287" s="6"/>
      <c r="CY287" s="6"/>
      <c r="CZ287" s="6"/>
      <c r="DA287" s="6"/>
      <c r="DB287" s="6"/>
      <c r="DC287" s="6"/>
      <c r="DD287" s="6"/>
      <c r="DE287" s="6"/>
      <c r="DF287" s="6"/>
      <c r="DG287" s="6"/>
      <c r="DH287" s="6"/>
      <c r="DI287" s="6"/>
      <c r="DJ287" s="6"/>
      <c r="DK287" s="6"/>
      <c r="DL287" s="6"/>
      <c r="DM287" s="6"/>
      <c r="DN287" s="6"/>
      <c r="DO287" s="6"/>
      <c r="DP287" s="6"/>
      <c r="DQ287" s="6"/>
      <c r="DR287" s="6"/>
      <c r="DS287" s="6"/>
      <c r="DT287" s="6"/>
      <c r="DU287" s="6"/>
      <c r="DV287" s="6"/>
      <c r="DW287" s="6"/>
      <c r="DX287" s="6"/>
      <c r="DY287" s="6"/>
      <c r="DZ287" s="6"/>
      <c r="EA287" s="6"/>
      <c r="EB287" s="6"/>
      <c r="EC287" s="6"/>
      <c r="ED287" s="6"/>
      <c r="EE287" s="6"/>
      <c r="EF287" s="6"/>
      <c r="EG287" s="6"/>
      <c r="EH287" s="6"/>
      <c r="EI287" s="6"/>
      <c r="EJ287" s="6"/>
      <c r="EK287" s="6"/>
      <c r="EL287" s="6"/>
      <c r="EM287" s="6"/>
      <c r="EN287" s="6"/>
      <c r="EO287" s="6"/>
      <c r="EP287" s="6"/>
      <c r="EQ287" s="6"/>
      <c r="ER287" s="6"/>
      <c r="ES287" s="6"/>
      <c r="ET287" s="6"/>
      <c r="EU287" s="6"/>
      <c r="EV287" s="6"/>
      <c r="EW287" s="6"/>
      <c r="EX287" s="6"/>
      <c r="EY287" s="6"/>
      <c r="EZ287" s="6"/>
      <c r="FA287" s="6"/>
    </row>
    <row r="288" spans="7:157" x14ac:dyDescent="0.7">
      <c r="G288" s="16">
        <v>127</v>
      </c>
      <c r="H288" s="17" t="s">
        <v>323</v>
      </c>
      <c r="I288" s="17" t="s">
        <v>324</v>
      </c>
      <c r="J288" s="11">
        <v>0.39999999999999969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  <c r="CX288" s="6"/>
      <c r="CY288" s="6"/>
      <c r="CZ288" s="6"/>
      <c r="DA288" s="6"/>
      <c r="DB288" s="6"/>
      <c r="DC288" s="6"/>
      <c r="DD288" s="6"/>
      <c r="DE288" s="6"/>
      <c r="DF288" s="6"/>
      <c r="DG288" s="6"/>
      <c r="DH288" s="6"/>
      <c r="DI288" s="6"/>
      <c r="DJ288" s="6"/>
      <c r="DK288" s="6"/>
      <c r="DL288" s="6"/>
      <c r="DM288" s="6"/>
      <c r="DN288" s="6"/>
      <c r="DO288" s="6"/>
      <c r="DP288" s="6"/>
      <c r="DQ288" s="6"/>
      <c r="DR288" s="6"/>
      <c r="DS288" s="6"/>
      <c r="DT288" s="6"/>
      <c r="DU288" s="6"/>
      <c r="DV288" s="6"/>
      <c r="DW288" s="6"/>
      <c r="DX288" s="6"/>
      <c r="DY288" s="6"/>
      <c r="DZ288" s="6"/>
      <c r="EA288" s="6"/>
      <c r="EB288" s="6"/>
      <c r="EC288" s="6"/>
      <c r="ED288" s="6"/>
      <c r="EE288" s="6"/>
      <c r="EF288" s="6"/>
      <c r="EG288" s="6"/>
      <c r="EH288" s="6"/>
      <c r="EI288" s="6"/>
      <c r="EJ288" s="6"/>
      <c r="EK288" s="6"/>
      <c r="EL288" s="6"/>
      <c r="EM288" s="6"/>
      <c r="EN288" s="6"/>
      <c r="EO288" s="6"/>
      <c r="EP288" s="6"/>
      <c r="EQ288" s="6"/>
      <c r="ER288" s="6"/>
      <c r="ES288" s="6"/>
      <c r="ET288" s="6"/>
      <c r="EU288" s="6"/>
      <c r="EV288" s="6"/>
      <c r="EW288" s="6"/>
      <c r="EX288" s="6"/>
      <c r="EY288" s="6"/>
      <c r="EZ288" s="6"/>
      <c r="FA288" s="6"/>
    </row>
    <row r="289" spans="7:157" x14ac:dyDescent="0.7">
      <c r="G289" s="16">
        <v>128</v>
      </c>
      <c r="H289" s="17" t="s">
        <v>325</v>
      </c>
      <c r="I289" s="17" t="s">
        <v>172</v>
      </c>
      <c r="J289" s="11">
        <v>0.4123105625617659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  <c r="CX289" s="6"/>
      <c r="CY289" s="6"/>
      <c r="CZ289" s="6"/>
      <c r="DA289" s="6"/>
      <c r="DB289" s="6"/>
      <c r="DC289" s="6"/>
      <c r="DD289" s="6"/>
      <c r="DE289" s="6"/>
      <c r="DF289" s="6"/>
      <c r="DG289" s="6"/>
      <c r="DH289" s="6"/>
      <c r="DI289" s="6"/>
      <c r="DJ289" s="6"/>
      <c r="DK289" s="6"/>
      <c r="DL289" s="6"/>
      <c r="DM289" s="6"/>
      <c r="DN289" s="6"/>
      <c r="DO289" s="6"/>
      <c r="DP289" s="6"/>
      <c r="DQ289" s="6"/>
      <c r="DR289" s="6"/>
      <c r="DS289" s="6"/>
      <c r="DT289" s="6"/>
      <c r="DU289" s="6"/>
      <c r="DV289" s="6"/>
      <c r="DW289" s="6"/>
      <c r="DX289" s="6"/>
      <c r="DY289" s="6"/>
      <c r="DZ289" s="6"/>
      <c r="EA289" s="6"/>
      <c r="EB289" s="6"/>
      <c r="EC289" s="6"/>
      <c r="ED289" s="6"/>
      <c r="EE289" s="6"/>
      <c r="EF289" s="6"/>
      <c r="EG289" s="6"/>
      <c r="EH289" s="6"/>
      <c r="EI289" s="6"/>
      <c r="EJ289" s="6"/>
      <c r="EK289" s="6"/>
      <c r="EL289" s="6"/>
      <c r="EM289" s="6"/>
      <c r="EN289" s="6"/>
      <c r="EO289" s="6"/>
      <c r="EP289" s="6"/>
      <c r="EQ289" s="6"/>
      <c r="ER289" s="6"/>
      <c r="ES289" s="6"/>
      <c r="ET289" s="6"/>
      <c r="EU289" s="6"/>
      <c r="EV289" s="6"/>
      <c r="EW289" s="6"/>
      <c r="EX289" s="6"/>
      <c r="EY289" s="6"/>
      <c r="EZ289" s="6"/>
      <c r="FA289" s="6"/>
    </row>
    <row r="290" spans="7:157" x14ac:dyDescent="0.7">
      <c r="G290" s="16">
        <v>129</v>
      </c>
      <c r="H290" s="17" t="s">
        <v>326</v>
      </c>
      <c r="I290" s="17" t="s">
        <v>68</v>
      </c>
      <c r="J290" s="11">
        <v>0.41231056256176601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  <c r="CX290" s="6"/>
      <c r="CY290" s="6"/>
      <c r="CZ290" s="6"/>
      <c r="DA290" s="6"/>
      <c r="DB290" s="6"/>
      <c r="DC290" s="6"/>
      <c r="DD290" s="6"/>
      <c r="DE290" s="6"/>
      <c r="DF290" s="6"/>
      <c r="DG290" s="6"/>
      <c r="DH290" s="6"/>
      <c r="DI290" s="6"/>
      <c r="DJ290" s="6"/>
      <c r="DK290" s="6"/>
      <c r="DL290" s="6"/>
      <c r="DM290" s="6"/>
      <c r="DN290" s="6"/>
      <c r="DO290" s="6"/>
      <c r="DP290" s="6"/>
      <c r="DQ290" s="6"/>
      <c r="DR290" s="6"/>
      <c r="DS290" s="6"/>
      <c r="DT290" s="6"/>
      <c r="DU290" s="6"/>
      <c r="DV290" s="6"/>
      <c r="DW290" s="6"/>
      <c r="DX290" s="6"/>
      <c r="DY290" s="6"/>
      <c r="DZ290" s="6"/>
      <c r="EA290" s="6"/>
      <c r="EB290" s="6"/>
      <c r="EC290" s="6"/>
      <c r="ED290" s="6"/>
      <c r="EE290" s="6"/>
      <c r="EF290" s="6"/>
      <c r="EG290" s="6"/>
      <c r="EH290" s="6"/>
      <c r="EI290" s="6"/>
      <c r="EJ290" s="6"/>
      <c r="EK290" s="6"/>
      <c r="EL290" s="6"/>
      <c r="EM290" s="6"/>
      <c r="EN290" s="6"/>
      <c r="EO290" s="6"/>
      <c r="EP290" s="6"/>
      <c r="EQ290" s="6"/>
      <c r="ER290" s="6"/>
      <c r="ES290" s="6"/>
      <c r="ET290" s="6"/>
      <c r="EU290" s="6"/>
      <c r="EV290" s="6"/>
      <c r="EW290" s="6"/>
      <c r="EX290" s="6"/>
      <c r="EY290" s="6"/>
      <c r="EZ290" s="6"/>
      <c r="FA290" s="6"/>
    </row>
    <row r="291" spans="7:157" x14ac:dyDescent="0.7">
      <c r="G291" s="16">
        <v>130</v>
      </c>
      <c r="H291" s="17" t="s">
        <v>185</v>
      </c>
      <c r="I291" s="17" t="s">
        <v>171</v>
      </c>
      <c r="J291" s="11">
        <v>0.41231056256176613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  <c r="CX291" s="6"/>
      <c r="CY291" s="6"/>
      <c r="CZ291" s="6"/>
      <c r="DA291" s="6"/>
      <c r="DB291" s="6"/>
      <c r="DC291" s="6"/>
      <c r="DD291" s="6"/>
      <c r="DE291" s="6"/>
      <c r="DF291" s="6"/>
      <c r="DG291" s="6"/>
      <c r="DH291" s="6"/>
      <c r="DI291" s="6"/>
      <c r="DJ291" s="6"/>
      <c r="DK291" s="6"/>
      <c r="DL291" s="6"/>
      <c r="DM291" s="6"/>
      <c r="DN291" s="6"/>
      <c r="DO291" s="6"/>
      <c r="DP291" s="6"/>
      <c r="DQ291" s="6"/>
      <c r="DR291" s="6"/>
      <c r="DS291" s="6"/>
      <c r="DT291" s="6"/>
      <c r="DU291" s="6"/>
      <c r="DV291" s="6"/>
      <c r="DW291" s="6"/>
      <c r="DX291" s="6"/>
      <c r="DY291" s="6"/>
      <c r="DZ291" s="6"/>
      <c r="EA291" s="6"/>
      <c r="EB291" s="6"/>
      <c r="EC291" s="6"/>
      <c r="ED291" s="6"/>
      <c r="EE291" s="6"/>
      <c r="EF291" s="6"/>
      <c r="EG291" s="6"/>
      <c r="EH291" s="6"/>
      <c r="EI291" s="6"/>
      <c r="EJ291" s="6"/>
      <c r="EK291" s="6"/>
      <c r="EL291" s="6"/>
      <c r="EM291" s="6"/>
      <c r="EN291" s="6"/>
      <c r="EO291" s="6"/>
      <c r="EP291" s="6"/>
      <c r="EQ291" s="6"/>
      <c r="ER291" s="6"/>
      <c r="ES291" s="6"/>
      <c r="ET291" s="6"/>
      <c r="EU291" s="6"/>
      <c r="EV291" s="6"/>
      <c r="EW291" s="6"/>
      <c r="EX291" s="6"/>
      <c r="EY291" s="6"/>
      <c r="EZ291" s="6"/>
      <c r="FA291" s="6"/>
    </row>
    <row r="292" spans="7:157" x14ac:dyDescent="0.7">
      <c r="G292" s="16">
        <v>131</v>
      </c>
      <c r="H292" s="17" t="s">
        <v>327</v>
      </c>
      <c r="I292" s="17" t="s">
        <v>328</v>
      </c>
      <c r="J292" s="11">
        <v>0.41231056256176624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  <c r="CX292" s="6"/>
      <c r="CY292" s="6"/>
      <c r="CZ292" s="6"/>
      <c r="DA292" s="6"/>
      <c r="DB292" s="6"/>
      <c r="DC292" s="6"/>
      <c r="DD292" s="6"/>
      <c r="DE292" s="6"/>
      <c r="DF292" s="6"/>
      <c r="DG292" s="6"/>
      <c r="DH292" s="6"/>
      <c r="DI292" s="6"/>
      <c r="DJ292" s="6"/>
      <c r="DK292" s="6"/>
      <c r="DL292" s="6"/>
      <c r="DM292" s="6"/>
      <c r="DN292" s="6"/>
      <c r="DO292" s="6"/>
      <c r="DP292" s="6"/>
      <c r="DQ292" s="6"/>
      <c r="DR292" s="6"/>
      <c r="DS292" s="6"/>
      <c r="DT292" s="6"/>
      <c r="DU292" s="6"/>
      <c r="DV292" s="6"/>
      <c r="DW292" s="6"/>
      <c r="DX292" s="6"/>
      <c r="DY292" s="6"/>
      <c r="DZ292" s="6"/>
      <c r="EA292" s="6"/>
      <c r="EB292" s="6"/>
      <c r="EC292" s="6"/>
      <c r="ED292" s="6"/>
      <c r="EE292" s="6"/>
      <c r="EF292" s="6"/>
      <c r="EG292" s="6"/>
      <c r="EH292" s="6"/>
      <c r="EI292" s="6"/>
      <c r="EJ292" s="6"/>
      <c r="EK292" s="6"/>
      <c r="EL292" s="6"/>
      <c r="EM292" s="6"/>
      <c r="EN292" s="6"/>
      <c r="EO292" s="6"/>
      <c r="EP292" s="6"/>
      <c r="EQ292" s="6"/>
      <c r="ER292" s="6"/>
      <c r="ES292" s="6"/>
      <c r="ET292" s="6"/>
      <c r="EU292" s="6"/>
      <c r="EV292" s="6"/>
      <c r="EW292" s="6"/>
      <c r="EX292" s="6"/>
      <c r="EY292" s="6"/>
      <c r="EZ292" s="6"/>
      <c r="FA292" s="6"/>
    </row>
    <row r="293" spans="7:157" x14ac:dyDescent="0.7">
      <c r="G293" s="16">
        <v>132</v>
      </c>
      <c r="H293" s="17" t="s">
        <v>329</v>
      </c>
      <c r="I293" s="17" t="s">
        <v>118</v>
      </c>
      <c r="J293" s="11">
        <v>0.42426406871192834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  <c r="CX293" s="6"/>
      <c r="CY293" s="6"/>
      <c r="CZ293" s="6"/>
      <c r="DA293" s="6"/>
      <c r="DB293" s="6"/>
      <c r="DC293" s="6"/>
      <c r="DD293" s="6"/>
      <c r="DE293" s="6"/>
      <c r="DF293" s="6"/>
      <c r="DG293" s="6"/>
      <c r="DH293" s="6"/>
      <c r="DI293" s="6"/>
      <c r="DJ293" s="6"/>
      <c r="DK293" s="6"/>
      <c r="DL293" s="6"/>
      <c r="DM293" s="6"/>
      <c r="DN293" s="6"/>
      <c r="DO293" s="6"/>
      <c r="DP293" s="6"/>
      <c r="DQ293" s="6"/>
      <c r="DR293" s="6"/>
      <c r="DS293" s="6"/>
      <c r="DT293" s="6"/>
      <c r="DU293" s="6"/>
      <c r="DV293" s="6"/>
      <c r="DW293" s="6"/>
      <c r="DX293" s="6"/>
      <c r="DY293" s="6"/>
      <c r="DZ293" s="6"/>
      <c r="EA293" s="6"/>
      <c r="EB293" s="6"/>
      <c r="EC293" s="6"/>
      <c r="ED293" s="6"/>
      <c r="EE293" s="6"/>
      <c r="EF293" s="6"/>
      <c r="EG293" s="6"/>
      <c r="EH293" s="6"/>
      <c r="EI293" s="6"/>
      <c r="EJ293" s="6"/>
      <c r="EK293" s="6"/>
      <c r="EL293" s="6"/>
      <c r="EM293" s="6"/>
      <c r="EN293" s="6"/>
      <c r="EO293" s="6"/>
      <c r="EP293" s="6"/>
      <c r="EQ293" s="6"/>
      <c r="ER293" s="6"/>
      <c r="ES293" s="6"/>
      <c r="ET293" s="6"/>
      <c r="EU293" s="6"/>
      <c r="EV293" s="6"/>
      <c r="EW293" s="6"/>
      <c r="EX293" s="6"/>
      <c r="EY293" s="6"/>
      <c r="EZ293" s="6"/>
      <c r="FA293" s="6"/>
    </row>
    <row r="294" spans="7:157" x14ac:dyDescent="0.7">
      <c r="G294" s="16">
        <v>133</v>
      </c>
      <c r="H294" s="17" t="s">
        <v>330</v>
      </c>
      <c r="I294" s="17" t="s">
        <v>154</v>
      </c>
      <c r="J294" s="11">
        <v>0.42426406871192901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  <c r="CX294" s="6"/>
      <c r="CY294" s="6"/>
      <c r="CZ294" s="6"/>
      <c r="DA294" s="6"/>
      <c r="DB294" s="6"/>
      <c r="DC294" s="6"/>
      <c r="DD294" s="6"/>
      <c r="DE294" s="6"/>
      <c r="DF294" s="6"/>
      <c r="DG294" s="6"/>
      <c r="DH294" s="6"/>
      <c r="DI294" s="6"/>
      <c r="DJ294" s="6"/>
      <c r="DK294" s="6"/>
      <c r="DL294" s="6"/>
      <c r="DM294" s="6"/>
      <c r="DN294" s="6"/>
      <c r="DO294" s="6"/>
      <c r="DP294" s="6"/>
      <c r="DQ294" s="6"/>
      <c r="DR294" s="6"/>
      <c r="DS294" s="6"/>
      <c r="DT294" s="6"/>
      <c r="DU294" s="6"/>
      <c r="DV294" s="6"/>
      <c r="DW294" s="6"/>
      <c r="DX294" s="6"/>
      <c r="DY294" s="6"/>
      <c r="DZ294" s="6"/>
      <c r="EA294" s="6"/>
      <c r="EB294" s="6"/>
      <c r="EC294" s="6"/>
      <c r="ED294" s="6"/>
      <c r="EE294" s="6"/>
      <c r="EF294" s="6"/>
      <c r="EG294" s="6"/>
      <c r="EH294" s="6"/>
      <c r="EI294" s="6"/>
      <c r="EJ294" s="6"/>
      <c r="EK294" s="6"/>
      <c r="EL294" s="6"/>
      <c r="EM294" s="6"/>
      <c r="EN294" s="6"/>
      <c r="EO294" s="6"/>
      <c r="EP294" s="6"/>
      <c r="EQ294" s="6"/>
      <c r="ER294" s="6"/>
      <c r="ES294" s="6"/>
      <c r="ET294" s="6"/>
      <c r="EU294" s="6"/>
      <c r="EV294" s="6"/>
      <c r="EW294" s="6"/>
      <c r="EX294" s="6"/>
      <c r="EY294" s="6"/>
      <c r="EZ294" s="6"/>
      <c r="FA294" s="6"/>
    </row>
    <row r="295" spans="7:157" x14ac:dyDescent="0.7">
      <c r="G295" s="16">
        <v>134</v>
      </c>
      <c r="H295" s="17" t="s">
        <v>331</v>
      </c>
      <c r="I295" s="17" t="s">
        <v>173</v>
      </c>
      <c r="J295" s="11">
        <v>0.435889894354067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  <c r="CX295" s="6"/>
      <c r="CY295" s="6"/>
      <c r="CZ295" s="6"/>
      <c r="DA295" s="6"/>
      <c r="DB295" s="6"/>
      <c r="DC295" s="6"/>
      <c r="DD295" s="6"/>
      <c r="DE295" s="6"/>
      <c r="DF295" s="6"/>
      <c r="DG295" s="6"/>
      <c r="DH295" s="6"/>
      <c r="DI295" s="6"/>
      <c r="DJ295" s="6"/>
      <c r="DK295" s="6"/>
      <c r="DL295" s="6"/>
      <c r="DM295" s="6"/>
      <c r="DN295" s="6"/>
      <c r="DO295" s="6"/>
      <c r="DP295" s="6"/>
      <c r="DQ295" s="6"/>
      <c r="DR295" s="6"/>
      <c r="DS295" s="6"/>
      <c r="DT295" s="6"/>
      <c r="DU295" s="6"/>
      <c r="DV295" s="6"/>
      <c r="DW295" s="6"/>
      <c r="DX295" s="6"/>
      <c r="DY295" s="6"/>
      <c r="DZ295" s="6"/>
      <c r="EA295" s="6"/>
      <c r="EB295" s="6"/>
      <c r="EC295" s="6"/>
      <c r="ED295" s="6"/>
      <c r="EE295" s="6"/>
      <c r="EF295" s="6"/>
      <c r="EG295" s="6"/>
      <c r="EH295" s="6"/>
      <c r="EI295" s="6"/>
      <c r="EJ295" s="6"/>
      <c r="EK295" s="6"/>
      <c r="EL295" s="6"/>
      <c r="EM295" s="6"/>
      <c r="EN295" s="6"/>
      <c r="EO295" s="6"/>
      <c r="EP295" s="6"/>
      <c r="EQ295" s="6"/>
      <c r="ER295" s="6"/>
      <c r="ES295" s="6"/>
      <c r="ET295" s="6"/>
      <c r="EU295" s="6"/>
      <c r="EV295" s="6"/>
      <c r="EW295" s="6"/>
      <c r="EX295" s="6"/>
      <c r="EY295" s="6"/>
      <c r="EZ295" s="6"/>
      <c r="FA295" s="6"/>
    </row>
    <row r="296" spans="7:157" x14ac:dyDescent="0.7">
      <c r="G296" s="16">
        <v>135</v>
      </c>
      <c r="H296" s="17" t="s">
        <v>332</v>
      </c>
      <c r="I296" s="17" t="s">
        <v>333</v>
      </c>
      <c r="J296" s="11">
        <v>0.43588989435406711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  <c r="CX296" s="6"/>
      <c r="CY296" s="6"/>
      <c r="CZ296" s="6"/>
      <c r="DA296" s="6"/>
      <c r="DB296" s="6"/>
      <c r="DC296" s="6"/>
      <c r="DD296" s="6"/>
      <c r="DE296" s="6"/>
      <c r="DF296" s="6"/>
      <c r="DG296" s="6"/>
      <c r="DH296" s="6"/>
      <c r="DI296" s="6"/>
      <c r="DJ296" s="6"/>
      <c r="DK296" s="6"/>
      <c r="DL296" s="6"/>
      <c r="DM296" s="6"/>
      <c r="DN296" s="6"/>
      <c r="DO296" s="6"/>
      <c r="DP296" s="6"/>
      <c r="DQ296" s="6"/>
      <c r="DR296" s="6"/>
      <c r="DS296" s="6"/>
      <c r="DT296" s="6"/>
      <c r="DU296" s="6"/>
      <c r="DV296" s="6"/>
      <c r="DW296" s="6"/>
      <c r="DX296" s="6"/>
      <c r="DY296" s="6"/>
      <c r="DZ296" s="6"/>
      <c r="EA296" s="6"/>
      <c r="EB296" s="6"/>
      <c r="EC296" s="6"/>
      <c r="ED296" s="6"/>
      <c r="EE296" s="6"/>
      <c r="EF296" s="6"/>
      <c r="EG296" s="6"/>
      <c r="EH296" s="6"/>
      <c r="EI296" s="6"/>
      <c r="EJ296" s="6"/>
      <c r="EK296" s="6"/>
      <c r="EL296" s="6"/>
      <c r="EM296" s="6"/>
      <c r="EN296" s="6"/>
      <c r="EO296" s="6"/>
      <c r="EP296" s="6"/>
      <c r="EQ296" s="6"/>
      <c r="ER296" s="6"/>
      <c r="ES296" s="6"/>
      <c r="ET296" s="6"/>
      <c r="EU296" s="6"/>
      <c r="EV296" s="6"/>
      <c r="EW296" s="6"/>
      <c r="EX296" s="6"/>
      <c r="EY296" s="6"/>
      <c r="EZ296" s="6"/>
      <c r="FA296" s="6"/>
    </row>
    <row r="297" spans="7:157" x14ac:dyDescent="0.7">
      <c r="G297" s="16">
        <v>136</v>
      </c>
      <c r="H297" s="17" t="s">
        <v>334</v>
      </c>
      <c r="I297" s="17" t="s">
        <v>76</v>
      </c>
      <c r="J297" s="11">
        <v>0.45825756949558394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  <c r="CX297" s="6"/>
      <c r="CY297" s="6"/>
      <c r="CZ297" s="6"/>
      <c r="DA297" s="6"/>
      <c r="DB297" s="6"/>
      <c r="DC297" s="6"/>
      <c r="DD297" s="6"/>
      <c r="DE297" s="6"/>
      <c r="DF297" s="6"/>
      <c r="DG297" s="6"/>
      <c r="DH297" s="6"/>
      <c r="DI297" s="6"/>
      <c r="DJ297" s="6"/>
      <c r="DK297" s="6"/>
      <c r="DL297" s="6"/>
      <c r="DM297" s="6"/>
      <c r="DN297" s="6"/>
      <c r="DO297" s="6"/>
      <c r="DP297" s="6"/>
      <c r="DQ297" s="6"/>
      <c r="DR297" s="6"/>
      <c r="DS297" s="6"/>
      <c r="DT297" s="6"/>
      <c r="DU297" s="6"/>
      <c r="DV297" s="6"/>
      <c r="DW297" s="6"/>
      <c r="DX297" s="6"/>
      <c r="DY297" s="6"/>
      <c r="DZ297" s="6"/>
      <c r="EA297" s="6"/>
      <c r="EB297" s="6"/>
      <c r="EC297" s="6"/>
      <c r="ED297" s="6"/>
      <c r="EE297" s="6"/>
      <c r="EF297" s="6"/>
      <c r="EG297" s="6"/>
      <c r="EH297" s="6"/>
      <c r="EI297" s="6"/>
      <c r="EJ297" s="6"/>
      <c r="EK297" s="6"/>
      <c r="EL297" s="6"/>
      <c r="EM297" s="6"/>
      <c r="EN297" s="6"/>
      <c r="EO297" s="6"/>
      <c r="EP297" s="6"/>
      <c r="EQ297" s="6"/>
      <c r="ER297" s="6"/>
      <c r="ES297" s="6"/>
      <c r="ET297" s="6"/>
      <c r="EU297" s="6"/>
      <c r="EV297" s="6"/>
      <c r="EW297" s="6"/>
      <c r="EX297" s="6"/>
      <c r="EY297" s="6"/>
      <c r="EZ297" s="6"/>
      <c r="FA297" s="6"/>
    </row>
    <row r="298" spans="7:157" x14ac:dyDescent="0.7">
      <c r="G298" s="16">
        <v>137</v>
      </c>
      <c r="H298" s="17" t="s">
        <v>335</v>
      </c>
      <c r="I298" s="17" t="s">
        <v>168</v>
      </c>
      <c r="J298" s="11">
        <v>0.48989794855663504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  <c r="CX298" s="6"/>
      <c r="CY298" s="6"/>
      <c r="CZ298" s="6"/>
      <c r="DA298" s="6"/>
      <c r="DB298" s="6"/>
      <c r="DC298" s="6"/>
      <c r="DD298" s="6"/>
      <c r="DE298" s="6"/>
      <c r="DF298" s="6"/>
      <c r="DG298" s="6"/>
      <c r="DH298" s="6"/>
      <c r="DI298" s="6"/>
      <c r="DJ298" s="6"/>
      <c r="DK298" s="6"/>
      <c r="DL298" s="6"/>
      <c r="DM298" s="6"/>
      <c r="DN298" s="6"/>
      <c r="DO298" s="6"/>
      <c r="DP298" s="6"/>
      <c r="DQ298" s="6"/>
      <c r="DR298" s="6"/>
      <c r="DS298" s="6"/>
      <c r="DT298" s="6"/>
      <c r="DU298" s="6"/>
      <c r="DV298" s="6"/>
      <c r="DW298" s="6"/>
      <c r="DX298" s="6"/>
      <c r="DY298" s="6"/>
      <c r="DZ298" s="6"/>
      <c r="EA298" s="6"/>
      <c r="EB298" s="6"/>
      <c r="EC298" s="6"/>
      <c r="ED298" s="6"/>
      <c r="EE298" s="6"/>
      <c r="EF298" s="6"/>
      <c r="EG298" s="6"/>
      <c r="EH298" s="6"/>
      <c r="EI298" s="6"/>
      <c r="EJ298" s="6"/>
      <c r="EK298" s="6"/>
      <c r="EL298" s="6"/>
      <c r="EM298" s="6"/>
      <c r="EN298" s="6"/>
      <c r="EO298" s="6"/>
      <c r="EP298" s="6"/>
      <c r="EQ298" s="6"/>
      <c r="ER298" s="6"/>
      <c r="ES298" s="6"/>
      <c r="ET298" s="6"/>
      <c r="EU298" s="6"/>
      <c r="EV298" s="6"/>
      <c r="EW298" s="6"/>
      <c r="EX298" s="6"/>
      <c r="EY298" s="6"/>
      <c r="EZ298" s="6"/>
      <c r="FA298" s="6"/>
    </row>
    <row r="299" spans="7:157" x14ac:dyDescent="0.7">
      <c r="G299" s="16">
        <v>138</v>
      </c>
      <c r="H299" s="17" t="s">
        <v>336</v>
      </c>
      <c r="I299" s="17" t="s">
        <v>116</v>
      </c>
      <c r="J299" s="11">
        <v>0.48989794855663593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  <c r="CX299" s="6"/>
      <c r="CY299" s="6"/>
      <c r="CZ299" s="6"/>
      <c r="DA299" s="6"/>
      <c r="DB299" s="6"/>
      <c r="DC299" s="6"/>
      <c r="DD299" s="6"/>
      <c r="DE299" s="6"/>
      <c r="DF299" s="6"/>
      <c r="DG299" s="6"/>
      <c r="DH299" s="6"/>
      <c r="DI299" s="6"/>
      <c r="DJ299" s="6"/>
      <c r="DK299" s="6"/>
      <c r="DL299" s="6"/>
      <c r="DM299" s="6"/>
      <c r="DN299" s="6"/>
      <c r="DO299" s="6"/>
      <c r="DP299" s="6"/>
      <c r="DQ299" s="6"/>
      <c r="DR299" s="6"/>
      <c r="DS299" s="6"/>
      <c r="DT299" s="6"/>
      <c r="DU299" s="6"/>
      <c r="DV299" s="6"/>
      <c r="DW299" s="6"/>
      <c r="DX299" s="6"/>
      <c r="DY299" s="6"/>
      <c r="DZ299" s="6"/>
      <c r="EA299" s="6"/>
      <c r="EB299" s="6"/>
      <c r="EC299" s="6"/>
      <c r="ED299" s="6"/>
      <c r="EE299" s="6"/>
      <c r="EF299" s="6"/>
      <c r="EG299" s="6"/>
      <c r="EH299" s="6"/>
      <c r="EI299" s="6"/>
      <c r="EJ299" s="6"/>
      <c r="EK299" s="6"/>
      <c r="EL299" s="6"/>
      <c r="EM299" s="6"/>
      <c r="EN299" s="6"/>
      <c r="EO299" s="6"/>
      <c r="EP299" s="6"/>
      <c r="EQ299" s="6"/>
      <c r="ER299" s="6"/>
      <c r="ES299" s="6"/>
      <c r="ET299" s="6"/>
      <c r="EU299" s="6"/>
      <c r="EV299" s="6"/>
      <c r="EW299" s="6"/>
      <c r="EX299" s="6"/>
      <c r="EY299" s="6"/>
      <c r="EZ299" s="6"/>
      <c r="FA299" s="6"/>
    </row>
    <row r="300" spans="7:157" x14ac:dyDescent="0.7">
      <c r="G300" s="16">
        <v>139</v>
      </c>
      <c r="H300" s="17" t="s">
        <v>337</v>
      </c>
      <c r="I300" s="17" t="s">
        <v>338</v>
      </c>
      <c r="J300" s="11">
        <v>0.50990195135927863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  <c r="CX300" s="6"/>
      <c r="CY300" s="6"/>
      <c r="CZ300" s="6"/>
      <c r="DA300" s="6"/>
      <c r="DB300" s="6"/>
      <c r="DC300" s="6"/>
      <c r="DD300" s="6"/>
      <c r="DE300" s="6"/>
      <c r="DF300" s="6"/>
      <c r="DG300" s="6"/>
      <c r="DH300" s="6"/>
      <c r="DI300" s="6"/>
      <c r="DJ300" s="6"/>
      <c r="DK300" s="6"/>
      <c r="DL300" s="6"/>
      <c r="DM300" s="6"/>
      <c r="DN300" s="6"/>
      <c r="DO300" s="6"/>
      <c r="DP300" s="6"/>
      <c r="DQ300" s="6"/>
      <c r="DR300" s="6"/>
      <c r="DS300" s="6"/>
      <c r="DT300" s="6"/>
      <c r="DU300" s="6"/>
      <c r="DV300" s="6"/>
      <c r="DW300" s="6"/>
      <c r="DX300" s="6"/>
      <c r="DY300" s="6"/>
      <c r="DZ300" s="6"/>
      <c r="EA300" s="6"/>
      <c r="EB300" s="6"/>
      <c r="EC300" s="6"/>
      <c r="ED300" s="6"/>
      <c r="EE300" s="6"/>
      <c r="EF300" s="6"/>
      <c r="EG300" s="6"/>
      <c r="EH300" s="6"/>
      <c r="EI300" s="6"/>
      <c r="EJ300" s="6"/>
      <c r="EK300" s="6"/>
      <c r="EL300" s="6"/>
      <c r="EM300" s="6"/>
      <c r="EN300" s="6"/>
      <c r="EO300" s="6"/>
      <c r="EP300" s="6"/>
      <c r="EQ300" s="6"/>
      <c r="ER300" s="6"/>
      <c r="ES300" s="6"/>
      <c r="ET300" s="6"/>
      <c r="EU300" s="6"/>
      <c r="EV300" s="6"/>
      <c r="EW300" s="6"/>
      <c r="EX300" s="6"/>
      <c r="EY300" s="6"/>
      <c r="EZ300" s="6"/>
      <c r="FA300" s="6"/>
    </row>
    <row r="301" spans="7:157" x14ac:dyDescent="0.7">
      <c r="G301" s="16">
        <v>140</v>
      </c>
      <c r="H301" s="17" t="s">
        <v>339</v>
      </c>
      <c r="I301" s="17" t="s">
        <v>340</v>
      </c>
      <c r="J301" s="11">
        <v>0.52915026221291805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  <c r="CX301" s="6"/>
      <c r="CY301" s="6"/>
      <c r="CZ301" s="6"/>
      <c r="DA301" s="6"/>
      <c r="DB301" s="6"/>
      <c r="DC301" s="6"/>
      <c r="DD301" s="6"/>
      <c r="DE301" s="6"/>
      <c r="DF301" s="6"/>
      <c r="DG301" s="6"/>
      <c r="DH301" s="6"/>
      <c r="DI301" s="6"/>
      <c r="DJ301" s="6"/>
      <c r="DK301" s="6"/>
      <c r="DL301" s="6"/>
      <c r="DM301" s="6"/>
      <c r="DN301" s="6"/>
      <c r="DO301" s="6"/>
      <c r="DP301" s="6"/>
      <c r="DQ301" s="6"/>
      <c r="DR301" s="6"/>
      <c r="DS301" s="6"/>
      <c r="DT301" s="6"/>
      <c r="DU301" s="6"/>
      <c r="DV301" s="6"/>
      <c r="DW301" s="6"/>
      <c r="DX301" s="6"/>
      <c r="DY301" s="6"/>
      <c r="DZ301" s="6"/>
      <c r="EA301" s="6"/>
      <c r="EB301" s="6"/>
      <c r="EC301" s="6"/>
      <c r="ED301" s="6"/>
      <c r="EE301" s="6"/>
      <c r="EF301" s="6"/>
      <c r="EG301" s="6"/>
      <c r="EH301" s="6"/>
      <c r="EI301" s="6"/>
      <c r="EJ301" s="6"/>
      <c r="EK301" s="6"/>
      <c r="EL301" s="6"/>
      <c r="EM301" s="6"/>
      <c r="EN301" s="6"/>
      <c r="EO301" s="6"/>
      <c r="EP301" s="6"/>
      <c r="EQ301" s="6"/>
      <c r="ER301" s="6"/>
      <c r="ES301" s="6"/>
      <c r="ET301" s="6"/>
      <c r="EU301" s="6"/>
      <c r="EV301" s="6"/>
      <c r="EW301" s="6"/>
      <c r="EX301" s="6"/>
      <c r="EY301" s="6"/>
      <c r="EZ301" s="6"/>
      <c r="FA301" s="6"/>
    </row>
    <row r="302" spans="7:157" x14ac:dyDescent="0.7">
      <c r="G302" s="16">
        <v>141</v>
      </c>
      <c r="H302" s="17" t="s">
        <v>341</v>
      </c>
      <c r="I302" s="17" t="s">
        <v>188</v>
      </c>
      <c r="J302" s="11">
        <v>0.53851648071345037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  <c r="CX302" s="6"/>
      <c r="CY302" s="6"/>
      <c r="CZ302" s="6"/>
      <c r="DA302" s="6"/>
      <c r="DB302" s="6"/>
      <c r="DC302" s="6"/>
      <c r="DD302" s="6"/>
      <c r="DE302" s="6"/>
      <c r="DF302" s="6"/>
      <c r="DG302" s="6"/>
      <c r="DH302" s="6"/>
      <c r="DI302" s="6"/>
      <c r="DJ302" s="6"/>
      <c r="DK302" s="6"/>
      <c r="DL302" s="6"/>
      <c r="DM302" s="6"/>
      <c r="DN302" s="6"/>
      <c r="DO302" s="6"/>
      <c r="DP302" s="6"/>
      <c r="DQ302" s="6"/>
      <c r="DR302" s="6"/>
      <c r="DS302" s="6"/>
      <c r="DT302" s="6"/>
      <c r="DU302" s="6"/>
      <c r="DV302" s="6"/>
      <c r="DW302" s="6"/>
      <c r="DX302" s="6"/>
      <c r="DY302" s="6"/>
      <c r="DZ302" s="6"/>
      <c r="EA302" s="6"/>
      <c r="EB302" s="6"/>
      <c r="EC302" s="6"/>
      <c r="ED302" s="6"/>
      <c r="EE302" s="6"/>
      <c r="EF302" s="6"/>
      <c r="EG302" s="6"/>
      <c r="EH302" s="6"/>
      <c r="EI302" s="6"/>
      <c r="EJ302" s="6"/>
      <c r="EK302" s="6"/>
      <c r="EL302" s="6"/>
      <c r="EM302" s="6"/>
      <c r="EN302" s="6"/>
      <c r="EO302" s="6"/>
      <c r="EP302" s="6"/>
      <c r="EQ302" s="6"/>
      <c r="ER302" s="6"/>
      <c r="ES302" s="6"/>
      <c r="ET302" s="6"/>
      <c r="EU302" s="6"/>
      <c r="EV302" s="6"/>
      <c r="EW302" s="6"/>
      <c r="EX302" s="6"/>
      <c r="EY302" s="6"/>
      <c r="EZ302" s="6"/>
      <c r="FA302" s="6"/>
    </row>
    <row r="303" spans="7:157" x14ac:dyDescent="0.7">
      <c r="G303" s="16">
        <v>142</v>
      </c>
      <c r="H303" s="17" t="s">
        <v>342</v>
      </c>
      <c r="I303" s="17" t="s">
        <v>189</v>
      </c>
      <c r="J303" s="11">
        <v>0.53851648071345037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  <c r="CX303" s="6"/>
      <c r="CY303" s="6"/>
      <c r="CZ303" s="6"/>
      <c r="DA303" s="6"/>
      <c r="DB303" s="6"/>
      <c r="DC303" s="6"/>
      <c r="DD303" s="6"/>
      <c r="DE303" s="6"/>
      <c r="DF303" s="6"/>
      <c r="DG303" s="6"/>
      <c r="DH303" s="6"/>
      <c r="DI303" s="6"/>
      <c r="DJ303" s="6"/>
      <c r="DK303" s="6"/>
      <c r="DL303" s="6"/>
      <c r="DM303" s="6"/>
      <c r="DN303" s="6"/>
      <c r="DO303" s="6"/>
      <c r="DP303" s="6"/>
      <c r="DQ303" s="6"/>
      <c r="DR303" s="6"/>
      <c r="DS303" s="6"/>
      <c r="DT303" s="6"/>
      <c r="DU303" s="6"/>
      <c r="DV303" s="6"/>
      <c r="DW303" s="6"/>
      <c r="DX303" s="6"/>
      <c r="DY303" s="6"/>
      <c r="DZ303" s="6"/>
      <c r="EA303" s="6"/>
      <c r="EB303" s="6"/>
      <c r="EC303" s="6"/>
      <c r="ED303" s="6"/>
      <c r="EE303" s="6"/>
      <c r="EF303" s="6"/>
      <c r="EG303" s="6"/>
      <c r="EH303" s="6"/>
      <c r="EI303" s="6"/>
      <c r="EJ303" s="6"/>
      <c r="EK303" s="6"/>
      <c r="EL303" s="6"/>
      <c r="EM303" s="6"/>
      <c r="EN303" s="6"/>
      <c r="EO303" s="6"/>
      <c r="EP303" s="6"/>
      <c r="EQ303" s="6"/>
      <c r="ER303" s="6"/>
      <c r="ES303" s="6"/>
      <c r="ET303" s="6"/>
      <c r="EU303" s="6"/>
      <c r="EV303" s="6"/>
      <c r="EW303" s="6"/>
      <c r="EX303" s="6"/>
      <c r="EY303" s="6"/>
      <c r="EZ303" s="6"/>
      <c r="FA303" s="6"/>
    </row>
    <row r="304" spans="7:157" x14ac:dyDescent="0.7">
      <c r="G304" s="16">
        <v>143</v>
      </c>
      <c r="H304" s="17" t="s">
        <v>343</v>
      </c>
      <c r="I304" s="17" t="s">
        <v>162</v>
      </c>
      <c r="J304" s="11">
        <v>0.55677643628300189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  <c r="CX304" s="6"/>
      <c r="CY304" s="6"/>
      <c r="CZ304" s="6"/>
      <c r="DA304" s="6"/>
      <c r="DB304" s="6"/>
      <c r="DC304" s="6"/>
      <c r="DD304" s="6"/>
      <c r="DE304" s="6"/>
      <c r="DF304" s="6"/>
      <c r="DG304" s="6"/>
      <c r="DH304" s="6"/>
      <c r="DI304" s="6"/>
      <c r="DJ304" s="6"/>
      <c r="DK304" s="6"/>
      <c r="DL304" s="6"/>
      <c r="DM304" s="6"/>
      <c r="DN304" s="6"/>
      <c r="DO304" s="6"/>
      <c r="DP304" s="6"/>
      <c r="DQ304" s="6"/>
      <c r="DR304" s="6"/>
      <c r="DS304" s="6"/>
      <c r="DT304" s="6"/>
      <c r="DU304" s="6"/>
      <c r="DV304" s="6"/>
      <c r="DW304" s="6"/>
      <c r="DX304" s="6"/>
      <c r="DY304" s="6"/>
      <c r="DZ304" s="6"/>
      <c r="EA304" s="6"/>
      <c r="EB304" s="6"/>
      <c r="EC304" s="6"/>
      <c r="ED304" s="6"/>
      <c r="EE304" s="6"/>
      <c r="EF304" s="6"/>
      <c r="EG304" s="6"/>
      <c r="EH304" s="6"/>
      <c r="EI304" s="6"/>
      <c r="EJ304" s="6"/>
      <c r="EK304" s="6"/>
      <c r="EL304" s="6"/>
      <c r="EM304" s="6"/>
      <c r="EN304" s="6"/>
      <c r="EO304" s="6"/>
      <c r="EP304" s="6"/>
      <c r="EQ304" s="6"/>
      <c r="ER304" s="6"/>
      <c r="ES304" s="6"/>
      <c r="ET304" s="6"/>
      <c r="EU304" s="6"/>
      <c r="EV304" s="6"/>
      <c r="EW304" s="6"/>
      <c r="EX304" s="6"/>
      <c r="EY304" s="6"/>
      <c r="EZ304" s="6"/>
      <c r="FA304" s="6"/>
    </row>
    <row r="305" spans="7:157" x14ac:dyDescent="0.7">
      <c r="G305" s="16">
        <v>144</v>
      </c>
      <c r="H305" s="17" t="s">
        <v>344</v>
      </c>
      <c r="I305" s="17" t="s">
        <v>95</v>
      </c>
      <c r="J305" s="11">
        <v>0.62449979983983939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  <c r="CX305" s="6"/>
      <c r="CY305" s="6"/>
      <c r="CZ305" s="6"/>
      <c r="DA305" s="6"/>
      <c r="DB305" s="6"/>
      <c r="DC305" s="6"/>
      <c r="DD305" s="6"/>
      <c r="DE305" s="6"/>
      <c r="DF305" s="6"/>
      <c r="DG305" s="6"/>
      <c r="DH305" s="6"/>
      <c r="DI305" s="6"/>
      <c r="DJ305" s="6"/>
      <c r="DK305" s="6"/>
      <c r="DL305" s="6"/>
      <c r="DM305" s="6"/>
      <c r="DN305" s="6"/>
      <c r="DO305" s="6"/>
      <c r="DP305" s="6"/>
      <c r="DQ305" s="6"/>
      <c r="DR305" s="6"/>
      <c r="DS305" s="6"/>
      <c r="DT305" s="6"/>
      <c r="DU305" s="6"/>
      <c r="DV305" s="6"/>
      <c r="DW305" s="6"/>
      <c r="DX305" s="6"/>
      <c r="DY305" s="6"/>
      <c r="DZ305" s="6"/>
      <c r="EA305" s="6"/>
      <c r="EB305" s="6"/>
      <c r="EC305" s="6"/>
      <c r="ED305" s="6"/>
      <c r="EE305" s="6"/>
      <c r="EF305" s="6"/>
      <c r="EG305" s="6"/>
      <c r="EH305" s="6"/>
      <c r="EI305" s="6"/>
      <c r="EJ305" s="6"/>
      <c r="EK305" s="6"/>
      <c r="EL305" s="6"/>
      <c r="EM305" s="6"/>
      <c r="EN305" s="6"/>
      <c r="EO305" s="6"/>
      <c r="EP305" s="6"/>
      <c r="EQ305" s="6"/>
      <c r="ER305" s="6"/>
      <c r="ES305" s="6"/>
      <c r="ET305" s="6"/>
      <c r="EU305" s="6"/>
      <c r="EV305" s="6"/>
      <c r="EW305" s="6"/>
      <c r="EX305" s="6"/>
      <c r="EY305" s="6"/>
      <c r="EZ305" s="6"/>
      <c r="FA305" s="6"/>
    </row>
    <row r="306" spans="7:157" x14ac:dyDescent="0.7">
      <c r="G306" s="16">
        <v>145</v>
      </c>
      <c r="H306" s="17" t="s">
        <v>345</v>
      </c>
      <c r="I306" s="17" t="s">
        <v>163</v>
      </c>
      <c r="J306" s="11">
        <v>0.63245553203367588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  <c r="CX306" s="6"/>
      <c r="CY306" s="6"/>
      <c r="CZ306" s="6"/>
      <c r="DA306" s="6"/>
      <c r="DB306" s="6"/>
      <c r="DC306" s="6"/>
      <c r="DD306" s="6"/>
      <c r="DE306" s="6"/>
      <c r="DF306" s="6"/>
      <c r="DG306" s="6"/>
      <c r="DH306" s="6"/>
      <c r="DI306" s="6"/>
      <c r="DJ306" s="6"/>
      <c r="DK306" s="6"/>
      <c r="DL306" s="6"/>
      <c r="DM306" s="6"/>
      <c r="DN306" s="6"/>
      <c r="DO306" s="6"/>
      <c r="DP306" s="6"/>
      <c r="DQ306" s="6"/>
      <c r="DR306" s="6"/>
      <c r="DS306" s="6"/>
      <c r="DT306" s="6"/>
      <c r="DU306" s="6"/>
      <c r="DV306" s="6"/>
      <c r="DW306" s="6"/>
      <c r="DX306" s="6"/>
      <c r="DY306" s="6"/>
      <c r="DZ306" s="6"/>
      <c r="EA306" s="6"/>
      <c r="EB306" s="6"/>
      <c r="EC306" s="6"/>
      <c r="ED306" s="6"/>
      <c r="EE306" s="6"/>
      <c r="EF306" s="6"/>
      <c r="EG306" s="6"/>
      <c r="EH306" s="6"/>
      <c r="EI306" s="6"/>
      <c r="EJ306" s="6"/>
      <c r="EK306" s="6"/>
      <c r="EL306" s="6"/>
      <c r="EM306" s="6"/>
      <c r="EN306" s="6"/>
      <c r="EO306" s="6"/>
      <c r="EP306" s="6"/>
      <c r="EQ306" s="6"/>
      <c r="ER306" s="6"/>
      <c r="ES306" s="6"/>
      <c r="ET306" s="6"/>
      <c r="EU306" s="6"/>
      <c r="EV306" s="6"/>
      <c r="EW306" s="6"/>
      <c r="EX306" s="6"/>
      <c r="EY306" s="6"/>
      <c r="EZ306" s="6"/>
      <c r="FA306" s="6"/>
    </row>
    <row r="307" spans="7:157" x14ac:dyDescent="0.7">
      <c r="G307" s="16">
        <v>146</v>
      </c>
      <c r="H307" s="17" t="s">
        <v>346</v>
      </c>
      <c r="I307" s="17" t="s">
        <v>347</v>
      </c>
      <c r="J307" s="11">
        <v>0.64807406984078675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  <c r="CX307" s="6"/>
      <c r="CY307" s="6"/>
      <c r="CZ307" s="6"/>
      <c r="DA307" s="6"/>
      <c r="DB307" s="6"/>
      <c r="DC307" s="6"/>
      <c r="DD307" s="6"/>
      <c r="DE307" s="6"/>
      <c r="DF307" s="6"/>
      <c r="DG307" s="6"/>
      <c r="DH307" s="6"/>
      <c r="DI307" s="6"/>
      <c r="DJ307" s="6"/>
      <c r="DK307" s="6"/>
      <c r="DL307" s="6"/>
      <c r="DM307" s="6"/>
      <c r="DN307" s="6"/>
      <c r="DO307" s="6"/>
      <c r="DP307" s="6"/>
      <c r="DQ307" s="6"/>
      <c r="DR307" s="6"/>
      <c r="DS307" s="6"/>
      <c r="DT307" s="6"/>
      <c r="DU307" s="6"/>
      <c r="DV307" s="6"/>
      <c r="DW307" s="6"/>
      <c r="DX307" s="6"/>
      <c r="DY307" s="6"/>
      <c r="DZ307" s="6"/>
      <c r="EA307" s="6"/>
      <c r="EB307" s="6"/>
      <c r="EC307" s="6"/>
      <c r="ED307" s="6"/>
      <c r="EE307" s="6"/>
      <c r="EF307" s="6"/>
      <c r="EG307" s="6"/>
      <c r="EH307" s="6"/>
      <c r="EI307" s="6"/>
      <c r="EJ307" s="6"/>
      <c r="EK307" s="6"/>
      <c r="EL307" s="6"/>
      <c r="EM307" s="6"/>
      <c r="EN307" s="6"/>
      <c r="EO307" s="6"/>
      <c r="EP307" s="6"/>
      <c r="EQ307" s="6"/>
      <c r="ER307" s="6"/>
      <c r="ES307" s="6"/>
      <c r="ET307" s="6"/>
      <c r="EU307" s="6"/>
      <c r="EV307" s="6"/>
      <c r="EW307" s="6"/>
      <c r="EX307" s="6"/>
      <c r="EY307" s="6"/>
      <c r="EZ307" s="6"/>
      <c r="FA307" s="6"/>
    </row>
    <row r="308" spans="7:157" x14ac:dyDescent="0.7">
      <c r="G308" s="16">
        <v>147</v>
      </c>
      <c r="H308" s="17" t="s">
        <v>348</v>
      </c>
      <c r="I308" s="17" t="s">
        <v>160</v>
      </c>
      <c r="J308" s="11">
        <v>0.73484692283495434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  <c r="CX308" s="6"/>
      <c r="CY308" s="6"/>
      <c r="CZ308" s="6"/>
      <c r="DA308" s="6"/>
      <c r="DB308" s="6"/>
      <c r="DC308" s="6"/>
      <c r="DD308" s="6"/>
      <c r="DE308" s="6"/>
      <c r="DF308" s="6"/>
      <c r="DG308" s="6"/>
      <c r="DH308" s="6"/>
      <c r="DI308" s="6"/>
      <c r="DJ308" s="6"/>
      <c r="DK308" s="6"/>
      <c r="DL308" s="6"/>
      <c r="DM308" s="6"/>
      <c r="DN308" s="6"/>
      <c r="DO308" s="6"/>
      <c r="DP308" s="6"/>
      <c r="DQ308" s="6"/>
      <c r="DR308" s="6"/>
      <c r="DS308" s="6"/>
      <c r="DT308" s="6"/>
      <c r="DU308" s="6"/>
      <c r="DV308" s="6"/>
      <c r="DW308" s="6"/>
      <c r="DX308" s="6"/>
      <c r="DY308" s="6"/>
      <c r="DZ308" s="6"/>
      <c r="EA308" s="6"/>
      <c r="EB308" s="6"/>
      <c r="EC308" s="6"/>
      <c r="ED308" s="6"/>
      <c r="EE308" s="6"/>
      <c r="EF308" s="6"/>
      <c r="EG308" s="6"/>
      <c r="EH308" s="6"/>
      <c r="EI308" s="6"/>
      <c r="EJ308" s="6"/>
      <c r="EK308" s="6"/>
      <c r="EL308" s="6"/>
      <c r="EM308" s="6"/>
      <c r="EN308" s="6"/>
      <c r="EO308" s="6"/>
      <c r="EP308" s="6"/>
      <c r="EQ308" s="6"/>
      <c r="ER308" s="6"/>
      <c r="ES308" s="6"/>
      <c r="ET308" s="6"/>
      <c r="EU308" s="6"/>
      <c r="EV308" s="6"/>
      <c r="EW308" s="6"/>
      <c r="EX308" s="6"/>
      <c r="EY308" s="6"/>
      <c r="EZ308" s="6"/>
      <c r="FA308" s="6"/>
    </row>
    <row r="309" spans="7:157" x14ac:dyDescent="0.7">
      <c r="G309" s="16">
        <v>148</v>
      </c>
      <c r="H309" s="17" t="s">
        <v>349</v>
      </c>
      <c r="I309" s="17" t="s">
        <v>350</v>
      </c>
      <c r="J309" s="11">
        <v>0.81853527718724484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  <c r="CX309" s="6"/>
      <c r="CY309" s="6"/>
      <c r="CZ309" s="6"/>
      <c r="DA309" s="6"/>
      <c r="DB309" s="6"/>
      <c r="DC309" s="6"/>
      <c r="DD309" s="6"/>
      <c r="DE309" s="6"/>
      <c r="DF309" s="6"/>
      <c r="DG309" s="6"/>
      <c r="DH309" s="6"/>
      <c r="DI309" s="6"/>
      <c r="DJ309" s="6"/>
      <c r="DK309" s="6"/>
      <c r="DL309" s="6"/>
      <c r="DM309" s="6"/>
      <c r="DN309" s="6"/>
      <c r="DO309" s="6"/>
      <c r="DP309" s="6"/>
      <c r="DQ309" s="6"/>
      <c r="DR309" s="6"/>
      <c r="DS309" s="6"/>
      <c r="DT309" s="6"/>
      <c r="DU309" s="6"/>
      <c r="DV309" s="6"/>
      <c r="DW309" s="6"/>
      <c r="DX309" s="6"/>
      <c r="DY309" s="6"/>
      <c r="DZ309" s="6"/>
      <c r="EA309" s="6"/>
      <c r="EB309" s="6"/>
      <c r="EC309" s="6"/>
      <c r="ED309" s="6"/>
      <c r="EE309" s="6"/>
      <c r="EF309" s="6"/>
      <c r="EG309" s="6"/>
      <c r="EH309" s="6"/>
      <c r="EI309" s="6"/>
      <c r="EJ309" s="6"/>
      <c r="EK309" s="6"/>
      <c r="EL309" s="6"/>
      <c r="EM309" s="6"/>
      <c r="EN309" s="6"/>
      <c r="EO309" s="6"/>
      <c r="EP309" s="6"/>
      <c r="EQ309" s="6"/>
      <c r="ER309" s="6"/>
      <c r="ES309" s="6"/>
      <c r="ET309" s="6"/>
      <c r="EU309" s="6"/>
      <c r="EV309" s="6"/>
      <c r="EW309" s="6"/>
      <c r="EX309" s="6"/>
      <c r="EY309" s="6"/>
      <c r="EZ309" s="6"/>
      <c r="FA309" s="6"/>
    </row>
    <row r="310" spans="7:157" ht="26.25" thickBot="1" x14ac:dyDescent="0.75">
      <c r="G310" s="18">
        <v>149</v>
      </c>
      <c r="H310" s="19" t="s">
        <v>351</v>
      </c>
      <c r="I310" s="19" t="s">
        <v>352</v>
      </c>
      <c r="J310" s="13">
        <v>1.6401219466856727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  <c r="CX310" s="6"/>
      <c r="CY310" s="6"/>
      <c r="CZ310" s="6"/>
      <c r="DA310" s="6"/>
      <c r="DB310" s="6"/>
      <c r="DC310" s="6"/>
      <c r="DD310" s="6"/>
      <c r="DE310" s="6"/>
      <c r="DF310" s="6"/>
      <c r="DG310" s="6"/>
      <c r="DH310" s="6"/>
      <c r="DI310" s="6"/>
      <c r="DJ310" s="6"/>
      <c r="DK310" s="6"/>
      <c r="DL310" s="6"/>
      <c r="DM310" s="6"/>
      <c r="DN310" s="6"/>
      <c r="DO310" s="6"/>
      <c r="DP310" s="6"/>
      <c r="DQ310" s="6"/>
      <c r="DR310" s="6"/>
      <c r="DS310" s="6"/>
      <c r="DT310" s="6"/>
      <c r="DU310" s="6"/>
      <c r="DV310" s="6"/>
      <c r="DW310" s="6"/>
      <c r="DX310" s="6"/>
      <c r="DY310" s="6"/>
      <c r="DZ310" s="6"/>
      <c r="EA310" s="6"/>
      <c r="EB310" s="6"/>
      <c r="EC310" s="6"/>
      <c r="ED310" s="6"/>
      <c r="EE310" s="6"/>
      <c r="EF310" s="6"/>
      <c r="EG310" s="6"/>
      <c r="EH310" s="6"/>
      <c r="EI310" s="6"/>
      <c r="EJ310" s="6"/>
      <c r="EK310" s="6"/>
      <c r="EL310" s="6"/>
      <c r="EM310" s="6"/>
      <c r="EN310" s="6"/>
      <c r="EO310" s="6"/>
      <c r="EP310" s="6"/>
      <c r="EQ310" s="6"/>
      <c r="ER310" s="6"/>
      <c r="ES310" s="6"/>
      <c r="ET310" s="6"/>
      <c r="EU310" s="6"/>
      <c r="EV310" s="6"/>
      <c r="EW310" s="6"/>
      <c r="EX310" s="6"/>
      <c r="EY310" s="6"/>
      <c r="EZ310" s="6"/>
      <c r="FA310" s="6"/>
    </row>
    <row r="311" spans="7:157" x14ac:dyDescent="0.7"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  <c r="CX311" s="6"/>
      <c r="CY311" s="6"/>
      <c r="CZ311" s="6"/>
      <c r="DA311" s="6"/>
      <c r="DB311" s="6"/>
      <c r="DC311" s="6"/>
      <c r="DD311" s="6"/>
      <c r="DE311" s="6"/>
      <c r="DF311" s="6"/>
      <c r="DG311" s="6"/>
      <c r="DH311" s="6"/>
      <c r="DI311" s="6"/>
      <c r="DJ311" s="6"/>
      <c r="DK311" s="6"/>
      <c r="DL311" s="6"/>
      <c r="DM311" s="6"/>
      <c r="DN311" s="6"/>
      <c r="DO311" s="6"/>
      <c r="DP311" s="6"/>
      <c r="DQ311" s="6"/>
      <c r="DR311" s="6"/>
      <c r="DS311" s="6"/>
      <c r="DT311" s="6"/>
      <c r="DU311" s="6"/>
      <c r="DV311" s="6"/>
      <c r="DW311" s="6"/>
      <c r="DX311" s="6"/>
      <c r="DY311" s="6"/>
      <c r="DZ311" s="6"/>
      <c r="EA311" s="6"/>
      <c r="EB311" s="6"/>
      <c r="EC311" s="6"/>
      <c r="ED311" s="6"/>
      <c r="EE311" s="6"/>
      <c r="EF311" s="6"/>
      <c r="EG311" s="6"/>
      <c r="EH311" s="6"/>
      <c r="EI311" s="6"/>
      <c r="EJ311" s="6"/>
      <c r="EK311" s="6"/>
      <c r="EL311" s="6"/>
      <c r="EM311" s="6"/>
      <c r="EN311" s="6"/>
      <c r="EO311" s="6"/>
      <c r="EP311" s="6"/>
      <c r="EQ311" s="6"/>
      <c r="ER311" s="6"/>
      <c r="ES311" s="6"/>
      <c r="ET311" s="6"/>
      <c r="EU311" s="6"/>
      <c r="EV311" s="6"/>
      <c r="EW311" s="6"/>
      <c r="EX311" s="6"/>
      <c r="EY311" s="6"/>
      <c r="EZ311" s="6"/>
      <c r="FA311" s="6"/>
    </row>
    <row r="312" spans="7:157" ht="26.25" thickBot="1" x14ac:dyDescent="0.75">
      <c r="G312" s="7" t="s">
        <v>353</v>
      </c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  <c r="CX312" s="6"/>
      <c r="CY312" s="6"/>
      <c r="CZ312" s="6"/>
      <c r="DA312" s="6"/>
      <c r="DB312" s="6"/>
      <c r="DC312" s="6"/>
      <c r="DD312" s="6"/>
      <c r="DE312" s="6"/>
      <c r="DF312" s="6"/>
      <c r="DG312" s="6"/>
      <c r="DH312" s="6"/>
      <c r="DI312" s="6"/>
      <c r="DJ312" s="6"/>
      <c r="DK312" s="6"/>
      <c r="DL312" s="6"/>
      <c r="DM312" s="6"/>
      <c r="DN312" s="6"/>
      <c r="DO312" s="6"/>
      <c r="DP312" s="6"/>
      <c r="DQ312" s="6"/>
      <c r="DR312" s="6"/>
      <c r="DS312" s="6"/>
      <c r="DT312" s="6"/>
      <c r="DU312" s="6"/>
      <c r="DV312" s="6"/>
      <c r="DW312" s="6"/>
      <c r="DX312" s="6"/>
      <c r="DY312" s="6"/>
      <c r="DZ312" s="6"/>
      <c r="EA312" s="6"/>
      <c r="EB312" s="6"/>
      <c r="EC312" s="6"/>
      <c r="ED312" s="6"/>
      <c r="EE312" s="6"/>
      <c r="EF312" s="6"/>
      <c r="EG312" s="6"/>
      <c r="EH312" s="6"/>
      <c r="EI312" s="6"/>
      <c r="EJ312" s="6"/>
      <c r="EK312" s="6"/>
      <c r="EL312" s="6"/>
      <c r="EM312" s="6"/>
      <c r="EN312" s="6"/>
      <c r="EO312" s="6"/>
      <c r="EP312" s="6"/>
      <c r="EQ312" s="6"/>
      <c r="ER312" s="6"/>
      <c r="ES312" s="6"/>
      <c r="ET312" s="6"/>
      <c r="EU312" s="6"/>
      <c r="EV312" s="6"/>
      <c r="EW312" s="6"/>
      <c r="EX312" s="6"/>
      <c r="EY312" s="6"/>
      <c r="EZ312" s="6"/>
      <c r="FA312" s="6"/>
    </row>
    <row r="313" spans="7:157" x14ac:dyDescent="0.7">
      <c r="G313" s="8" t="s">
        <v>354</v>
      </c>
      <c r="H313" s="8" t="s">
        <v>355</v>
      </c>
      <c r="I313" s="8" t="s">
        <v>356</v>
      </c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  <c r="CX313" s="6"/>
      <c r="CY313" s="6"/>
      <c r="CZ313" s="6"/>
      <c r="DA313" s="6"/>
      <c r="DB313" s="6"/>
      <c r="DC313" s="6"/>
      <c r="DD313" s="6"/>
      <c r="DE313" s="6"/>
      <c r="DF313" s="6"/>
      <c r="DG313" s="6"/>
      <c r="DH313" s="6"/>
      <c r="DI313" s="6"/>
      <c r="DJ313" s="6"/>
      <c r="DK313" s="6"/>
      <c r="DL313" s="6"/>
      <c r="DM313" s="6"/>
      <c r="DN313" s="6"/>
      <c r="DO313" s="6"/>
      <c r="DP313" s="6"/>
      <c r="DQ313" s="6"/>
      <c r="DR313" s="6"/>
      <c r="DS313" s="6"/>
      <c r="DT313" s="6"/>
      <c r="DU313" s="6"/>
      <c r="DV313" s="6"/>
      <c r="DW313" s="6"/>
      <c r="DX313" s="6"/>
      <c r="DY313" s="6"/>
      <c r="DZ313" s="6"/>
      <c r="EA313" s="6"/>
      <c r="EB313" s="6"/>
      <c r="EC313" s="6"/>
      <c r="ED313" s="6"/>
      <c r="EE313" s="6"/>
      <c r="EF313" s="6"/>
      <c r="EG313" s="6"/>
      <c r="EH313" s="6"/>
      <c r="EI313" s="6"/>
      <c r="EJ313" s="6"/>
      <c r="EK313" s="6"/>
      <c r="EL313" s="6"/>
      <c r="EM313" s="6"/>
      <c r="EN313" s="6"/>
      <c r="EO313" s="6"/>
      <c r="EP313" s="6"/>
      <c r="EQ313" s="6"/>
      <c r="ER313" s="6"/>
      <c r="ES313" s="6"/>
      <c r="ET313" s="6"/>
      <c r="EU313" s="6"/>
      <c r="EV313" s="6"/>
      <c r="EW313" s="6"/>
      <c r="EX313" s="6"/>
      <c r="EY313" s="6"/>
      <c r="EZ313" s="6"/>
      <c r="FA313" s="6"/>
    </row>
    <row r="314" spans="7:157" ht="26.25" thickBot="1" x14ac:dyDescent="0.75">
      <c r="G314" s="20">
        <v>0.86357244036002689</v>
      </c>
      <c r="H314" s="21">
        <v>11173</v>
      </c>
      <c r="I314" s="20">
        <v>0</v>
      </c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  <c r="CX314" s="6"/>
      <c r="CY314" s="6"/>
      <c r="CZ314" s="6"/>
      <c r="DA314" s="6"/>
      <c r="DB314" s="6"/>
      <c r="DC314" s="6"/>
      <c r="DD314" s="6"/>
      <c r="DE314" s="6"/>
      <c r="DF314" s="6"/>
      <c r="DG314" s="6"/>
      <c r="DH314" s="6"/>
      <c r="DI314" s="6"/>
      <c r="DJ314" s="6"/>
      <c r="DK314" s="6"/>
      <c r="DL314" s="6"/>
      <c r="DM314" s="6"/>
      <c r="DN314" s="6"/>
      <c r="DO314" s="6"/>
      <c r="DP314" s="6"/>
      <c r="DQ314" s="6"/>
      <c r="DR314" s="6"/>
      <c r="DS314" s="6"/>
      <c r="DT314" s="6"/>
      <c r="DU314" s="6"/>
      <c r="DV314" s="6"/>
      <c r="DW314" s="6"/>
      <c r="DX314" s="6"/>
      <c r="DY314" s="6"/>
      <c r="DZ314" s="6"/>
      <c r="EA314" s="6"/>
      <c r="EB314" s="6"/>
      <c r="EC314" s="6"/>
      <c r="ED314" s="6"/>
      <c r="EE314" s="6"/>
      <c r="EF314" s="6"/>
      <c r="EG314" s="6"/>
      <c r="EH314" s="6"/>
      <c r="EI314" s="6"/>
      <c r="EJ314" s="6"/>
      <c r="EK314" s="6"/>
      <c r="EL314" s="6"/>
      <c r="EM314" s="6"/>
      <c r="EN314" s="6"/>
      <c r="EO314" s="6"/>
      <c r="EP314" s="6"/>
      <c r="EQ314" s="6"/>
      <c r="ER314" s="6"/>
      <c r="ES314" s="6"/>
      <c r="ET314" s="6"/>
      <c r="EU314" s="6"/>
      <c r="EV314" s="6"/>
      <c r="EW314" s="6"/>
      <c r="EX314" s="6"/>
      <c r="EY314" s="6"/>
      <c r="EZ314" s="6"/>
      <c r="FA314" s="6"/>
    </row>
    <row r="315" spans="7:157" x14ac:dyDescent="0.7"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  <c r="CX315" s="6"/>
      <c r="CY315" s="6"/>
      <c r="CZ315" s="6"/>
      <c r="DA315" s="6"/>
      <c r="DB315" s="6"/>
      <c r="DC315" s="6"/>
      <c r="DD315" s="6"/>
      <c r="DE315" s="6"/>
      <c r="DF315" s="6"/>
      <c r="DG315" s="6"/>
      <c r="DH315" s="6"/>
      <c r="DI315" s="6"/>
      <c r="DJ315" s="6"/>
      <c r="DK315" s="6"/>
      <c r="DL315" s="6"/>
      <c r="DM315" s="6"/>
      <c r="DN315" s="6"/>
      <c r="DO315" s="6"/>
      <c r="DP315" s="6"/>
      <c r="DQ315" s="6"/>
      <c r="DR315" s="6"/>
      <c r="DS315" s="6"/>
      <c r="DT315" s="6"/>
      <c r="DU315" s="6"/>
      <c r="DV315" s="6"/>
      <c r="DW315" s="6"/>
      <c r="DX315" s="6"/>
      <c r="DY315" s="6"/>
      <c r="DZ315" s="6"/>
      <c r="EA315" s="6"/>
      <c r="EB315" s="6"/>
      <c r="EC315" s="6"/>
      <c r="ED315" s="6"/>
      <c r="EE315" s="6"/>
      <c r="EF315" s="6"/>
      <c r="EG315" s="6"/>
      <c r="EH315" s="6"/>
      <c r="EI315" s="6"/>
      <c r="EJ315" s="6"/>
      <c r="EK315" s="6"/>
      <c r="EL315" s="6"/>
      <c r="EM315" s="6"/>
      <c r="EN315" s="6"/>
      <c r="EO315" s="6"/>
      <c r="EP315" s="6"/>
      <c r="EQ315" s="6"/>
      <c r="ER315" s="6"/>
      <c r="ES315" s="6"/>
      <c r="ET315" s="6"/>
      <c r="EU315" s="6"/>
      <c r="EV315" s="6"/>
      <c r="EW315" s="6"/>
      <c r="EX315" s="6"/>
      <c r="EY315" s="6"/>
      <c r="EZ315" s="6"/>
      <c r="FA315" s="6"/>
    </row>
    <row r="316" spans="7:157" x14ac:dyDescent="0.7">
      <c r="G316" s="7" t="s">
        <v>357</v>
      </c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  <c r="CX316" s="6"/>
      <c r="CY316" s="6"/>
      <c r="CZ316" s="6"/>
      <c r="DA316" s="6"/>
      <c r="DB316" s="6"/>
      <c r="DC316" s="6"/>
      <c r="DD316" s="6"/>
      <c r="DE316" s="6"/>
      <c r="DF316" s="6"/>
      <c r="DG316" s="6"/>
      <c r="DH316" s="6"/>
      <c r="DI316" s="6"/>
      <c r="DJ316" s="6"/>
      <c r="DK316" s="6"/>
      <c r="DL316" s="6"/>
      <c r="DM316" s="6"/>
      <c r="DN316" s="6"/>
      <c r="DO316" s="6"/>
      <c r="DP316" s="6"/>
      <c r="DQ316" s="6"/>
      <c r="DR316" s="6"/>
      <c r="DS316" s="6"/>
      <c r="DT316" s="6"/>
      <c r="DU316" s="6"/>
      <c r="DV316" s="6"/>
      <c r="DW316" s="6"/>
      <c r="DX316" s="6"/>
      <c r="DY316" s="6"/>
      <c r="DZ316" s="6"/>
      <c r="EA316" s="6"/>
      <c r="EB316" s="6"/>
      <c r="EC316" s="6"/>
      <c r="ED316" s="6"/>
      <c r="EE316" s="6"/>
      <c r="EF316" s="6"/>
      <c r="EG316" s="6"/>
      <c r="EH316" s="6"/>
      <c r="EI316" s="6"/>
      <c r="EJ316" s="6"/>
      <c r="EK316" s="6"/>
      <c r="EL316" s="6"/>
      <c r="EM316" s="6"/>
      <c r="EN316" s="6"/>
      <c r="EO316" s="6"/>
      <c r="EP316" s="6"/>
      <c r="EQ316" s="6"/>
      <c r="ER316" s="6"/>
      <c r="ES316" s="6"/>
      <c r="ET316" s="6"/>
      <c r="EU316" s="6"/>
      <c r="EV316" s="6"/>
      <c r="EW316" s="6"/>
      <c r="EX316" s="6"/>
      <c r="EY316" s="6"/>
      <c r="EZ316" s="6"/>
      <c r="FA316" s="6"/>
    </row>
    <row r="317" spans="7:157" x14ac:dyDescent="0.7">
      <c r="G317" s="22" t="s">
        <v>358</v>
      </c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  <c r="CX317" s="6"/>
      <c r="CY317" s="6"/>
      <c r="CZ317" s="6"/>
      <c r="DA317" s="6"/>
      <c r="DB317" s="6"/>
      <c r="DC317" s="6"/>
      <c r="DD317" s="6"/>
      <c r="DE317" s="6"/>
      <c r="DF317" s="6"/>
      <c r="DG317" s="6"/>
      <c r="DH317" s="6"/>
      <c r="DI317" s="6"/>
      <c r="DJ317" s="6"/>
      <c r="DK317" s="6"/>
      <c r="DL317" s="6"/>
      <c r="DM317" s="6"/>
      <c r="DN317" s="6"/>
      <c r="DO317" s="6"/>
      <c r="DP317" s="6"/>
      <c r="DQ317" s="6"/>
      <c r="DR317" s="6"/>
      <c r="DS317" s="6"/>
      <c r="DT317" s="6"/>
      <c r="DU317" s="6"/>
      <c r="DV317" s="6"/>
      <c r="DW317" s="6"/>
      <c r="DX317" s="6"/>
      <c r="DY317" s="6"/>
      <c r="DZ317" s="6"/>
      <c r="EA317" s="6"/>
      <c r="EB317" s="6"/>
      <c r="EC317" s="6"/>
      <c r="ED317" s="6"/>
      <c r="EE317" s="6"/>
      <c r="EF317" s="6"/>
      <c r="EG317" s="6"/>
      <c r="EH317" s="6"/>
      <c r="EI317" s="6"/>
      <c r="EJ317" s="6"/>
      <c r="EK317" s="6"/>
      <c r="EL317" s="6"/>
      <c r="EM317" s="6"/>
      <c r="EN317" s="6"/>
      <c r="EO317" s="6"/>
      <c r="EP317" s="6"/>
      <c r="EQ317" s="6"/>
      <c r="ER317" s="6"/>
      <c r="ES317" s="6"/>
      <c r="ET317" s="6"/>
      <c r="EU317" s="6"/>
      <c r="EV317" s="6"/>
      <c r="EW317" s="6"/>
      <c r="EX317" s="6"/>
      <c r="EY317" s="6"/>
      <c r="EZ317" s="6"/>
      <c r="FA317" s="6"/>
    </row>
    <row r="318" spans="7:157" x14ac:dyDescent="0.7">
      <c r="G318" s="22" t="s">
        <v>359</v>
      </c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  <c r="CX318" s="6"/>
      <c r="CY318" s="6"/>
      <c r="CZ318" s="6"/>
      <c r="DA318" s="6"/>
      <c r="DB318" s="6"/>
      <c r="DC318" s="6"/>
      <c r="DD318" s="6"/>
      <c r="DE318" s="6"/>
      <c r="DF318" s="6"/>
      <c r="DG318" s="6"/>
      <c r="DH318" s="6"/>
      <c r="DI318" s="6"/>
      <c r="DJ318" s="6"/>
      <c r="DK318" s="6"/>
      <c r="DL318" s="6"/>
      <c r="DM318" s="6"/>
      <c r="DN318" s="6"/>
      <c r="DO318" s="6"/>
      <c r="DP318" s="6"/>
      <c r="DQ318" s="6"/>
      <c r="DR318" s="6"/>
      <c r="DS318" s="6"/>
      <c r="DT318" s="6"/>
      <c r="DU318" s="6"/>
      <c r="DV318" s="6"/>
      <c r="DW318" s="6"/>
      <c r="DX318" s="6"/>
      <c r="DY318" s="6"/>
      <c r="DZ318" s="6"/>
      <c r="EA318" s="6"/>
      <c r="EB318" s="6"/>
      <c r="EC318" s="6"/>
      <c r="ED318" s="6"/>
      <c r="EE318" s="6"/>
      <c r="EF318" s="6"/>
      <c r="EG318" s="6"/>
      <c r="EH318" s="6"/>
      <c r="EI318" s="6"/>
      <c r="EJ318" s="6"/>
      <c r="EK318" s="6"/>
      <c r="EL318" s="6"/>
      <c r="EM318" s="6"/>
      <c r="EN318" s="6"/>
      <c r="EO318" s="6"/>
      <c r="EP318" s="6"/>
      <c r="EQ318" s="6"/>
      <c r="ER318" s="6"/>
      <c r="ES318" s="6"/>
      <c r="ET318" s="6"/>
      <c r="EU318" s="6"/>
      <c r="EV318" s="6"/>
      <c r="EW318" s="6"/>
      <c r="EX318" s="6"/>
      <c r="EY318" s="6"/>
      <c r="EZ318" s="6"/>
      <c r="FA318" s="6"/>
    </row>
    <row r="319" spans="7:157" x14ac:dyDescent="0.7">
      <c r="G319" s="22" t="s">
        <v>360</v>
      </c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  <c r="CX319" s="6"/>
      <c r="CY319" s="6"/>
      <c r="CZ319" s="6"/>
      <c r="DA319" s="6"/>
      <c r="DB319" s="6"/>
      <c r="DC319" s="6"/>
      <c r="DD319" s="6"/>
      <c r="DE319" s="6"/>
      <c r="DF319" s="6"/>
      <c r="DG319" s="6"/>
      <c r="DH319" s="6"/>
      <c r="DI319" s="6"/>
      <c r="DJ319" s="6"/>
      <c r="DK319" s="6"/>
      <c r="DL319" s="6"/>
      <c r="DM319" s="6"/>
      <c r="DN319" s="6"/>
      <c r="DO319" s="6"/>
      <c r="DP319" s="6"/>
      <c r="DQ319" s="6"/>
      <c r="DR319" s="6"/>
      <c r="DS319" s="6"/>
      <c r="DT319" s="6"/>
      <c r="DU319" s="6"/>
      <c r="DV319" s="6"/>
      <c r="DW319" s="6"/>
      <c r="DX319" s="6"/>
      <c r="DY319" s="6"/>
      <c r="DZ319" s="6"/>
      <c r="EA319" s="6"/>
      <c r="EB319" s="6"/>
      <c r="EC319" s="6"/>
      <c r="ED319" s="6"/>
      <c r="EE319" s="6"/>
      <c r="EF319" s="6"/>
      <c r="EG319" s="6"/>
      <c r="EH319" s="6"/>
      <c r="EI319" s="6"/>
      <c r="EJ319" s="6"/>
      <c r="EK319" s="6"/>
      <c r="EL319" s="6"/>
      <c r="EM319" s="6"/>
      <c r="EN319" s="6"/>
      <c r="EO319" s="6"/>
      <c r="EP319" s="6"/>
      <c r="EQ319" s="6"/>
      <c r="ER319" s="6"/>
      <c r="ES319" s="6"/>
      <c r="ET319" s="6"/>
      <c r="EU319" s="6"/>
      <c r="EV319" s="6"/>
      <c r="EW319" s="6"/>
      <c r="EX319" s="6"/>
      <c r="EY319" s="6"/>
      <c r="EZ319" s="6"/>
      <c r="FA319" s="6"/>
    </row>
    <row r="320" spans="7:157" x14ac:dyDescent="0.7">
      <c r="G320" s="22" t="s">
        <v>361</v>
      </c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  <c r="CX320" s="6"/>
      <c r="CY320" s="6"/>
      <c r="CZ320" s="6"/>
      <c r="DA320" s="6"/>
      <c r="DB320" s="6"/>
      <c r="DC320" s="6"/>
      <c r="DD320" s="6"/>
      <c r="DE320" s="6"/>
      <c r="DF320" s="6"/>
      <c r="DG320" s="6"/>
      <c r="DH320" s="6"/>
      <c r="DI320" s="6"/>
      <c r="DJ320" s="6"/>
      <c r="DK320" s="6"/>
      <c r="DL320" s="6"/>
      <c r="DM320" s="6"/>
      <c r="DN320" s="6"/>
      <c r="DO320" s="6"/>
      <c r="DP320" s="6"/>
      <c r="DQ320" s="6"/>
      <c r="DR320" s="6"/>
      <c r="DS320" s="6"/>
      <c r="DT320" s="6"/>
      <c r="DU320" s="6"/>
      <c r="DV320" s="6"/>
      <c r="DW320" s="6"/>
      <c r="DX320" s="6"/>
      <c r="DY320" s="6"/>
      <c r="DZ320" s="6"/>
      <c r="EA320" s="6"/>
      <c r="EB320" s="6"/>
      <c r="EC320" s="6"/>
      <c r="ED320" s="6"/>
      <c r="EE320" s="6"/>
      <c r="EF320" s="6"/>
      <c r="EG320" s="6"/>
      <c r="EH320" s="6"/>
      <c r="EI320" s="6"/>
      <c r="EJ320" s="6"/>
      <c r="EK320" s="6"/>
      <c r="EL320" s="6"/>
      <c r="EM320" s="6"/>
      <c r="EN320" s="6"/>
      <c r="EO320" s="6"/>
      <c r="EP320" s="6"/>
      <c r="EQ320" s="6"/>
      <c r="ER320" s="6"/>
      <c r="ES320" s="6"/>
      <c r="ET320" s="6"/>
      <c r="EU320" s="6"/>
      <c r="EV320" s="6"/>
      <c r="EW320" s="6"/>
      <c r="EX320" s="6"/>
      <c r="EY320" s="6"/>
      <c r="EZ320" s="6"/>
      <c r="FA320" s="6"/>
    </row>
    <row r="321" spans="7:157" x14ac:dyDescent="0.7">
      <c r="G321" s="22" t="s">
        <v>362</v>
      </c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  <c r="CX321" s="6"/>
      <c r="CY321" s="6"/>
      <c r="CZ321" s="6"/>
      <c r="DA321" s="6"/>
      <c r="DB321" s="6"/>
      <c r="DC321" s="6"/>
      <c r="DD321" s="6"/>
      <c r="DE321" s="6"/>
      <c r="DF321" s="6"/>
      <c r="DG321" s="6"/>
      <c r="DH321" s="6"/>
      <c r="DI321" s="6"/>
      <c r="DJ321" s="6"/>
      <c r="DK321" s="6"/>
      <c r="DL321" s="6"/>
      <c r="DM321" s="6"/>
      <c r="DN321" s="6"/>
      <c r="DO321" s="6"/>
      <c r="DP321" s="6"/>
      <c r="DQ321" s="6"/>
      <c r="DR321" s="6"/>
      <c r="DS321" s="6"/>
      <c r="DT321" s="6"/>
      <c r="DU321" s="6"/>
      <c r="DV321" s="6"/>
      <c r="DW321" s="6"/>
      <c r="DX321" s="6"/>
      <c r="DY321" s="6"/>
      <c r="DZ321" s="6"/>
      <c r="EA321" s="6"/>
      <c r="EB321" s="6"/>
      <c r="EC321" s="6"/>
      <c r="ED321" s="6"/>
      <c r="EE321" s="6"/>
      <c r="EF321" s="6"/>
      <c r="EG321" s="6"/>
      <c r="EH321" s="6"/>
      <c r="EI321" s="6"/>
      <c r="EJ321" s="6"/>
      <c r="EK321" s="6"/>
      <c r="EL321" s="6"/>
      <c r="EM321" s="6"/>
      <c r="EN321" s="6"/>
      <c r="EO321" s="6"/>
      <c r="EP321" s="6"/>
      <c r="EQ321" s="6"/>
      <c r="ER321" s="6"/>
      <c r="ES321" s="6"/>
      <c r="ET321" s="6"/>
      <c r="EU321" s="6"/>
      <c r="EV321" s="6"/>
      <c r="EW321" s="6"/>
      <c r="EX321" s="6"/>
      <c r="EY321" s="6"/>
      <c r="EZ321" s="6"/>
      <c r="FA321" s="6"/>
    </row>
    <row r="322" spans="7:157" x14ac:dyDescent="0.7">
      <c r="G322" s="22" t="s">
        <v>363</v>
      </c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  <c r="CX322" s="6"/>
      <c r="CY322" s="6"/>
      <c r="CZ322" s="6"/>
      <c r="DA322" s="6"/>
      <c r="DB322" s="6"/>
      <c r="DC322" s="6"/>
      <c r="DD322" s="6"/>
      <c r="DE322" s="6"/>
      <c r="DF322" s="6"/>
      <c r="DG322" s="6"/>
      <c r="DH322" s="6"/>
      <c r="DI322" s="6"/>
      <c r="DJ322" s="6"/>
      <c r="DK322" s="6"/>
      <c r="DL322" s="6"/>
      <c r="DM322" s="6"/>
      <c r="DN322" s="6"/>
      <c r="DO322" s="6"/>
      <c r="DP322" s="6"/>
      <c r="DQ322" s="6"/>
      <c r="DR322" s="6"/>
      <c r="DS322" s="6"/>
      <c r="DT322" s="6"/>
      <c r="DU322" s="6"/>
      <c r="DV322" s="6"/>
      <c r="DW322" s="6"/>
      <c r="DX322" s="6"/>
      <c r="DY322" s="6"/>
      <c r="DZ322" s="6"/>
      <c r="EA322" s="6"/>
      <c r="EB322" s="6"/>
      <c r="EC322" s="6"/>
      <c r="ED322" s="6"/>
      <c r="EE322" s="6"/>
      <c r="EF322" s="6"/>
      <c r="EG322" s="6"/>
      <c r="EH322" s="6"/>
      <c r="EI322" s="6"/>
      <c r="EJ322" s="6"/>
      <c r="EK322" s="6"/>
      <c r="EL322" s="6"/>
      <c r="EM322" s="6"/>
      <c r="EN322" s="6"/>
      <c r="EO322" s="6"/>
      <c r="EP322" s="6"/>
      <c r="EQ322" s="6"/>
      <c r="ER322" s="6"/>
      <c r="ES322" s="6"/>
      <c r="ET322" s="6"/>
      <c r="EU322" s="6"/>
      <c r="EV322" s="6"/>
      <c r="EW322" s="6"/>
      <c r="EX322" s="6"/>
      <c r="EY322" s="6"/>
      <c r="EZ322" s="6"/>
      <c r="FA322" s="6"/>
    </row>
    <row r="323" spans="7:157" x14ac:dyDescent="0.7">
      <c r="G323" s="22" t="s">
        <v>364</v>
      </c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  <c r="CX323" s="6"/>
      <c r="CY323" s="6"/>
      <c r="CZ323" s="6"/>
      <c r="DA323" s="6"/>
      <c r="DB323" s="6"/>
      <c r="DC323" s="6"/>
      <c r="DD323" s="6"/>
      <c r="DE323" s="6"/>
      <c r="DF323" s="6"/>
      <c r="DG323" s="6"/>
      <c r="DH323" s="6"/>
      <c r="DI323" s="6"/>
      <c r="DJ323" s="6"/>
      <c r="DK323" s="6"/>
      <c r="DL323" s="6"/>
      <c r="DM323" s="6"/>
      <c r="DN323" s="6"/>
      <c r="DO323" s="6"/>
      <c r="DP323" s="6"/>
      <c r="DQ323" s="6"/>
      <c r="DR323" s="6"/>
      <c r="DS323" s="6"/>
      <c r="DT323" s="6"/>
      <c r="DU323" s="6"/>
      <c r="DV323" s="6"/>
      <c r="DW323" s="6"/>
      <c r="DX323" s="6"/>
      <c r="DY323" s="6"/>
      <c r="DZ323" s="6"/>
      <c r="EA323" s="6"/>
      <c r="EB323" s="6"/>
      <c r="EC323" s="6"/>
      <c r="ED323" s="6"/>
      <c r="EE323" s="6"/>
      <c r="EF323" s="6"/>
      <c r="EG323" s="6"/>
      <c r="EH323" s="6"/>
      <c r="EI323" s="6"/>
      <c r="EJ323" s="6"/>
      <c r="EK323" s="6"/>
      <c r="EL323" s="6"/>
      <c r="EM323" s="6"/>
      <c r="EN323" s="6"/>
      <c r="EO323" s="6"/>
      <c r="EP323" s="6"/>
      <c r="EQ323" s="6"/>
      <c r="ER323" s="6"/>
      <c r="ES323" s="6"/>
      <c r="ET323" s="6"/>
      <c r="EU323" s="6"/>
      <c r="EV323" s="6"/>
      <c r="EW323" s="6"/>
      <c r="EX323" s="6"/>
      <c r="EY323" s="6"/>
      <c r="EZ323" s="6"/>
      <c r="FA323" s="6"/>
    </row>
    <row r="324" spans="7:157" x14ac:dyDescent="0.7">
      <c r="G324" s="22" t="s">
        <v>365</v>
      </c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  <c r="CX324" s="6"/>
      <c r="CY324" s="6"/>
      <c r="CZ324" s="6"/>
      <c r="DA324" s="6"/>
      <c r="DB324" s="6"/>
      <c r="DC324" s="6"/>
      <c r="DD324" s="6"/>
      <c r="DE324" s="6"/>
      <c r="DF324" s="6"/>
      <c r="DG324" s="6"/>
      <c r="DH324" s="6"/>
      <c r="DI324" s="6"/>
      <c r="DJ324" s="6"/>
      <c r="DK324" s="6"/>
      <c r="DL324" s="6"/>
      <c r="DM324" s="6"/>
      <c r="DN324" s="6"/>
      <c r="DO324" s="6"/>
      <c r="DP324" s="6"/>
      <c r="DQ324" s="6"/>
      <c r="DR324" s="6"/>
      <c r="DS324" s="6"/>
      <c r="DT324" s="6"/>
      <c r="DU324" s="6"/>
      <c r="DV324" s="6"/>
      <c r="DW324" s="6"/>
      <c r="DX324" s="6"/>
      <c r="DY324" s="6"/>
      <c r="DZ324" s="6"/>
      <c r="EA324" s="6"/>
      <c r="EB324" s="6"/>
      <c r="EC324" s="6"/>
      <c r="ED324" s="6"/>
      <c r="EE324" s="6"/>
      <c r="EF324" s="6"/>
      <c r="EG324" s="6"/>
      <c r="EH324" s="6"/>
      <c r="EI324" s="6"/>
      <c r="EJ324" s="6"/>
      <c r="EK324" s="6"/>
      <c r="EL324" s="6"/>
      <c r="EM324" s="6"/>
      <c r="EN324" s="6"/>
      <c r="EO324" s="6"/>
      <c r="EP324" s="6"/>
      <c r="EQ324" s="6"/>
      <c r="ER324" s="6"/>
      <c r="ES324" s="6"/>
      <c r="ET324" s="6"/>
      <c r="EU324" s="6"/>
      <c r="EV324" s="6"/>
      <c r="EW324" s="6"/>
      <c r="EX324" s="6"/>
      <c r="EY324" s="6"/>
      <c r="EZ324" s="6"/>
      <c r="FA324" s="6"/>
    </row>
    <row r="325" spans="7:157" x14ac:dyDescent="0.7">
      <c r="G325" s="22" t="s">
        <v>366</v>
      </c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  <c r="CX325" s="6"/>
      <c r="CY325" s="6"/>
      <c r="CZ325" s="6"/>
      <c r="DA325" s="6"/>
      <c r="DB325" s="6"/>
      <c r="DC325" s="6"/>
      <c r="DD325" s="6"/>
      <c r="DE325" s="6"/>
      <c r="DF325" s="6"/>
      <c r="DG325" s="6"/>
      <c r="DH325" s="6"/>
      <c r="DI325" s="6"/>
      <c r="DJ325" s="6"/>
      <c r="DK325" s="6"/>
      <c r="DL325" s="6"/>
      <c r="DM325" s="6"/>
      <c r="DN325" s="6"/>
      <c r="DO325" s="6"/>
      <c r="DP325" s="6"/>
      <c r="DQ325" s="6"/>
      <c r="DR325" s="6"/>
      <c r="DS325" s="6"/>
      <c r="DT325" s="6"/>
      <c r="DU325" s="6"/>
      <c r="DV325" s="6"/>
      <c r="DW325" s="6"/>
      <c r="DX325" s="6"/>
      <c r="DY325" s="6"/>
      <c r="DZ325" s="6"/>
      <c r="EA325" s="6"/>
      <c r="EB325" s="6"/>
      <c r="EC325" s="6"/>
      <c r="ED325" s="6"/>
      <c r="EE325" s="6"/>
      <c r="EF325" s="6"/>
      <c r="EG325" s="6"/>
      <c r="EH325" s="6"/>
      <c r="EI325" s="6"/>
      <c r="EJ325" s="6"/>
      <c r="EK325" s="6"/>
      <c r="EL325" s="6"/>
      <c r="EM325" s="6"/>
      <c r="EN325" s="6"/>
      <c r="EO325" s="6"/>
      <c r="EP325" s="6"/>
      <c r="EQ325" s="6"/>
      <c r="ER325" s="6"/>
      <c r="ES325" s="6"/>
      <c r="ET325" s="6"/>
      <c r="EU325" s="6"/>
      <c r="EV325" s="6"/>
      <c r="EW325" s="6"/>
      <c r="EX325" s="6"/>
      <c r="EY325" s="6"/>
      <c r="EZ325" s="6"/>
      <c r="FA325" s="6"/>
    </row>
    <row r="326" spans="7:157" x14ac:dyDescent="0.7">
      <c r="G326" s="22" t="s">
        <v>367</v>
      </c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  <c r="CX326" s="6"/>
      <c r="CY326" s="6"/>
      <c r="CZ326" s="6"/>
      <c r="DA326" s="6"/>
      <c r="DB326" s="6"/>
      <c r="DC326" s="6"/>
      <c r="DD326" s="6"/>
      <c r="DE326" s="6"/>
      <c r="DF326" s="6"/>
      <c r="DG326" s="6"/>
      <c r="DH326" s="6"/>
      <c r="DI326" s="6"/>
      <c r="DJ326" s="6"/>
      <c r="DK326" s="6"/>
      <c r="DL326" s="6"/>
      <c r="DM326" s="6"/>
      <c r="DN326" s="6"/>
      <c r="DO326" s="6"/>
      <c r="DP326" s="6"/>
      <c r="DQ326" s="6"/>
      <c r="DR326" s="6"/>
      <c r="DS326" s="6"/>
      <c r="DT326" s="6"/>
      <c r="DU326" s="6"/>
      <c r="DV326" s="6"/>
      <c r="DW326" s="6"/>
      <c r="DX326" s="6"/>
      <c r="DY326" s="6"/>
      <c r="DZ326" s="6"/>
      <c r="EA326" s="6"/>
      <c r="EB326" s="6"/>
      <c r="EC326" s="6"/>
      <c r="ED326" s="6"/>
      <c r="EE326" s="6"/>
      <c r="EF326" s="6"/>
      <c r="EG326" s="6"/>
      <c r="EH326" s="6"/>
      <c r="EI326" s="6"/>
      <c r="EJ326" s="6"/>
      <c r="EK326" s="6"/>
      <c r="EL326" s="6"/>
      <c r="EM326" s="6"/>
      <c r="EN326" s="6"/>
      <c r="EO326" s="6"/>
      <c r="EP326" s="6"/>
      <c r="EQ326" s="6"/>
      <c r="ER326" s="6"/>
      <c r="ES326" s="6"/>
      <c r="ET326" s="6"/>
      <c r="EU326" s="6"/>
      <c r="EV326" s="6"/>
      <c r="EW326" s="6"/>
      <c r="EX326" s="6"/>
      <c r="EY326" s="6"/>
      <c r="EZ326" s="6"/>
      <c r="FA326" s="6"/>
    </row>
    <row r="327" spans="7:157" x14ac:dyDescent="0.7">
      <c r="G327" s="22" t="s">
        <v>368</v>
      </c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  <c r="CX327" s="6"/>
      <c r="CY327" s="6"/>
      <c r="CZ327" s="6"/>
      <c r="DA327" s="6"/>
      <c r="DB327" s="6"/>
      <c r="DC327" s="6"/>
      <c r="DD327" s="6"/>
      <c r="DE327" s="6"/>
      <c r="DF327" s="6"/>
      <c r="DG327" s="6"/>
      <c r="DH327" s="6"/>
      <c r="DI327" s="6"/>
      <c r="DJ327" s="6"/>
      <c r="DK327" s="6"/>
      <c r="DL327" s="6"/>
      <c r="DM327" s="6"/>
      <c r="DN327" s="6"/>
      <c r="DO327" s="6"/>
      <c r="DP327" s="6"/>
      <c r="DQ327" s="6"/>
      <c r="DR327" s="6"/>
      <c r="DS327" s="6"/>
      <c r="DT327" s="6"/>
      <c r="DU327" s="6"/>
      <c r="DV327" s="6"/>
      <c r="DW327" s="6"/>
      <c r="DX327" s="6"/>
      <c r="DY327" s="6"/>
      <c r="DZ327" s="6"/>
      <c r="EA327" s="6"/>
      <c r="EB327" s="6"/>
      <c r="EC327" s="6"/>
      <c r="ED327" s="6"/>
      <c r="EE327" s="6"/>
      <c r="EF327" s="6"/>
      <c r="EG327" s="6"/>
      <c r="EH327" s="6"/>
      <c r="EI327" s="6"/>
      <c r="EJ327" s="6"/>
      <c r="EK327" s="6"/>
      <c r="EL327" s="6"/>
      <c r="EM327" s="6"/>
      <c r="EN327" s="6"/>
      <c r="EO327" s="6"/>
      <c r="EP327" s="6"/>
      <c r="EQ327" s="6"/>
      <c r="ER327" s="6"/>
      <c r="ES327" s="6"/>
      <c r="ET327" s="6"/>
      <c r="EU327" s="6"/>
      <c r="EV327" s="6"/>
      <c r="EW327" s="6"/>
      <c r="EX327" s="6"/>
      <c r="EY327" s="6"/>
      <c r="EZ327" s="6"/>
      <c r="FA327" s="6"/>
    </row>
    <row r="328" spans="7:157" x14ac:dyDescent="0.7">
      <c r="G328" s="22" t="s">
        <v>369</v>
      </c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  <c r="CX328" s="6"/>
      <c r="CY328" s="6"/>
      <c r="CZ328" s="6"/>
      <c r="DA328" s="6"/>
      <c r="DB328" s="6"/>
      <c r="DC328" s="6"/>
      <c r="DD328" s="6"/>
      <c r="DE328" s="6"/>
      <c r="DF328" s="6"/>
      <c r="DG328" s="6"/>
      <c r="DH328" s="6"/>
      <c r="DI328" s="6"/>
      <c r="DJ328" s="6"/>
      <c r="DK328" s="6"/>
      <c r="DL328" s="6"/>
      <c r="DM328" s="6"/>
      <c r="DN328" s="6"/>
      <c r="DO328" s="6"/>
      <c r="DP328" s="6"/>
      <c r="DQ328" s="6"/>
      <c r="DR328" s="6"/>
      <c r="DS328" s="6"/>
      <c r="DT328" s="6"/>
      <c r="DU328" s="6"/>
      <c r="DV328" s="6"/>
      <c r="DW328" s="6"/>
      <c r="DX328" s="6"/>
      <c r="DY328" s="6"/>
      <c r="DZ328" s="6"/>
      <c r="EA328" s="6"/>
      <c r="EB328" s="6"/>
      <c r="EC328" s="6"/>
      <c r="ED328" s="6"/>
      <c r="EE328" s="6"/>
      <c r="EF328" s="6"/>
      <c r="EG328" s="6"/>
      <c r="EH328" s="6"/>
      <c r="EI328" s="6"/>
      <c r="EJ328" s="6"/>
      <c r="EK328" s="6"/>
      <c r="EL328" s="6"/>
      <c r="EM328" s="6"/>
      <c r="EN328" s="6"/>
      <c r="EO328" s="6"/>
      <c r="EP328" s="6"/>
      <c r="EQ328" s="6"/>
      <c r="ER328" s="6"/>
      <c r="ES328" s="6"/>
      <c r="ET328" s="6"/>
      <c r="EU328" s="6"/>
      <c r="EV328" s="6"/>
      <c r="EW328" s="6"/>
      <c r="EX328" s="6"/>
      <c r="EY328" s="6"/>
      <c r="EZ328" s="6"/>
      <c r="FA328" s="6"/>
    </row>
    <row r="329" spans="7:157" x14ac:dyDescent="0.7">
      <c r="G329" s="22" t="s">
        <v>370</v>
      </c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  <c r="CX329" s="6"/>
      <c r="CY329" s="6"/>
      <c r="CZ329" s="6"/>
      <c r="DA329" s="6"/>
      <c r="DB329" s="6"/>
      <c r="DC329" s="6"/>
      <c r="DD329" s="6"/>
      <c r="DE329" s="6"/>
      <c r="DF329" s="6"/>
      <c r="DG329" s="6"/>
      <c r="DH329" s="6"/>
      <c r="DI329" s="6"/>
      <c r="DJ329" s="6"/>
      <c r="DK329" s="6"/>
      <c r="DL329" s="6"/>
      <c r="DM329" s="6"/>
      <c r="DN329" s="6"/>
      <c r="DO329" s="6"/>
      <c r="DP329" s="6"/>
      <c r="DQ329" s="6"/>
      <c r="DR329" s="6"/>
      <c r="DS329" s="6"/>
      <c r="DT329" s="6"/>
      <c r="DU329" s="6"/>
      <c r="DV329" s="6"/>
      <c r="DW329" s="6"/>
      <c r="DX329" s="6"/>
      <c r="DY329" s="6"/>
      <c r="DZ329" s="6"/>
      <c r="EA329" s="6"/>
      <c r="EB329" s="6"/>
      <c r="EC329" s="6"/>
      <c r="ED329" s="6"/>
      <c r="EE329" s="6"/>
      <c r="EF329" s="6"/>
      <c r="EG329" s="6"/>
      <c r="EH329" s="6"/>
      <c r="EI329" s="6"/>
      <c r="EJ329" s="6"/>
      <c r="EK329" s="6"/>
      <c r="EL329" s="6"/>
      <c r="EM329" s="6"/>
      <c r="EN329" s="6"/>
      <c r="EO329" s="6"/>
      <c r="EP329" s="6"/>
      <c r="EQ329" s="6"/>
      <c r="ER329" s="6"/>
      <c r="ES329" s="6"/>
      <c r="ET329" s="6"/>
      <c r="EU329" s="6"/>
      <c r="EV329" s="6"/>
      <c r="EW329" s="6"/>
      <c r="EX329" s="6"/>
      <c r="EY329" s="6"/>
      <c r="EZ329" s="6"/>
      <c r="FA329" s="6"/>
    </row>
    <row r="330" spans="7:157" x14ac:dyDescent="0.7">
      <c r="G330" s="22" t="s">
        <v>371</v>
      </c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  <c r="CX330" s="6"/>
      <c r="CY330" s="6"/>
      <c r="CZ330" s="6"/>
      <c r="DA330" s="6"/>
      <c r="DB330" s="6"/>
      <c r="DC330" s="6"/>
      <c r="DD330" s="6"/>
      <c r="DE330" s="6"/>
      <c r="DF330" s="6"/>
      <c r="DG330" s="6"/>
      <c r="DH330" s="6"/>
      <c r="DI330" s="6"/>
      <c r="DJ330" s="6"/>
      <c r="DK330" s="6"/>
      <c r="DL330" s="6"/>
      <c r="DM330" s="6"/>
      <c r="DN330" s="6"/>
      <c r="DO330" s="6"/>
      <c r="DP330" s="6"/>
      <c r="DQ330" s="6"/>
      <c r="DR330" s="6"/>
      <c r="DS330" s="6"/>
      <c r="DT330" s="6"/>
      <c r="DU330" s="6"/>
      <c r="DV330" s="6"/>
      <c r="DW330" s="6"/>
      <c r="DX330" s="6"/>
      <c r="DY330" s="6"/>
      <c r="DZ330" s="6"/>
      <c r="EA330" s="6"/>
      <c r="EB330" s="6"/>
      <c r="EC330" s="6"/>
      <c r="ED330" s="6"/>
      <c r="EE330" s="6"/>
      <c r="EF330" s="6"/>
      <c r="EG330" s="6"/>
      <c r="EH330" s="6"/>
      <c r="EI330" s="6"/>
      <c r="EJ330" s="6"/>
      <c r="EK330" s="6"/>
      <c r="EL330" s="6"/>
      <c r="EM330" s="6"/>
      <c r="EN330" s="6"/>
      <c r="EO330" s="6"/>
      <c r="EP330" s="6"/>
      <c r="EQ330" s="6"/>
      <c r="ER330" s="6"/>
      <c r="ES330" s="6"/>
      <c r="ET330" s="6"/>
      <c r="EU330" s="6"/>
      <c r="EV330" s="6"/>
      <c r="EW330" s="6"/>
      <c r="EX330" s="6"/>
      <c r="EY330" s="6"/>
      <c r="EZ330" s="6"/>
      <c r="FA330" s="6"/>
    </row>
    <row r="331" spans="7:157" x14ac:dyDescent="0.7">
      <c r="G331" s="22" t="s">
        <v>372</v>
      </c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  <c r="CX331" s="6"/>
      <c r="CY331" s="6"/>
      <c r="CZ331" s="6"/>
      <c r="DA331" s="6"/>
      <c r="DB331" s="6"/>
      <c r="DC331" s="6"/>
      <c r="DD331" s="6"/>
      <c r="DE331" s="6"/>
      <c r="DF331" s="6"/>
      <c r="DG331" s="6"/>
      <c r="DH331" s="6"/>
      <c r="DI331" s="6"/>
      <c r="DJ331" s="6"/>
      <c r="DK331" s="6"/>
      <c r="DL331" s="6"/>
      <c r="DM331" s="6"/>
      <c r="DN331" s="6"/>
      <c r="DO331" s="6"/>
      <c r="DP331" s="6"/>
      <c r="DQ331" s="6"/>
      <c r="DR331" s="6"/>
      <c r="DS331" s="6"/>
      <c r="DT331" s="6"/>
      <c r="DU331" s="6"/>
      <c r="DV331" s="6"/>
      <c r="DW331" s="6"/>
      <c r="DX331" s="6"/>
      <c r="DY331" s="6"/>
      <c r="DZ331" s="6"/>
      <c r="EA331" s="6"/>
      <c r="EB331" s="6"/>
      <c r="EC331" s="6"/>
      <c r="ED331" s="6"/>
      <c r="EE331" s="6"/>
      <c r="EF331" s="6"/>
      <c r="EG331" s="6"/>
      <c r="EH331" s="6"/>
      <c r="EI331" s="6"/>
      <c r="EJ331" s="6"/>
      <c r="EK331" s="6"/>
      <c r="EL331" s="6"/>
      <c r="EM331" s="6"/>
      <c r="EN331" s="6"/>
      <c r="EO331" s="6"/>
      <c r="EP331" s="6"/>
      <c r="EQ331" s="6"/>
      <c r="ER331" s="6"/>
      <c r="ES331" s="6"/>
      <c r="ET331" s="6"/>
      <c r="EU331" s="6"/>
      <c r="EV331" s="6"/>
      <c r="EW331" s="6"/>
      <c r="EX331" s="6"/>
      <c r="EY331" s="6"/>
      <c r="EZ331" s="6"/>
      <c r="FA331" s="6"/>
    </row>
    <row r="332" spans="7:157" x14ac:dyDescent="0.7">
      <c r="G332" s="22" t="s">
        <v>373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  <c r="CX332" s="6"/>
      <c r="CY332" s="6"/>
      <c r="CZ332" s="6"/>
      <c r="DA332" s="6"/>
      <c r="DB332" s="6"/>
      <c r="DC332" s="6"/>
      <c r="DD332" s="6"/>
      <c r="DE332" s="6"/>
      <c r="DF332" s="6"/>
      <c r="DG332" s="6"/>
      <c r="DH332" s="6"/>
      <c r="DI332" s="6"/>
      <c r="DJ332" s="6"/>
      <c r="DK332" s="6"/>
      <c r="DL332" s="6"/>
      <c r="DM332" s="6"/>
      <c r="DN332" s="6"/>
      <c r="DO332" s="6"/>
      <c r="DP332" s="6"/>
      <c r="DQ332" s="6"/>
      <c r="DR332" s="6"/>
      <c r="DS332" s="6"/>
      <c r="DT332" s="6"/>
      <c r="DU332" s="6"/>
      <c r="DV332" s="6"/>
      <c r="DW332" s="6"/>
      <c r="DX332" s="6"/>
      <c r="DY332" s="6"/>
      <c r="DZ332" s="6"/>
      <c r="EA332" s="6"/>
      <c r="EB332" s="6"/>
      <c r="EC332" s="6"/>
      <c r="ED332" s="6"/>
      <c r="EE332" s="6"/>
      <c r="EF332" s="6"/>
      <c r="EG332" s="6"/>
      <c r="EH332" s="6"/>
      <c r="EI332" s="6"/>
      <c r="EJ332" s="6"/>
      <c r="EK332" s="6"/>
      <c r="EL332" s="6"/>
      <c r="EM332" s="6"/>
      <c r="EN332" s="6"/>
      <c r="EO332" s="6"/>
      <c r="EP332" s="6"/>
      <c r="EQ332" s="6"/>
      <c r="ER332" s="6"/>
      <c r="ES332" s="6"/>
      <c r="ET332" s="6"/>
      <c r="EU332" s="6"/>
      <c r="EV332" s="6"/>
      <c r="EW332" s="6"/>
      <c r="EX332" s="6"/>
      <c r="EY332" s="6"/>
      <c r="EZ332" s="6"/>
      <c r="FA332" s="6"/>
    </row>
    <row r="333" spans="7:157" x14ac:dyDescent="0.7">
      <c r="G333" s="22" t="s">
        <v>374</v>
      </c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  <c r="CX333" s="6"/>
      <c r="CY333" s="6"/>
      <c r="CZ333" s="6"/>
      <c r="DA333" s="6"/>
      <c r="DB333" s="6"/>
      <c r="DC333" s="6"/>
      <c r="DD333" s="6"/>
      <c r="DE333" s="6"/>
      <c r="DF333" s="6"/>
      <c r="DG333" s="6"/>
      <c r="DH333" s="6"/>
      <c r="DI333" s="6"/>
      <c r="DJ333" s="6"/>
      <c r="DK333" s="6"/>
      <c r="DL333" s="6"/>
      <c r="DM333" s="6"/>
      <c r="DN333" s="6"/>
      <c r="DO333" s="6"/>
      <c r="DP333" s="6"/>
      <c r="DQ333" s="6"/>
      <c r="DR333" s="6"/>
      <c r="DS333" s="6"/>
      <c r="DT333" s="6"/>
      <c r="DU333" s="6"/>
      <c r="DV333" s="6"/>
      <c r="DW333" s="6"/>
      <c r="DX333" s="6"/>
      <c r="DY333" s="6"/>
      <c r="DZ333" s="6"/>
      <c r="EA333" s="6"/>
      <c r="EB333" s="6"/>
      <c r="EC333" s="6"/>
      <c r="ED333" s="6"/>
      <c r="EE333" s="6"/>
      <c r="EF333" s="6"/>
      <c r="EG333" s="6"/>
      <c r="EH333" s="6"/>
      <c r="EI333" s="6"/>
      <c r="EJ333" s="6"/>
      <c r="EK333" s="6"/>
      <c r="EL333" s="6"/>
      <c r="EM333" s="6"/>
      <c r="EN333" s="6"/>
      <c r="EO333" s="6"/>
      <c r="EP333" s="6"/>
      <c r="EQ333" s="6"/>
      <c r="ER333" s="6"/>
      <c r="ES333" s="6"/>
      <c r="ET333" s="6"/>
      <c r="EU333" s="6"/>
      <c r="EV333" s="6"/>
      <c r="EW333" s="6"/>
      <c r="EX333" s="6"/>
      <c r="EY333" s="6"/>
      <c r="EZ333" s="6"/>
      <c r="FA333" s="6"/>
    </row>
    <row r="334" spans="7:157" x14ac:dyDescent="0.7">
      <c r="G334" s="22" t="s">
        <v>375</v>
      </c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  <c r="CX334" s="6"/>
      <c r="CY334" s="6"/>
      <c r="CZ334" s="6"/>
      <c r="DA334" s="6"/>
      <c r="DB334" s="6"/>
      <c r="DC334" s="6"/>
      <c r="DD334" s="6"/>
      <c r="DE334" s="6"/>
      <c r="DF334" s="6"/>
      <c r="DG334" s="6"/>
      <c r="DH334" s="6"/>
      <c r="DI334" s="6"/>
      <c r="DJ334" s="6"/>
      <c r="DK334" s="6"/>
      <c r="DL334" s="6"/>
      <c r="DM334" s="6"/>
      <c r="DN334" s="6"/>
      <c r="DO334" s="6"/>
      <c r="DP334" s="6"/>
      <c r="DQ334" s="6"/>
      <c r="DR334" s="6"/>
      <c r="DS334" s="6"/>
      <c r="DT334" s="6"/>
      <c r="DU334" s="6"/>
      <c r="DV334" s="6"/>
      <c r="DW334" s="6"/>
      <c r="DX334" s="6"/>
      <c r="DY334" s="6"/>
      <c r="DZ334" s="6"/>
      <c r="EA334" s="6"/>
      <c r="EB334" s="6"/>
      <c r="EC334" s="6"/>
      <c r="ED334" s="6"/>
      <c r="EE334" s="6"/>
      <c r="EF334" s="6"/>
      <c r="EG334" s="6"/>
      <c r="EH334" s="6"/>
      <c r="EI334" s="6"/>
      <c r="EJ334" s="6"/>
      <c r="EK334" s="6"/>
      <c r="EL334" s="6"/>
      <c r="EM334" s="6"/>
      <c r="EN334" s="6"/>
      <c r="EO334" s="6"/>
      <c r="EP334" s="6"/>
      <c r="EQ334" s="6"/>
      <c r="ER334" s="6"/>
      <c r="ES334" s="6"/>
      <c r="ET334" s="6"/>
      <c r="EU334" s="6"/>
      <c r="EV334" s="6"/>
      <c r="EW334" s="6"/>
      <c r="EX334" s="6"/>
      <c r="EY334" s="6"/>
      <c r="EZ334" s="6"/>
      <c r="FA334" s="6"/>
    </row>
    <row r="335" spans="7:157" x14ac:dyDescent="0.7">
      <c r="G335" s="22" t="s">
        <v>376</v>
      </c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  <c r="CX335" s="6"/>
      <c r="CY335" s="6"/>
      <c r="CZ335" s="6"/>
      <c r="DA335" s="6"/>
      <c r="DB335" s="6"/>
      <c r="DC335" s="6"/>
      <c r="DD335" s="6"/>
      <c r="DE335" s="6"/>
      <c r="DF335" s="6"/>
      <c r="DG335" s="6"/>
      <c r="DH335" s="6"/>
      <c r="DI335" s="6"/>
      <c r="DJ335" s="6"/>
      <c r="DK335" s="6"/>
      <c r="DL335" s="6"/>
      <c r="DM335" s="6"/>
      <c r="DN335" s="6"/>
      <c r="DO335" s="6"/>
      <c r="DP335" s="6"/>
      <c r="DQ335" s="6"/>
      <c r="DR335" s="6"/>
      <c r="DS335" s="6"/>
      <c r="DT335" s="6"/>
      <c r="DU335" s="6"/>
      <c r="DV335" s="6"/>
      <c r="DW335" s="6"/>
      <c r="DX335" s="6"/>
      <c r="DY335" s="6"/>
      <c r="DZ335" s="6"/>
      <c r="EA335" s="6"/>
      <c r="EB335" s="6"/>
      <c r="EC335" s="6"/>
      <c r="ED335" s="6"/>
      <c r="EE335" s="6"/>
      <c r="EF335" s="6"/>
      <c r="EG335" s="6"/>
      <c r="EH335" s="6"/>
      <c r="EI335" s="6"/>
      <c r="EJ335" s="6"/>
      <c r="EK335" s="6"/>
      <c r="EL335" s="6"/>
      <c r="EM335" s="6"/>
      <c r="EN335" s="6"/>
      <c r="EO335" s="6"/>
      <c r="EP335" s="6"/>
      <c r="EQ335" s="6"/>
      <c r="ER335" s="6"/>
      <c r="ES335" s="6"/>
      <c r="ET335" s="6"/>
      <c r="EU335" s="6"/>
      <c r="EV335" s="6"/>
      <c r="EW335" s="6"/>
      <c r="EX335" s="6"/>
      <c r="EY335" s="6"/>
      <c r="EZ335" s="6"/>
      <c r="FA335" s="6"/>
    </row>
    <row r="336" spans="7:157" x14ac:dyDescent="0.7">
      <c r="G336" s="22" t="s">
        <v>377</v>
      </c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  <c r="CX336" s="6"/>
      <c r="CY336" s="6"/>
      <c r="CZ336" s="6"/>
      <c r="DA336" s="6"/>
      <c r="DB336" s="6"/>
      <c r="DC336" s="6"/>
      <c r="DD336" s="6"/>
      <c r="DE336" s="6"/>
      <c r="DF336" s="6"/>
      <c r="DG336" s="6"/>
      <c r="DH336" s="6"/>
      <c r="DI336" s="6"/>
      <c r="DJ336" s="6"/>
      <c r="DK336" s="6"/>
      <c r="DL336" s="6"/>
      <c r="DM336" s="6"/>
      <c r="DN336" s="6"/>
      <c r="DO336" s="6"/>
      <c r="DP336" s="6"/>
      <c r="DQ336" s="6"/>
      <c r="DR336" s="6"/>
      <c r="DS336" s="6"/>
      <c r="DT336" s="6"/>
      <c r="DU336" s="6"/>
      <c r="DV336" s="6"/>
      <c r="DW336" s="6"/>
      <c r="DX336" s="6"/>
      <c r="DY336" s="6"/>
      <c r="DZ336" s="6"/>
      <c r="EA336" s="6"/>
      <c r="EB336" s="6"/>
      <c r="EC336" s="6"/>
      <c r="ED336" s="6"/>
      <c r="EE336" s="6"/>
      <c r="EF336" s="6"/>
      <c r="EG336" s="6"/>
      <c r="EH336" s="6"/>
      <c r="EI336" s="6"/>
      <c r="EJ336" s="6"/>
      <c r="EK336" s="6"/>
      <c r="EL336" s="6"/>
      <c r="EM336" s="6"/>
      <c r="EN336" s="6"/>
      <c r="EO336" s="6"/>
      <c r="EP336" s="6"/>
      <c r="EQ336" s="6"/>
      <c r="ER336" s="6"/>
      <c r="ES336" s="6"/>
      <c r="ET336" s="6"/>
      <c r="EU336" s="6"/>
      <c r="EV336" s="6"/>
      <c r="EW336" s="6"/>
      <c r="EX336" s="6"/>
      <c r="EY336" s="6"/>
      <c r="EZ336" s="6"/>
      <c r="FA336" s="6"/>
    </row>
    <row r="337" spans="7:157" x14ac:dyDescent="0.7">
      <c r="G337" s="22" t="s">
        <v>378</v>
      </c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  <c r="CX337" s="6"/>
      <c r="CY337" s="6"/>
      <c r="CZ337" s="6"/>
      <c r="DA337" s="6"/>
      <c r="DB337" s="6"/>
      <c r="DC337" s="6"/>
      <c r="DD337" s="6"/>
      <c r="DE337" s="6"/>
      <c r="DF337" s="6"/>
      <c r="DG337" s="6"/>
      <c r="DH337" s="6"/>
      <c r="DI337" s="6"/>
      <c r="DJ337" s="6"/>
      <c r="DK337" s="6"/>
      <c r="DL337" s="6"/>
      <c r="DM337" s="6"/>
      <c r="DN337" s="6"/>
      <c r="DO337" s="6"/>
      <c r="DP337" s="6"/>
      <c r="DQ337" s="6"/>
      <c r="DR337" s="6"/>
      <c r="DS337" s="6"/>
      <c r="DT337" s="6"/>
      <c r="DU337" s="6"/>
      <c r="DV337" s="6"/>
      <c r="DW337" s="6"/>
      <c r="DX337" s="6"/>
      <c r="DY337" s="6"/>
      <c r="DZ337" s="6"/>
      <c r="EA337" s="6"/>
      <c r="EB337" s="6"/>
      <c r="EC337" s="6"/>
      <c r="ED337" s="6"/>
      <c r="EE337" s="6"/>
      <c r="EF337" s="6"/>
      <c r="EG337" s="6"/>
      <c r="EH337" s="6"/>
      <c r="EI337" s="6"/>
      <c r="EJ337" s="6"/>
      <c r="EK337" s="6"/>
      <c r="EL337" s="6"/>
      <c r="EM337" s="6"/>
      <c r="EN337" s="6"/>
      <c r="EO337" s="6"/>
      <c r="EP337" s="6"/>
      <c r="EQ337" s="6"/>
      <c r="ER337" s="6"/>
      <c r="ES337" s="6"/>
      <c r="ET337" s="6"/>
      <c r="EU337" s="6"/>
      <c r="EV337" s="6"/>
      <c r="EW337" s="6"/>
      <c r="EX337" s="6"/>
      <c r="EY337" s="6"/>
      <c r="EZ337" s="6"/>
      <c r="FA337" s="6"/>
    </row>
    <row r="338" spans="7:157" x14ac:dyDescent="0.7">
      <c r="G338" s="22" t="s">
        <v>379</v>
      </c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  <c r="CX338" s="6"/>
      <c r="CY338" s="6"/>
      <c r="CZ338" s="6"/>
      <c r="DA338" s="6"/>
      <c r="DB338" s="6"/>
      <c r="DC338" s="6"/>
      <c r="DD338" s="6"/>
      <c r="DE338" s="6"/>
      <c r="DF338" s="6"/>
      <c r="DG338" s="6"/>
      <c r="DH338" s="6"/>
      <c r="DI338" s="6"/>
      <c r="DJ338" s="6"/>
      <c r="DK338" s="6"/>
      <c r="DL338" s="6"/>
      <c r="DM338" s="6"/>
      <c r="DN338" s="6"/>
      <c r="DO338" s="6"/>
      <c r="DP338" s="6"/>
      <c r="DQ338" s="6"/>
      <c r="DR338" s="6"/>
      <c r="DS338" s="6"/>
      <c r="DT338" s="6"/>
      <c r="DU338" s="6"/>
      <c r="DV338" s="6"/>
      <c r="DW338" s="6"/>
      <c r="DX338" s="6"/>
      <c r="DY338" s="6"/>
      <c r="DZ338" s="6"/>
      <c r="EA338" s="6"/>
      <c r="EB338" s="6"/>
      <c r="EC338" s="6"/>
      <c r="ED338" s="6"/>
      <c r="EE338" s="6"/>
      <c r="EF338" s="6"/>
      <c r="EG338" s="6"/>
      <c r="EH338" s="6"/>
      <c r="EI338" s="6"/>
      <c r="EJ338" s="6"/>
      <c r="EK338" s="6"/>
      <c r="EL338" s="6"/>
      <c r="EM338" s="6"/>
      <c r="EN338" s="6"/>
      <c r="EO338" s="6"/>
      <c r="EP338" s="6"/>
      <c r="EQ338" s="6"/>
      <c r="ER338" s="6"/>
      <c r="ES338" s="6"/>
      <c r="ET338" s="6"/>
      <c r="EU338" s="6"/>
      <c r="EV338" s="6"/>
      <c r="EW338" s="6"/>
      <c r="EX338" s="6"/>
      <c r="EY338" s="6"/>
      <c r="EZ338" s="6"/>
      <c r="FA338" s="6"/>
    </row>
    <row r="339" spans="7:157" x14ac:dyDescent="0.7">
      <c r="G339" s="22" t="s">
        <v>380</v>
      </c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  <c r="CX339" s="6"/>
      <c r="CY339" s="6"/>
      <c r="CZ339" s="6"/>
      <c r="DA339" s="6"/>
      <c r="DB339" s="6"/>
      <c r="DC339" s="6"/>
      <c r="DD339" s="6"/>
      <c r="DE339" s="6"/>
      <c r="DF339" s="6"/>
      <c r="DG339" s="6"/>
      <c r="DH339" s="6"/>
      <c r="DI339" s="6"/>
      <c r="DJ339" s="6"/>
      <c r="DK339" s="6"/>
      <c r="DL339" s="6"/>
      <c r="DM339" s="6"/>
      <c r="DN339" s="6"/>
      <c r="DO339" s="6"/>
      <c r="DP339" s="6"/>
      <c r="DQ339" s="6"/>
      <c r="DR339" s="6"/>
      <c r="DS339" s="6"/>
      <c r="DT339" s="6"/>
      <c r="DU339" s="6"/>
      <c r="DV339" s="6"/>
      <c r="DW339" s="6"/>
      <c r="DX339" s="6"/>
      <c r="DY339" s="6"/>
      <c r="DZ339" s="6"/>
      <c r="EA339" s="6"/>
      <c r="EB339" s="6"/>
      <c r="EC339" s="6"/>
      <c r="ED339" s="6"/>
      <c r="EE339" s="6"/>
      <c r="EF339" s="6"/>
      <c r="EG339" s="6"/>
      <c r="EH339" s="6"/>
      <c r="EI339" s="6"/>
      <c r="EJ339" s="6"/>
      <c r="EK339" s="6"/>
      <c r="EL339" s="6"/>
      <c r="EM339" s="6"/>
      <c r="EN339" s="6"/>
      <c r="EO339" s="6"/>
      <c r="EP339" s="6"/>
      <c r="EQ339" s="6"/>
      <c r="ER339" s="6"/>
      <c r="ES339" s="6"/>
      <c r="ET339" s="6"/>
      <c r="EU339" s="6"/>
      <c r="EV339" s="6"/>
      <c r="EW339" s="6"/>
      <c r="EX339" s="6"/>
      <c r="EY339" s="6"/>
      <c r="EZ339" s="6"/>
      <c r="FA339" s="6"/>
    </row>
    <row r="340" spans="7:157" x14ac:dyDescent="0.7">
      <c r="G340" s="22" t="s">
        <v>381</v>
      </c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  <c r="CX340" s="6"/>
      <c r="CY340" s="6"/>
      <c r="CZ340" s="6"/>
      <c r="DA340" s="6"/>
      <c r="DB340" s="6"/>
      <c r="DC340" s="6"/>
      <c r="DD340" s="6"/>
      <c r="DE340" s="6"/>
      <c r="DF340" s="6"/>
      <c r="DG340" s="6"/>
      <c r="DH340" s="6"/>
      <c r="DI340" s="6"/>
      <c r="DJ340" s="6"/>
      <c r="DK340" s="6"/>
      <c r="DL340" s="6"/>
      <c r="DM340" s="6"/>
      <c r="DN340" s="6"/>
      <c r="DO340" s="6"/>
      <c r="DP340" s="6"/>
      <c r="DQ340" s="6"/>
      <c r="DR340" s="6"/>
      <c r="DS340" s="6"/>
      <c r="DT340" s="6"/>
      <c r="DU340" s="6"/>
      <c r="DV340" s="6"/>
      <c r="DW340" s="6"/>
      <c r="DX340" s="6"/>
      <c r="DY340" s="6"/>
      <c r="DZ340" s="6"/>
      <c r="EA340" s="6"/>
      <c r="EB340" s="6"/>
      <c r="EC340" s="6"/>
      <c r="ED340" s="6"/>
      <c r="EE340" s="6"/>
      <c r="EF340" s="6"/>
      <c r="EG340" s="6"/>
      <c r="EH340" s="6"/>
      <c r="EI340" s="6"/>
      <c r="EJ340" s="6"/>
      <c r="EK340" s="6"/>
      <c r="EL340" s="6"/>
      <c r="EM340" s="6"/>
      <c r="EN340" s="6"/>
      <c r="EO340" s="6"/>
      <c r="EP340" s="6"/>
      <c r="EQ340" s="6"/>
      <c r="ER340" s="6"/>
      <c r="ES340" s="6"/>
      <c r="ET340" s="6"/>
      <c r="EU340" s="6"/>
      <c r="EV340" s="6"/>
      <c r="EW340" s="6"/>
      <c r="EX340" s="6"/>
      <c r="EY340" s="6"/>
      <c r="EZ340" s="6"/>
      <c r="FA340" s="6"/>
    </row>
    <row r="341" spans="7:157" x14ac:dyDescent="0.7">
      <c r="G341" s="22" t="s">
        <v>382</v>
      </c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  <c r="CX341" s="6"/>
      <c r="CY341" s="6"/>
      <c r="CZ341" s="6"/>
      <c r="DA341" s="6"/>
      <c r="DB341" s="6"/>
      <c r="DC341" s="6"/>
      <c r="DD341" s="6"/>
      <c r="DE341" s="6"/>
      <c r="DF341" s="6"/>
      <c r="DG341" s="6"/>
      <c r="DH341" s="6"/>
      <c r="DI341" s="6"/>
      <c r="DJ341" s="6"/>
      <c r="DK341" s="6"/>
      <c r="DL341" s="6"/>
      <c r="DM341" s="6"/>
      <c r="DN341" s="6"/>
      <c r="DO341" s="6"/>
      <c r="DP341" s="6"/>
      <c r="DQ341" s="6"/>
      <c r="DR341" s="6"/>
      <c r="DS341" s="6"/>
      <c r="DT341" s="6"/>
      <c r="DU341" s="6"/>
      <c r="DV341" s="6"/>
      <c r="DW341" s="6"/>
      <c r="DX341" s="6"/>
      <c r="DY341" s="6"/>
      <c r="DZ341" s="6"/>
      <c r="EA341" s="6"/>
      <c r="EB341" s="6"/>
      <c r="EC341" s="6"/>
      <c r="ED341" s="6"/>
      <c r="EE341" s="6"/>
      <c r="EF341" s="6"/>
      <c r="EG341" s="6"/>
      <c r="EH341" s="6"/>
      <c r="EI341" s="6"/>
      <c r="EJ341" s="6"/>
      <c r="EK341" s="6"/>
      <c r="EL341" s="6"/>
      <c r="EM341" s="6"/>
      <c r="EN341" s="6"/>
      <c r="EO341" s="6"/>
      <c r="EP341" s="6"/>
      <c r="EQ341" s="6"/>
      <c r="ER341" s="6"/>
      <c r="ES341" s="6"/>
      <c r="ET341" s="6"/>
      <c r="EU341" s="6"/>
      <c r="EV341" s="6"/>
      <c r="EW341" s="6"/>
      <c r="EX341" s="6"/>
      <c r="EY341" s="6"/>
      <c r="EZ341" s="6"/>
      <c r="FA341" s="6"/>
    </row>
    <row r="342" spans="7:157" x14ac:dyDescent="0.7">
      <c r="G342" s="22" t="s">
        <v>383</v>
      </c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  <c r="CX342" s="6"/>
      <c r="CY342" s="6"/>
      <c r="CZ342" s="6"/>
      <c r="DA342" s="6"/>
      <c r="DB342" s="6"/>
      <c r="DC342" s="6"/>
      <c r="DD342" s="6"/>
      <c r="DE342" s="6"/>
      <c r="DF342" s="6"/>
      <c r="DG342" s="6"/>
      <c r="DH342" s="6"/>
      <c r="DI342" s="6"/>
      <c r="DJ342" s="6"/>
      <c r="DK342" s="6"/>
      <c r="DL342" s="6"/>
      <c r="DM342" s="6"/>
      <c r="DN342" s="6"/>
      <c r="DO342" s="6"/>
      <c r="DP342" s="6"/>
      <c r="DQ342" s="6"/>
      <c r="DR342" s="6"/>
      <c r="DS342" s="6"/>
      <c r="DT342" s="6"/>
      <c r="DU342" s="6"/>
      <c r="DV342" s="6"/>
      <c r="DW342" s="6"/>
      <c r="DX342" s="6"/>
      <c r="DY342" s="6"/>
      <c r="DZ342" s="6"/>
      <c r="EA342" s="6"/>
      <c r="EB342" s="6"/>
      <c r="EC342" s="6"/>
      <c r="ED342" s="6"/>
      <c r="EE342" s="6"/>
      <c r="EF342" s="6"/>
      <c r="EG342" s="6"/>
      <c r="EH342" s="6"/>
      <c r="EI342" s="6"/>
      <c r="EJ342" s="6"/>
      <c r="EK342" s="6"/>
      <c r="EL342" s="6"/>
      <c r="EM342" s="6"/>
      <c r="EN342" s="6"/>
      <c r="EO342" s="6"/>
      <c r="EP342" s="6"/>
      <c r="EQ342" s="6"/>
      <c r="ER342" s="6"/>
      <c r="ES342" s="6"/>
      <c r="ET342" s="6"/>
      <c r="EU342" s="6"/>
      <c r="EV342" s="6"/>
      <c r="EW342" s="6"/>
      <c r="EX342" s="6"/>
      <c r="EY342" s="6"/>
      <c r="EZ342" s="6"/>
      <c r="FA342" s="6"/>
    </row>
    <row r="343" spans="7:157" x14ac:dyDescent="0.7">
      <c r="G343" s="22" t="s">
        <v>384</v>
      </c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  <c r="CX343" s="6"/>
      <c r="CY343" s="6"/>
      <c r="CZ343" s="6"/>
      <c r="DA343" s="6"/>
      <c r="DB343" s="6"/>
      <c r="DC343" s="6"/>
      <c r="DD343" s="6"/>
      <c r="DE343" s="6"/>
      <c r="DF343" s="6"/>
      <c r="DG343" s="6"/>
      <c r="DH343" s="6"/>
      <c r="DI343" s="6"/>
      <c r="DJ343" s="6"/>
      <c r="DK343" s="6"/>
      <c r="DL343" s="6"/>
      <c r="DM343" s="6"/>
      <c r="DN343" s="6"/>
      <c r="DO343" s="6"/>
      <c r="DP343" s="6"/>
      <c r="DQ343" s="6"/>
      <c r="DR343" s="6"/>
      <c r="DS343" s="6"/>
      <c r="DT343" s="6"/>
      <c r="DU343" s="6"/>
      <c r="DV343" s="6"/>
      <c r="DW343" s="6"/>
      <c r="DX343" s="6"/>
      <c r="DY343" s="6"/>
      <c r="DZ343" s="6"/>
      <c r="EA343" s="6"/>
      <c r="EB343" s="6"/>
      <c r="EC343" s="6"/>
      <c r="ED343" s="6"/>
      <c r="EE343" s="6"/>
      <c r="EF343" s="6"/>
      <c r="EG343" s="6"/>
      <c r="EH343" s="6"/>
      <c r="EI343" s="6"/>
      <c r="EJ343" s="6"/>
      <c r="EK343" s="6"/>
      <c r="EL343" s="6"/>
      <c r="EM343" s="6"/>
      <c r="EN343" s="6"/>
      <c r="EO343" s="6"/>
      <c r="EP343" s="6"/>
      <c r="EQ343" s="6"/>
      <c r="ER343" s="6"/>
      <c r="ES343" s="6"/>
      <c r="ET343" s="6"/>
      <c r="EU343" s="6"/>
      <c r="EV343" s="6"/>
      <c r="EW343" s="6"/>
      <c r="EX343" s="6"/>
      <c r="EY343" s="6"/>
      <c r="EZ343" s="6"/>
      <c r="FA343" s="6"/>
    </row>
    <row r="344" spans="7:157" x14ac:dyDescent="0.7">
      <c r="G344" s="22" t="s">
        <v>381</v>
      </c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  <c r="CX344" s="6"/>
      <c r="CY344" s="6"/>
      <c r="CZ344" s="6"/>
      <c r="DA344" s="6"/>
      <c r="DB344" s="6"/>
      <c r="DC344" s="6"/>
      <c r="DD344" s="6"/>
      <c r="DE344" s="6"/>
      <c r="DF344" s="6"/>
      <c r="DG344" s="6"/>
      <c r="DH344" s="6"/>
      <c r="DI344" s="6"/>
      <c r="DJ344" s="6"/>
      <c r="DK344" s="6"/>
      <c r="DL344" s="6"/>
      <c r="DM344" s="6"/>
      <c r="DN344" s="6"/>
      <c r="DO344" s="6"/>
      <c r="DP344" s="6"/>
      <c r="DQ344" s="6"/>
      <c r="DR344" s="6"/>
      <c r="DS344" s="6"/>
      <c r="DT344" s="6"/>
      <c r="DU344" s="6"/>
      <c r="DV344" s="6"/>
      <c r="DW344" s="6"/>
      <c r="DX344" s="6"/>
      <c r="DY344" s="6"/>
      <c r="DZ344" s="6"/>
      <c r="EA344" s="6"/>
      <c r="EB344" s="6"/>
      <c r="EC344" s="6"/>
      <c r="ED344" s="6"/>
      <c r="EE344" s="6"/>
      <c r="EF344" s="6"/>
      <c r="EG344" s="6"/>
      <c r="EH344" s="6"/>
      <c r="EI344" s="6"/>
      <c r="EJ344" s="6"/>
      <c r="EK344" s="6"/>
      <c r="EL344" s="6"/>
      <c r="EM344" s="6"/>
      <c r="EN344" s="6"/>
      <c r="EO344" s="6"/>
      <c r="EP344" s="6"/>
      <c r="EQ344" s="6"/>
      <c r="ER344" s="6"/>
      <c r="ES344" s="6"/>
      <c r="ET344" s="6"/>
      <c r="EU344" s="6"/>
      <c r="EV344" s="6"/>
      <c r="EW344" s="6"/>
      <c r="EX344" s="6"/>
      <c r="EY344" s="6"/>
      <c r="EZ344" s="6"/>
      <c r="FA344" s="6"/>
    </row>
    <row r="345" spans="7:157" x14ac:dyDescent="0.7">
      <c r="G345" s="22" t="s">
        <v>385</v>
      </c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  <c r="CX345" s="6"/>
      <c r="CY345" s="6"/>
      <c r="CZ345" s="6"/>
      <c r="DA345" s="6"/>
      <c r="DB345" s="6"/>
      <c r="DC345" s="6"/>
      <c r="DD345" s="6"/>
      <c r="DE345" s="6"/>
      <c r="DF345" s="6"/>
      <c r="DG345" s="6"/>
      <c r="DH345" s="6"/>
      <c r="DI345" s="6"/>
      <c r="DJ345" s="6"/>
      <c r="DK345" s="6"/>
      <c r="DL345" s="6"/>
      <c r="DM345" s="6"/>
      <c r="DN345" s="6"/>
      <c r="DO345" s="6"/>
      <c r="DP345" s="6"/>
      <c r="DQ345" s="6"/>
      <c r="DR345" s="6"/>
      <c r="DS345" s="6"/>
      <c r="DT345" s="6"/>
      <c r="DU345" s="6"/>
      <c r="DV345" s="6"/>
      <c r="DW345" s="6"/>
      <c r="DX345" s="6"/>
      <c r="DY345" s="6"/>
      <c r="DZ345" s="6"/>
      <c r="EA345" s="6"/>
      <c r="EB345" s="6"/>
      <c r="EC345" s="6"/>
      <c r="ED345" s="6"/>
      <c r="EE345" s="6"/>
      <c r="EF345" s="6"/>
      <c r="EG345" s="6"/>
      <c r="EH345" s="6"/>
      <c r="EI345" s="6"/>
      <c r="EJ345" s="6"/>
      <c r="EK345" s="6"/>
      <c r="EL345" s="6"/>
      <c r="EM345" s="6"/>
      <c r="EN345" s="6"/>
      <c r="EO345" s="6"/>
      <c r="EP345" s="6"/>
      <c r="EQ345" s="6"/>
      <c r="ER345" s="6"/>
      <c r="ES345" s="6"/>
      <c r="ET345" s="6"/>
      <c r="EU345" s="6"/>
      <c r="EV345" s="6"/>
      <c r="EW345" s="6"/>
      <c r="EX345" s="6"/>
      <c r="EY345" s="6"/>
      <c r="EZ345" s="6"/>
      <c r="FA345" s="6"/>
    </row>
    <row r="346" spans="7:157" x14ac:dyDescent="0.7">
      <c r="G346" s="22" t="s">
        <v>386</v>
      </c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  <c r="CX346" s="6"/>
      <c r="CY346" s="6"/>
      <c r="CZ346" s="6"/>
      <c r="DA346" s="6"/>
      <c r="DB346" s="6"/>
      <c r="DC346" s="6"/>
      <c r="DD346" s="6"/>
      <c r="DE346" s="6"/>
      <c r="DF346" s="6"/>
      <c r="DG346" s="6"/>
      <c r="DH346" s="6"/>
      <c r="DI346" s="6"/>
      <c r="DJ346" s="6"/>
      <c r="DK346" s="6"/>
      <c r="DL346" s="6"/>
      <c r="DM346" s="6"/>
      <c r="DN346" s="6"/>
      <c r="DO346" s="6"/>
      <c r="DP346" s="6"/>
      <c r="DQ346" s="6"/>
      <c r="DR346" s="6"/>
      <c r="DS346" s="6"/>
      <c r="DT346" s="6"/>
      <c r="DU346" s="6"/>
      <c r="DV346" s="6"/>
      <c r="DW346" s="6"/>
      <c r="DX346" s="6"/>
      <c r="DY346" s="6"/>
      <c r="DZ346" s="6"/>
      <c r="EA346" s="6"/>
      <c r="EB346" s="6"/>
      <c r="EC346" s="6"/>
      <c r="ED346" s="6"/>
      <c r="EE346" s="6"/>
      <c r="EF346" s="6"/>
      <c r="EG346" s="6"/>
      <c r="EH346" s="6"/>
      <c r="EI346" s="6"/>
      <c r="EJ346" s="6"/>
      <c r="EK346" s="6"/>
      <c r="EL346" s="6"/>
      <c r="EM346" s="6"/>
      <c r="EN346" s="6"/>
      <c r="EO346" s="6"/>
      <c r="EP346" s="6"/>
      <c r="EQ346" s="6"/>
      <c r="ER346" s="6"/>
      <c r="ES346" s="6"/>
      <c r="ET346" s="6"/>
      <c r="EU346" s="6"/>
      <c r="EV346" s="6"/>
      <c r="EW346" s="6"/>
      <c r="EX346" s="6"/>
      <c r="EY346" s="6"/>
      <c r="EZ346" s="6"/>
      <c r="FA346" s="6"/>
    </row>
    <row r="347" spans="7:157" x14ac:dyDescent="0.7">
      <c r="G347" s="22" t="s">
        <v>387</v>
      </c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  <c r="CX347" s="6"/>
      <c r="CY347" s="6"/>
      <c r="CZ347" s="6"/>
      <c r="DA347" s="6"/>
      <c r="DB347" s="6"/>
      <c r="DC347" s="6"/>
      <c r="DD347" s="6"/>
      <c r="DE347" s="6"/>
      <c r="DF347" s="6"/>
      <c r="DG347" s="6"/>
      <c r="DH347" s="6"/>
      <c r="DI347" s="6"/>
      <c r="DJ347" s="6"/>
      <c r="DK347" s="6"/>
      <c r="DL347" s="6"/>
      <c r="DM347" s="6"/>
      <c r="DN347" s="6"/>
      <c r="DO347" s="6"/>
      <c r="DP347" s="6"/>
      <c r="DQ347" s="6"/>
      <c r="DR347" s="6"/>
      <c r="DS347" s="6"/>
      <c r="DT347" s="6"/>
      <c r="DU347" s="6"/>
      <c r="DV347" s="6"/>
      <c r="DW347" s="6"/>
      <c r="DX347" s="6"/>
      <c r="DY347" s="6"/>
      <c r="DZ347" s="6"/>
      <c r="EA347" s="6"/>
      <c r="EB347" s="6"/>
      <c r="EC347" s="6"/>
      <c r="ED347" s="6"/>
      <c r="EE347" s="6"/>
      <c r="EF347" s="6"/>
      <c r="EG347" s="6"/>
      <c r="EH347" s="6"/>
      <c r="EI347" s="6"/>
      <c r="EJ347" s="6"/>
      <c r="EK347" s="6"/>
      <c r="EL347" s="6"/>
      <c r="EM347" s="6"/>
      <c r="EN347" s="6"/>
      <c r="EO347" s="6"/>
      <c r="EP347" s="6"/>
      <c r="EQ347" s="6"/>
      <c r="ER347" s="6"/>
      <c r="ES347" s="6"/>
      <c r="ET347" s="6"/>
      <c r="EU347" s="6"/>
      <c r="EV347" s="6"/>
      <c r="EW347" s="6"/>
      <c r="EX347" s="6"/>
      <c r="EY347" s="6"/>
      <c r="EZ347" s="6"/>
      <c r="FA347" s="6"/>
    </row>
    <row r="348" spans="7:157" x14ac:dyDescent="0.7">
      <c r="G348" s="22" t="s">
        <v>388</v>
      </c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  <c r="CX348" s="6"/>
      <c r="CY348" s="6"/>
      <c r="CZ348" s="6"/>
      <c r="DA348" s="6"/>
      <c r="DB348" s="6"/>
      <c r="DC348" s="6"/>
      <c r="DD348" s="6"/>
      <c r="DE348" s="6"/>
      <c r="DF348" s="6"/>
      <c r="DG348" s="6"/>
      <c r="DH348" s="6"/>
      <c r="DI348" s="6"/>
      <c r="DJ348" s="6"/>
      <c r="DK348" s="6"/>
      <c r="DL348" s="6"/>
      <c r="DM348" s="6"/>
      <c r="DN348" s="6"/>
      <c r="DO348" s="6"/>
      <c r="DP348" s="6"/>
      <c r="DQ348" s="6"/>
      <c r="DR348" s="6"/>
      <c r="DS348" s="6"/>
      <c r="DT348" s="6"/>
      <c r="DU348" s="6"/>
      <c r="DV348" s="6"/>
      <c r="DW348" s="6"/>
      <c r="DX348" s="6"/>
      <c r="DY348" s="6"/>
      <c r="DZ348" s="6"/>
      <c r="EA348" s="6"/>
      <c r="EB348" s="6"/>
      <c r="EC348" s="6"/>
      <c r="ED348" s="6"/>
      <c r="EE348" s="6"/>
      <c r="EF348" s="6"/>
      <c r="EG348" s="6"/>
      <c r="EH348" s="6"/>
      <c r="EI348" s="6"/>
      <c r="EJ348" s="6"/>
      <c r="EK348" s="6"/>
      <c r="EL348" s="6"/>
      <c r="EM348" s="6"/>
      <c r="EN348" s="6"/>
      <c r="EO348" s="6"/>
      <c r="EP348" s="6"/>
      <c r="EQ348" s="6"/>
      <c r="ER348" s="6"/>
      <c r="ES348" s="6"/>
      <c r="ET348" s="6"/>
      <c r="EU348" s="6"/>
      <c r="EV348" s="6"/>
      <c r="EW348" s="6"/>
      <c r="EX348" s="6"/>
      <c r="EY348" s="6"/>
      <c r="EZ348" s="6"/>
      <c r="FA348" s="6"/>
    </row>
    <row r="349" spans="7:157" x14ac:dyDescent="0.7">
      <c r="G349" s="22" t="s">
        <v>389</v>
      </c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  <c r="CX349" s="6"/>
      <c r="CY349" s="6"/>
      <c r="CZ349" s="6"/>
      <c r="DA349" s="6"/>
      <c r="DB349" s="6"/>
      <c r="DC349" s="6"/>
      <c r="DD349" s="6"/>
      <c r="DE349" s="6"/>
      <c r="DF349" s="6"/>
      <c r="DG349" s="6"/>
      <c r="DH349" s="6"/>
      <c r="DI349" s="6"/>
      <c r="DJ349" s="6"/>
      <c r="DK349" s="6"/>
      <c r="DL349" s="6"/>
      <c r="DM349" s="6"/>
      <c r="DN349" s="6"/>
      <c r="DO349" s="6"/>
      <c r="DP349" s="6"/>
      <c r="DQ349" s="6"/>
      <c r="DR349" s="6"/>
      <c r="DS349" s="6"/>
      <c r="DT349" s="6"/>
      <c r="DU349" s="6"/>
      <c r="DV349" s="6"/>
      <c r="DW349" s="6"/>
      <c r="DX349" s="6"/>
      <c r="DY349" s="6"/>
      <c r="DZ349" s="6"/>
      <c r="EA349" s="6"/>
      <c r="EB349" s="6"/>
      <c r="EC349" s="6"/>
      <c r="ED349" s="6"/>
      <c r="EE349" s="6"/>
      <c r="EF349" s="6"/>
      <c r="EG349" s="6"/>
      <c r="EH349" s="6"/>
      <c r="EI349" s="6"/>
      <c r="EJ349" s="6"/>
      <c r="EK349" s="6"/>
      <c r="EL349" s="6"/>
      <c r="EM349" s="6"/>
      <c r="EN349" s="6"/>
      <c r="EO349" s="6"/>
      <c r="EP349" s="6"/>
      <c r="EQ349" s="6"/>
      <c r="ER349" s="6"/>
      <c r="ES349" s="6"/>
      <c r="ET349" s="6"/>
      <c r="EU349" s="6"/>
      <c r="EV349" s="6"/>
      <c r="EW349" s="6"/>
      <c r="EX349" s="6"/>
      <c r="EY349" s="6"/>
      <c r="EZ349" s="6"/>
      <c r="FA349" s="6"/>
    </row>
    <row r="350" spans="7:157" x14ac:dyDescent="0.7">
      <c r="G350" s="22" t="s">
        <v>390</v>
      </c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  <c r="CX350" s="6"/>
      <c r="CY350" s="6"/>
      <c r="CZ350" s="6"/>
      <c r="DA350" s="6"/>
      <c r="DB350" s="6"/>
      <c r="DC350" s="6"/>
      <c r="DD350" s="6"/>
      <c r="DE350" s="6"/>
      <c r="DF350" s="6"/>
      <c r="DG350" s="6"/>
      <c r="DH350" s="6"/>
      <c r="DI350" s="6"/>
      <c r="DJ350" s="6"/>
      <c r="DK350" s="6"/>
      <c r="DL350" s="6"/>
      <c r="DM350" s="6"/>
      <c r="DN350" s="6"/>
      <c r="DO350" s="6"/>
      <c r="DP350" s="6"/>
      <c r="DQ350" s="6"/>
      <c r="DR350" s="6"/>
      <c r="DS350" s="6"/>
      <c r="DT350" s="6"/>
      <c r="DU350" s="6"/>
      <c r="DV350" s="6"/>
      <c r="DW350" s="6"/>
      <c r="DX350" s="6"/>
      <c r="DY350" s="6"/>
      <c r="DZ350" s="6"/>
      <c r="EA350" s="6"/>
      <c r="EB350" s="6"/>
      <c r="EC350" s="6"/>
      <c r="ED350" s="6"/>
      <c r="EE350" s="6"/>
      <c r="EF350" s="6"/>
      <c r="EG350" s="6"/>
      <c r="EH350" s="6"/>
      <c r="EI350" s="6"/>
      <c r="EJ350" s="6"/>
      <c r="EK350" s="6"/>
      <c r="EL350" s="6"/>
      <c r="EM350" s="6"/>
      <c r="EN350" s="6"/>
      <c r="EO350" s="6"/>
      <c r="EP350" s="6"/>
      <c r="EQ350" s="6"/>
      <c r="ER350" s="6"/>
      <c r="ES350" s="6"/>
      <c r="ET350" s="6"/>
      <c r="EU350" s="6"/>
      <c r="EV350" s="6"/>
      <c r="EW350" s="6"/>
      <c r="EX350" s="6"/>
      <c r="EY350" s="6"/>
      <c r="EZ350" s="6"/>
      <c r="FA350" s="6"/>
    </row>
    <row r="351" spans="7:157" x14ac:dyDescent="0.7">
      <c r="G351" s="22" t="s">
        <v>391</v>
      </c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  <c r="CX351" s="6"/>
      <c r="CY351" s="6"/>
      <c r="CZ351" s="6"/>
      <c r="DA351" s="6"/>
      <c r="DB351" s="6"/>
      <c r="DC351" s="6"/>
      <c r="DD351" s="6"/>
      <c r="DE351" s="6"/>
      <c r="DF351" s="6"/>
      <c r="DG351" s="6"/>
      <c r="DH351" s="6"/>
      <c r="DI351" s="6"/>
      <c r="DJ351" s="6"/>
      <c r="DK351" s="6"/>
      <c r="DL351" s="6"/>
      <c r="DM351" s="6"/>
      <c r="DN351" s="6"/>
      <c r="DO351" s="6"/>
      <c r="DP351" s="6"/>
      <c r="DQ351" s="6"/>
      <c r="DR351" s="6"/>
      <c r="DS351" s="6"/>
      <c r="DT351" s="6"/>
      <c r="DU351" s="6"/>
      <c r="DV351" s="6"/>
      <c r="DW351" s="6"/>
      <c r="DX351" s="6"/>
      <c r="DY351" s="6"/>
      <c r="DZ351" s="6"/>
      <c r="EA351" s="6"/>
      <c r="EB351" s="6"/>
      <c r="EC351" s="6"/>
      <c r="ED351" s="6"/>
      <c r="EE351" s="6"/>
      <c r="EF351" s="6"/>
      <c r="EG351" s="6"/>
      <c r="EH351" s="6"/>
      <c r="EI351" s="6"/>
      <c r="EJ351" s="6"/>
      <c r="EK351" s="6"/>
      <c r="EL351" s="6"/>
      <c r="EM351" s="6"/>
      <c r="EN351" s="6"/>
      <c r="EO351" s="6"/>
      <c r="EP351" s="6"/>
      <c r="EQ351" s="6"/>
      <c r="ER351" s="6"/>
      <c r="ES351" s="6"/>
      <c r="ET351" s="6"/>
      <c r="EU351" s="6"/>
      <c r="EV351" s="6"/>
      <c r="EW351" s="6"/>
      <c r="EX351" s="6"/>
      <c r="EY351" s="6"/>
      <c r="EZ351" s="6"/>
      <c r="FA351" s="6"/>
    </row>
    <row r="352" spans="7:157" x14ac:dyDescent="0.7">
      <c r="G352" s="22" t="s">
        <v>392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  <c r="CX352" s="6"/>
      <c r="CY352" s="6"/>
      <c r="CZ352" s="6"/>
      <c r="DA352" s="6"/>
      <c r="DB352" s="6"/>
      <c r="DC352" s="6"/>
      <c r="DD352" s="6"/>
      <c r="DE352" s="6"/>
      <c r="DF352" s="6"/>
      <c r="DG352" s="6"/>
      <c r="DH352" s="6"/>
      <c r="DI352" s="6"/>
      <c r="DJ352" s="6"/>
      <c r="DK352" s="6"/>
      <c r="DL352" s="6"/>
      <c r="DM352" s="6"/>
      <c r="DN352" s="6"/>
      <c r="DO352" s="6"/>
      <c r="DP352" s="6"/>
      <c r="DQ352" s="6"/>
      <c r="DR352" s="6"/>
      <c r="DS352" s="6"/>
      <c r="DT352" s="6"/>
      <c r="DU352" s="6"/>
      <c r="DV352" s="6"/>
      <c r="DW352" s="6"/>
      <c r="DX352" s="6"/>
      <c r="DY352" s="6"/>
      <c r="DZ352" s="6"/>
      <c r="EA352" s="6"/>
      <c r="EB352" s="6"/>
      <c r="EC352" s="6"/>
      <c r="ED352" s="6"/>
      <c r="EE352" s="6"/>
      <c r="EF352" s="6"/>
      <c r="EG352" s="6"/>
      <c r="EH352" s="6"/>
      <c r="EI352" s="6"/>
      <c r="EJ352" s="6"/>
      <c r="EK352" s="6"/>
      <c r="EL352" s="6"/>
      <c r="EM352" s="6"/>
      <c r="EN352" s="6"/>
      <c r="EO352" s="6"/>
      <c r="EP352" s="6"/>
      <c r="EQ352" s="6"/>
      <c r="ER352" s="6"/>
      <c r="ES352" s="6"/>
      <c r="ET352" s="6"/>
      <c r="EU352" s="6"/>
      <c r="EV352" s="6"/>
      <c r="EW352" s="6"/>
      <c r="EX352" s="6"/>
      <c r="EY352" s="6"/>
      <c r="EZ352" s="6"/>
      <c r="FA352" s="6"/>
    </row>
    <row r="353" spans="7:157" x14ac:dyDescent="0.7">
      <c r="G353" s="22" t="s">
        <v>393</v>
      </c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  <c r="CX353" s="6"/>
      <c r="CY353" s="6"/>
      <c r="CZ353" s="6"/>
      <c r="DA353" s="6"/>
      <c r="DB353" s="6"/>
      <c r="DC353" s="6"/>
      <c r="DD353" s="6"/>
      <c r="DE353" s="6"/>
      <c r="DF353" s="6"/>
      <c r="DG353" s="6"/>
      <c r="DH353" s="6"/>
      <c r="DI353" s="6"/>
      <c r="DJ353" s="6"/>
      <c r="DK353" s="6"/>
      <c r="DL353" s="6"/>
      <c r="DM353" s="6"/>
      <c r="DN353" s="6"/>
      <c r="DO353" s="6"/>
      <c r="DP353" s="6"/>
      <c r="DQ353" s="6"/>
      <c r="DR353" s="6"/>
      <c r="DS353" s="6"/>
      <c r="DT353" s="6"/>
      <c r="DU353" s="6"/>
      <c r="DV353" s="6"/>
      <c r="DW353" s="6"/>
      <c r="DX353" s="6"/>
      <c r="DY353" s="6"/>
      <c r="DZ353" s="6"/>
      <c r="EA353" s="6"/>
      <c r="EB353" s="6"/>
      <c r="EC353" s="6"/>
      <c r="ED353" s="6"/>
      <c r="EE353" s="6"/>
      <c r="EF353" s="6"/>
      <c r="EG353" s="6"/>
      <c r="EH353" s="6"/>
      <c r="EI353" s="6"/>
      <c r="EJ353" s="6"/>
      <c r="EK353" s="6"/>
      <c r="EL353" s="6"/>
      <c r="EM353" s="6"/>
      <c r="EN353" s="6"/>
      <c r="EO353" s="6"/>
      <c r="EP353" s="6"/>
      <c r="EQ353" s="6"/>
      <c r="ER353" s="6"/>
      <c r="ES353" s="6"/>
      <c r="ET353" s="6"/>
      <c r="EU353" s="6"/>
      <c r="EV353" s="6"/>
      <c r="EW353" s="6"/>
      <c r="EX353" s="6"/>
      <c r="EY353" s="6"/>
      <c r="EZ353" s="6"/>
      <c r="FA353" s="6"/>
    </row>
    <row r="354" spans="7:157" x14ac:dyDescent="0.7">
      <c r="G354" s="22" t="s">
        <v>394</v>
      </c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  <c r="CX354" s="6"/>
      <c r="CY354" s="6"/>
      <c r="CZ354" s="6"/>
      <c r="DA354" s="6"/>
      <c r="DB354" s="6"/>
      <c r="DC354" s="6"/>
      <c r="DD354" s="6"/>
      <c r="DE354" s="6"/>
      <c r="DF354" s="6"/>
      <c r="DG354" s="6"/>
      <c r="DH354" s="6"/>
      <c r="DI354" s="6"/>
      <c r="DJ354" s="6"/>
      <c r="DK354" s="6"/>
      <c r="DL354" s="6"/>
      <c r="DM354" s="6"/>
      <c r="DN354" s="6"/>
      <c r="DO354" s="6"/>
      <c r="DP354" s="6"/>
      <c r="DQ354" s="6"/>
      <c r="DR354" s="6"/>
      <c r="DS354" s="6"/>
      <c r="DT354" s="6"/>
      <c r="DU354" s="6"/>
      <c r="DV354" s="6"/>
      <c r="DW354" s="6"/>
      <c r="DX354" s="6"/>
      <c r="DY354" s="6"/>
      <c r="DZ354" s="6"/>
      <c r="EA354" s="6"/>
      <c r="EB354" s="6"/>
      <c r="EC354" s="6"/>
      <c r="ED354" s="6"/>
      <c r="EE354" s="6"/>
      <c r="EF354" s="6"/>
      <c r="EG354" s="6"/>
      <c r="EH354" s="6"/>
      <c r="EI354" s="6"/>
      <c r="EJ354" s="6"/>
      <c r="EK354" s="6"/>
      <c r="EL354" s="6"/>
      <c r="EM354" s="6"/>
      <c r="EN354" s="6"/>
      <c r="EO354" s="6"/>
      <c r="EP354" s="6"/>
      <c r="EQ354" s="6"/>
      <c r="ER354" s="6"/>
      <c r="ES354" s="6"/>
      <c r="ET354" s="6"/>
      <c r="EU354" s="6"/>
      <c r="EV354" s="6"/>
      <c r="EW354" s="6"/>
      <c r="EX354" s="6"/>
      <c r="EY354" s="6"/>
      <c r="EZ354" s="6"/>
      <c r="FA354" s="6"/>
    </row>
    <row r="355" spans="7:157" x14ac:dyDescent="0.7">
      <c r="G355" s="22" t="s">
        <v>395</v>
      </c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  <c r="CX355" s="6"/>
      <c r="CY355" s="6"/>
      <c r="CZ355" s="6"/>
      <c r="DA355" s="6"/>
      <c r="DB355" s="6"/>
      <c r="DC355" s="6"/>
      <c r="DD355" s="6"/>
      <c r="DE355" s="6"/>
      <c r="DF355" s="6"/>
      <c r="DG355" s="6"/>
      <c r="DH355" s="6"/>
      <c r="DI355" s="6"/>
      <c r="DJ355" s="6"/>
      <c r="DK355" s="6"/>
      <c r="DL355" s="6"/>
      <c r="DM355" s="6"/>
      <c r="DN355" s="6"/>
      <c r="DO355" s="6"/>
      <c r="DP355" s="6"/>
      <c r="DQ355" s="6"/>
      <c r="DR355" s="6"/>
      <c r="DS355" s="6"/>
      <c r="DT355" s="6"/>
      <c r="DU355" s="6"/>
      <c r="DV355" s="6"/>
      <c r="DW355" s="6"/>
      <c r="DX355" s="6"/>
      <c r="DY355" s="6"/>
      <c r="DZ355" s="6"/>
      <c r="EA355" s="6"/>
      <c r="EB355" s="6"/>
      <c r="EC355" s="6"/>
      <c r="ED355" s="6"/>
      <c r="EE355" s="6"/>
      <c r="EF355" s="6"/>
      <c r="EG355" s="6"/>
      <c r="EH355" s="6"/>
      <c r="EI355" s="6"/>
      <c r="EJ355" s="6"/>
      <c r="EK355" s="6"/>
      <c r="EL355" s="6"/>
      <c r="EM355" s="6"/>
      <c r="EN355" s="6"/>
      <c r="EO355" s="6"/>
      <c r="EP355" s="6"/>
      <c r="EQ355" s="6"/>
      <c r="ER355" s="6"/>
      <c r="ES355" s="6"/>
      <c r="ET355" s="6"/>
      <c r="EU355" s="6"/>
      <c r="EV355" s="6"/>
      <c r="EW355" s="6"/>
      <c r="EX355" s="6"/>
      <c r="EY355" s="6"/>
      <c r="EZ355" s="6"/>
      <c r="FA355" s="6"/>
    </row>
    <row r="356" spans="7:157" x14ac:dyDescent="0.7">
      <c r="G356" s="22" t="s">
        <v>396</v>
      </c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  <c r="CX356" s="6"/>
      <c r="CY356" s="6"/>
      <c r="CZ356" s="6"/>
      <c r="DA356" s="6"/>
      <c r="DB356" s="6"/>
      <c r="DC356" s="6"/>
      <c r="DD356" s="6"/>
      <c r="DE356" s="6"/>
      <c r="DF356" s="6"/>
      <c r="DG356" s="6"/>
      <c r="DH356" s="6"/>
      <c r="DI356" s="6"/>
      <c r="DJ356" s="6"/>
      <c r="DK356" s="6"/>
      <c r="DL356" s="6"/>
      <c r="DM356" s="6"/>
      <c r="DN356" s="6"/>
      <c r="DO356" s="6"/>
      <c r="DP356" s="6"/>
      <c r="DQ356" s="6"/>
      <c r="DR356" s="6"/>
      <c r="DS356" s="6"/>
      <c r="DT356" s="6"/>
      <c r="DU356" s="6"/>
      <c r="DV356" s="6"/>
      <c r="DW356" s="6"/>
      <c r="DX356" s="6"/>
      <c r="DY356" s="6"/>
      <c r="DZ356" s="6"/>
      <c r="EA356" s="6"/>
      <c r="EB356" s="6"/>
      <c r="EC356" s="6"/>
      <c r="ED356" s="6"/>
      <c r="EE356" s="6"/>
      <c r="EF356" s="6"/>
      <c r="EG356" s="6"/>
      <c r="EH356" s="6"/>
      <c r="EI356" s="6"/>
      <c r="EJ356" s="6"/>
      <c r="EK356" s="6"/>
      <c r="EL356" s="6"/>
      <c r="EM356" s="6"/>
      <c r="EN356" s="6"/>
      <c r="EO356" s="6"/>
      <c r="EP356" s="6"/>
      <c r="EQ356" s="6"/>
      <c r="ER356" s="6"/>
      <c r="ES356" s="6"/>
      <c r="ET356" s="6"/>
      <c r="EU356" s="6"/>
      <c r="EV356" s="6"/>
      <c r="EW356" s="6"/>
      <c r="EX356" s="6"/>
      <c r="EY356" s="6"/>
      <c r="EZ356" s="6"/>
      <c r="FA356" s="6"/>
    </row>
    <row r="357" spans="7:157" x14ac:dyDescent="0.7">
      <c r="G357" s="22" t="s">
        <v>397</v>
      </c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  <c r="CX357" s="6"/>
      <c r="CY357" s="6"/>
      <c r="CZ357" s="6"/>
      <c r="DA357" s="6"/>
      <c r="DB357" s="6"/>
      <c r="DC357" s="6"/>
      <c r="DD357" s="6"/>
      <c r="DE357" s="6"/>
      <c r="DF357" s="6"/>
      <c r="DG357" s="6"/>
      <c r="DH357" s="6"/>
      <c r="DI357" s="6"/>
      <c r="DJ357" s="6"/>
      <c r="DK357" s="6"/>
      <c r="DL357" s="6"/>
      <c r="DM357" s="6"/>
      <c r="DN357" s="6"/>
      <c r="DO357" s="6"/>
      <c r="DP357" s="6"/>
      <c r="DQ357" s="6"/>
      <c r="DR357" s="6"/>
      <c r="DS357" s="6"/>
      <c r="DT357" s="6"/>
      <c r="DU357" s="6"/>
      <c r="DV357" s="6"/>
      <c r="DW357" s="6"/>
      <c r="DX357" s="6"/>
      <c r="DY357" s="6"/>
      <c r="DZ357" s="6"/>
      <c r="EA357" s="6"/>
      <c r="EB357" s="6"/>
      <c r="EC357" s="6"/>
      <c r="ED357" s="6"/>
      <c r="EE357" s="6"/>
      <c r="EF357" s="6"/>
      <c r="EG357" s="6"/>
      <c r="EH357" s="6"/>
      <c r="EI357" s="6"/>
      <c r="EJ357" s="6"/>
      <c r="EK357" s="6"/>
      <c r="EL357" s="6"/>
      <c r="EM357" s="6"/>
      <c r="EN357" s="6"/>
      <c r="EO357" s="6"/>
      <c r="EP357" s="6"/>
      <c r="EQ357" s="6"/>
      <c r="ER357" s="6"/>
      <c r="ES357" s="6"/>
      <c r="ET357" s="6"/>
      <c r="EU357" s="6"/>
      <c r="EV357" s="6"/>
      <c r="EW357" s="6"/>
      <c r="EX357" s="6"/>
      <c r="EY357" s="6"/>
      <c r="EZ357" s="6"/>
      <c r="FA357" s="6"/>
    </row>
    <row r="358" spans="7:157" x14ac:dyDescent="0.7">
      <c r="G358" s="22" t="s">
        <v>398</v>
      </c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  <c r="CX358" s="6"/>
      <c r="CY358" s="6"/>
      <c r="CZ358" s="6"/>
      <c r="DA358" s="6"/>
      <c r="DB358" s="6"/>
      <c r="DC358" s="6"/>
      <c r="DD358" s="6"/>
      <c r="DE358" s="6"/>
      <c r="DF358" s="6"/>
      <c r="DG358" s="6"/>
      <c r="DH358" s="6"/>
      <c r="DI358" s="6"/>
      <c r="DJ358" s="6"/>
      <c r="DK358" s="6"/>
      <c r="DL358" s="6"/>
      <c r="DM358" s="6"/>
      <c r="DN358" s="6"/>
      <c r="DO358" s="6"/>
      <c r="DP358" s="6"/>
      <c r="DQ358" s="6"/>
      <c r="DR358" s="6"/>
      <c r="DS358" s="6"/>
      <c r="DT358" s="6"/>
      <c r="DU358" s="6"/>
      <c r="DV358" s="6"/>
      <c r="DW358" s="6"/>
      <c r="DX358" s="6"/>
      <c r="DY358" s="6"/>
      <c r="DZ358" s="6"/>
      <c r="EA358" s="6"/>
      <c r="EB358" s="6"/>
      <c r="EC358" s="6"/>
      <c r="ED358" s="6"/>
      <c r="EE358" s="6"/>
      <c r="EF358" s="6"/>
      <c r="EG358" s="6"/>
      <c r="EH358" s="6"/>
      <c r="EI358" s="6"/>
      <c r="EJ358" s="6"/>
      <c r="EK358" s="6"/>
      <c r="EL358" s="6"/>
      <c r="EM358" s="6"/>
      <c r="EN358" s="6"/>
      <c r="EO358" s="6"/>
      <c r="EP358" s="6"/>
      <c r="EQ358" s="6"/>
      <c r="ER358" s="6"/>
      <c r="ES358" s="6"/>
      <c r="ET358" s="6"/>
      <c r="EU358" s="6"/>
      <c r="EV358" s="6"/>
      <c r="EW358" s="6"/>
      <c r="EX358" s="6"/>
      <c r="EY358" s="6"/>
      <c r="EZ358" s="6"/>
      <c r="FA358" s="6"/>
    </row>
    <row r="359" spans="7:157" x14ac:dyDescent="0.7">
      <c r="G359" s="22" t="s">
        <v>399</v>
      </c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  <c r="CX359" s="6"/>
      <c r="CY359" s="6"/>
      <c r="CZ359" s="6"/>
      <c r="DA359" s="6"/>
      <c r="DB359" s="6"/>
      <c r="DC359" s="6"/>
      <c r="DD359" s="6"/>
      <c r="DE359" s="6"/>
      <c r="DF359" s="6"/>
      <c r="DG359" s="6"/>
      <c r="DH359" s="6"/>
      <c r="DI359" s="6"/>
      <c r="DJ359" s="6"/>
      <c r="DK359" s="6"/>
      <c r="DL359" s="6"/>
      <c r="DM359" s="6"/>
      <c r="DN359" s="6"/>
      <c r="DO359" s="6"/>
      <c r="DP359" s="6"/>
      <c r="DQ359" s="6"/>
      <c r="DR359" s="6"/>
      <c r="DS359" s="6"/>
      <c r="DT359" s="6"/>
      <c r="DU359" s="6"/>
      <c r="DV359" s="6"/>
      <c r="DW359" s="6"/>
      <c r="DX359" s="6"/>
      <c r="DY359" s="6"/>
      <c r="DZ359" s="6"/>
      <c r="EA359" s="6"/>
      <c r="EB359" s="6"/>
      <c r="EC359" s="6"/>
      <c r="ED359" s="6"/>
      <c r="EE359" s="6"/>
      <c r="EF359" s="6"/>
      <c r="EG359" s="6"/>
      <c r="EH359" s="6"/>
      <c r="EI359" s="6"/>
      <c r="EJ359" s="6"/>
      <c r="EK359" s="6"/>
      <c r="EL359" s="6"/>
      <c r="EM359" s="6"/>
      <c r="EN359" s="6"/>
      <c r="EO359" s="6"/>
      <c r="EP359" s="6"/>
      <c r="EQ359" s="6"/>
      <c r="ER359" s="6"/>
      <c r="ES359" s="6"/>
      <c r="ET359" s="6"/>
      <c r="EU359" s="6"/>
      <c r="EV359" s="6"/>
      <c r="EW359" s="6"/>
      <c r="EX359" s="6"/>
      <c r="EY359" s="6"/>
      <c r="EZ359" s="6"/>
      <c r="FA359" s="6"/>
    </row>
    <row r="360" spans="7:157" x14ac:dyDescent="0.7">
      <c r="G360" s="22" t="s">
        <v>400</v>
      </c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  <c r="CX360" s="6"/>
      <c r="CY360" s="6"/>
      <c r="CZ360" s="6"/>
      <c r="DA360" s="6"/>
      <c r="DB360" s="6"/>
      <c r="DC360" s="6"/>
      <c r="DD360" s="6"/>
      <c r="DE360" s="6"/>
      <c r="DF360" s="6"/>
      <c r="DG360" s="6"/>
      <c r="DH360" s="6"/>
      <c r="DI360" s="6"/>
      <c r="DJ360" s="6"/>
      <c r="DK360" s="6"/>
      <c r="DL360" s="6"/>
      <c r="DM360" s="6"/>
      <c r="DN360" s="6"/>
      <c r="DO360" s="6"/>
      <c r="DP360" s="6"/>
      <c r="DQ360" s="6"/>
      <c r="DR360" s="6"/>
      <c r="DS360" s="6"/>
      <c r="DT360" s="6"/>
      <c r="DU360" s="6"/>
      <c r="DV360" s="6"/>
      <c r="DW360" s="6"/>
      <c r="DX360" s="6"/>
      <c r="DY360" s="6"/>
      <c r="DZ360" s="6"/>
      <c r="EA360" s="6"/>
      <c r="EB360" s="6"/>
      <c r="EC360" s="6"/>
      <c r="ED360" s="6"/>
      <c r="EE360" s="6"/>
      <c r="EF360" s="6"/>
      <c r="EG360" s="6"/>
      <c r="EH360" s="6"/>
      <c r="EI360" s="6"/>
      <c r="EJ360" s="6"/>
      <c r="EK360" s="6"/>
      <c r="EL360" s="6"/>
      <c r="EM360" s="6"/>
      <c r="EN360" s="6"/>
      <c r="EO360" s="6"/>
      <c r="EP360" s="6"/>
      <c r="EQ360" s="6"/>
      <c r="ER360" s="6"/>
      <c r="ES360" s="6"/>
      <c r="ET360" s="6"/>
      <c r="EU360" s="6"/>
      <c r="EV360" s="6"/>
      <c r="EW360" s="6"/>
      <c r="EX360" s="6"/>
      <c r="EY360" s="6"/>
      <c r="EZ360" s="6"/>
      <c r="FA360" s="6"/>
    </row>
    <row r="361" spans="7:157" x14ac:dyDescent="0.7">
      <c r="G361" s="22" t="s">
        <v>401</v>
      </c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  <c r="CX361" s="6"/>
      <c r="CY361" s="6"/>
      <c r="CZ361" s="6"/>
      <c r="DA361" s="6"/>
      <c r="DB361" s="6"/>
      <c r="DC361" s="6"/>
      <c r="DD361" s="6"/>
      <c r="DE361" s="6"/>
      <c r="DF361" s="6"/>
      <c r="DG361" s="6"/>
      <c r="DH361" s="6"/>
      <c r="DI361" s="6"/>
      <c r="DJ361" s="6"/>
      <c r="DK361" s="6"/>
      <c r="DL361" s="6"/>
      <c r="DM361" s="6"/>
      <c r="DN361" s="6"/>
      <c r="DO361" s="6"/>
      <c r="DP361" s="6"/>
      <c r="DQ361" s="6"/>
      <c r="DR361" s="6"/>
      <c r="DS361" s="6"/>
      <c r="DT361" s="6"/>
      <c r="DU361" s="6"/>
      <c r="DV361" s="6"/>
      <c r="DW361" s="6"/>
      <c r="DX361" s="6"/>
      <c r="DY361" s="6"/>
      <c r="DZ361" s="6"/>
      <c r="EA361" s="6"/>
      <c r="EB361" s="6"/>
      <c r="EC361" s="6"/>
      <c r="ED361" s="6"/>
      <c r="EE361" s="6"/>
      <c r="EF361" s="6"/>
      <c r="EG361" s="6"/>
      <c r="EH361" s="6"/>
      <c r="EI361" s="6"/>
      <c r="EJ361" s="6"/>
      <c r="EK361" s="6"/>
      <c r="EL361" s="6"/>
      <c r="EM361" s="6"/>
      <c r="EN361" s="6"/>
      <c r="EO361" s="6"/>
      <c r="EP361" s="6"/>
      <c r="EQ361" s="6"/>
      <c r="ER361" s="6"/>
      <c r="ES361" s="6"/>
      <c r="ET361" s="6"/>
      <c r="EU361" s="6"/>
      <c r="EV361" s="6"/>
      <c r="EW361" s="6"/>
      <c r="EX361" s="6"/>
      <c r="EY361" s="6"/>
      <c r="EZ361" s="6"/>
      <c r="FA361" s="6"/>
    </row>
    <row r="362" spans="7:157" x14ac:dyDescent="0.7">
      <c r="G362" s="22" t="s">
        <v>402</v>
      </c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  <c r="CX362" s="6"/>
      <c r="CY362" s="6"/>
      <c r="CZ362" s="6"/>
      <c r="DA362" s="6"/>
      <c r="DB362" s="6"/>
      <c r="DC362" s="6"/>
      <c r="DD362" s="6"/>
      <c r="DE362" s="6"/>
      <c r="DF362" s="6"/>
      <c r="DG362" s="6"/>
      <c r="DH362" s="6"/>
      <c r="DI362" s="6"/>
      <c r="DJ362" s="6"/>
      <c r="DK362" s="6"/>
      <c r="DL362" s="6"/>
      <c r="DM362" s="6"/>
      <c r="DN362" s="6"/>
      <c r="DO362" s="6"/>
      <c r="DP362" s="6"/>
      <c r="DQ362" s="6"/>
      <c r="DR362" s="6"/>
      <c r="DS362" s="6"/>
      <c r="DT362" s="6"/>
      <c r="DU362" s="6"/>
      <c r="DV362" s="6"/>
      <c r="DW362" s="6"/>
      <c r="DX362" s="6"/>
      <c r="DY362" s="6"/>
      <c r="DZ362" s="6"/>
      <c r="EA362" s="6"/>
      <c r="EB362" s="6"/>
      <c r="EC362" s="6"/>
      <c r="ED362" s="6"/>
      <c r="EE362" s="6"/>
      <c r="EF362" s="6"/>
      <c r="EG362" s="6"/>
      <c r="EH362" s="6"/>
      <c r="EI362" s="6"/>
      <c r="EJ362" s="6"/>
      <c r="EK362" s="6"/>
      <c r="EL362" s="6"/>
      <c r="EM362" s="6"/>
      <c r="EN362" s="6"/>
      <c r="EO362" s="6"/>
      <c r="EP362" s="6"/>
      <c r="EQ362" s="6"/>
      <c r="ER362" s="6"/>
      <c r="ES362" s="6"/>
      <c r="ET362" s="6"/>
      <c r="EU362" s="6"/>
      <c r="EV362" s="6"/>
      <c r="EW362" s="6"/>
      <c r="EX362" s="6"/>
      <c r="EY362" s="6"/>
      <c r="EZ362" s="6"/>
      <c r="FA362" s="6"/>
    </row>
    <row r="363" spans="7:157" x14ac:dyDescent="0.7">
      <c r="G363" s="22" t="s">
        <v>403</v>
      </c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  <c r="CX363" s="6"/>
      <c r="CY363" s="6"/>
      <c r="CZ363" s="6"/>
      <c r="DA363" s="6"/>
      <c r="DB363" s="6"/>
      <c r="DC363" s="6"/>
      <c r="DD363" s="6"/>
      <c r="DE363" s="6"/>
      <c r="DF363" s="6"/>
      <c r="DG363" s="6"/>
      <c r="DH363" s="6"/>
      <c r="DI363" s="6"/>
      <c r="DJ363" s="6"/>
      <c r="DK363" s="6"/>
      <c r="DL363" s="6"/>
      <c r="DM363" s="6"/>
      <c r="DN363" s="6"/>
      <c r="DO363" s="6"/>
      <c r="DP363" s="6"/>
      <c r="DQ363" s="6"/>
      <c r="DR363" s="6"/>
      <c r="DS363" s="6"/>
      <c r="DT363" s="6"/>
      <c r="DU363" s="6"/>
      <c r="DV363" s="6"/>
      <c r="DW363" s="6"/>
      <c r="DX363" s="6"/>
      <c r="DY363" s="6"/>
      <c r="DZ363" s="6"/>
      <c r="EA363" s="6"/>
      <c r="EB363" s="6"/>
      <c r="EC363" s="6"/>
      <c r="ED363" s="6"/>
      <c r="EE363" s="6"/>
      <c r="EF363" s="6"/>
      <c r="EG363" s="6"/>
      <c r="EH363" s="6"/>
      <c r="EI363" s="6"/>
      <c r="EJ363" s="6"/>
      <c r="EK363" s="6"/>
      <c r="EL363" s="6"/>
      <c r="EM363" s="6"/>
      <c r="EN363" s="6"/>
      <c r="EO363" s="6"/>
      <c r="EP363" s="6"/>
      <c r="EQ363" s="6"/>
      <c r="ER363" s="6"/>
      <c r="ES363" s="6"/>
      <c r="ET363" s="6"/>
      <c r="EU363" s="6"/>
      <c r="EV363" s="6"/>
      <c r="EW363" s="6"/>
      <c r="EX363" s="6"/>
      <c r="EY363" s="6"/>
      <c r="EZ363" s="6"/>
      <c r="FA363" s="6"/>
    </row>
    <row r="364" spans="7:157" x14ac:dyDescent="0.7">
      <c r="G364" s="22" t="s">
        <v>398</v>
      </c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  <c r="CX364" s="6"/>
      <c r="CY364" s="6"/>
      <c r="CZ364" s="6"/>
      <c r="DA364" s="6"/>
      <c r="DB364" s="6"/>
      <c r="DC364" s="6"/>
      <c r="DD364" s="6"/>
      <c r="DE364" s="6"/>
      <c r="DF364" s="6"/>
      <c r="DG364" s="6"/>
      <c r="DH364" s="6"/>
      <c r="DI364" s="6"/>
      <c r="DJ364" s="6"/>
      <c r="DK364" s="6"/>
      <c r="DL364" s="6"/>
      <c r="DM364" s="6"/>
      <c r="DN364" s="6"/>
      <c r="DO364" s="6"/>
      <c r="DP364" s="6"/>
      <c r="DQ364" s="6"/>
      <c r="DR364" s="6"/>
      <c r="DS364" s="6"/>
      <c r="DT364" s="6"/>
      <c r="DU364" s="6"/>
      <c r="DV364" s="6"/>
      <c r="DW364" s="6"/>
      <c r="DX364" s="6"/>
      <c r="DY364" s="6"/>
      <c r="DZ364" s="6"/>
      <c r="EA364" s="6"/>
      <c r="EB364" s="6"/>
      <c r="EC364" s="6"/>
      <c r="ED364" s="6"/>
      <c r="EE364" s="6"/>
      <c r="EF364" s="6"/>
      <c r="EG364" s="6"/>
      <c r="EH364" s="6"/>
      <c r="EI364" s="6"/>
      <c r="EJ364" s="6"/>
      <c r="EK364" s="6"/>
      <c r="EL364" s="6"/>
      <c r="EM364" s="6"/>
      <c r="EN364" s="6"/>
      <c r="EO364" s="6"/>
      <c r="EP364" s="6"/>
      <c r="EQ364" s="6"/>
      <c r="ER364" s="6"/>
      <c r="ES364" s="6"/>
      <c r="ET364" s="6"/>
      <c r="EU364" s="6"/>
      <c r="EV364" s="6"/>
      <c r="EW364" s="6"/>
      <c r="EX364" s="6"/>
      <c r="EY364" s="6"/>
      <c r="EZ364" s="6"/>
      <c r="FA364" s="6"/>
    </row>
    <row r="365" spans="7:157" x14ac:dyDescent="0.7">
      <c r="G365" s="22" t="s">
        <v>404</v>
      </c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  <c r="CX365" s="6"/>
      <c r="CY365" s="6"/>
      <c r="CZ365" s="6"/>
      <c r="DA365" s="6"/>
      <c r="DB365" s="6"/>
      <c r="DC365" s="6"/>
      <c r="DD365" s="6"/>
      <c r="DE365" s="6"/>
      <c r="DF365" s="6"/>
      <c r="DG365" s="6"/>
      <c r="DH365" s="6"/>
      <c r="DI365" s="6"/>
      <c r="DJ365" s="6"/>
      <c r="DK365" s="6"/>
      <c r="DL365" s="6"/>
      <c r="DM365" s="6"/>
      <c r="DN365" s="6"/>
      <c r="DO365" s="6"/>
      <c r="DP365" s="6"/>
      <c r="DQ365" s="6"/>
      <c r="DR365" s="6"/>
      <c r="DS365" s="6"/>
      <c r="DT365" s="6"/>
      <c r="DU365" s="6"/>
      <c r="DV365" s="6"/>
      <c r="DW365" s="6"/>
      <c r="DX365" s="6"/>
      <c r="DY365" s="6"/>
      <c r="DZ365" s="6"/>
      <c r="EA365" s="6"/>
      <c r="EB365" s="6"/>
      <c r="EC365" s="6"/>
      <c r="ED365" s="6"/>
      <c r="EE365" s="6"/>
      <c r="EF365" s="6"/>
      <c r="EG365" s="6"/>
      <c r="EH365" s="6"/>
      <c r="EI365" s="6"/>
      <c r="EJ365" s="6"/>
      <c r="EK365" s="6"/>
      <c r="EL365" s="6"/>
      <c r="EM365" s="6"/>
      <c r="EN365" s="6"/>
      <c r="EO365" s="6"/>
      <c r="EP365" s="6"/>
      <c r="EQ365" s="6"/>
      <c r="ER365" s="6"/>
      <c r="ES365" s="6"/>
      <c r="ET365" s="6"/>
      <c r="EU365" s="6"/>
      <c r="EV365" s="6"/>
      <c r="EW365" s="6"/>
      <c r="EX365" s="6"/>
      <c r="EY365" s="6"/>
      <c r="EZ365" s="6"/>
      <c r="FA365" s="6"/>
    </row>
    <row r="366" spans="7:157" x14ac:dyDescent="0.7">
      <c r="G366" s="22" t="s">
        <v>405</v>
      </c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  <c r="CX366" s="6"/>
      <c r="CY366" s="6"/>
      <c r="CZ366" s="6"/>
      <c r="DA366" s="6"/>
      <c r="DB366" s="6"/>
      <c r="DC366" s="6"/>
      <c r="DD366" s="6"/>
      <c r="DE366" s="6"/>
      <c r="DF366" s="6"/>
      <c r="DG366" s="6"/>
      <c r="DH366" s="6"/>
      <c r="DI366" s="6"/>
      <c r="DJ366" s="6"/>
      <c r="DK366" s="6"/>
      <c r="DL366" s="6"/>
      <c r="DM366" s="6"/>
      <c r="DN366" s="6"/>
      <c r="DO366" s="6"/>
      <c r="DP366" s="6"/>
      <c r="DQ366" s="6"/>
      <c r="DR366" s="6"/>
      <c r="DS366" s="6"/>
      <c r="DT366" s="6"/>
      <c r="DU366" s="6"/>
      <c r="DV366" s="6"/>
      <c r="DW366" s="6"/>
      <c r="DX366" s="6"/>
      <c r="DY366" s="6"/>
      <c r="DZ366" s="6"/>
      <c r="EA366" s="6"/>
      <c r="EB366" s="6"/>
      <c r="EC366" s="6"/>
      <c r="ED366" s="6"/>
      <c r="EE366" s="6"/>
      <c r="EF366" s="6"/>
      <c r="EG366" s="6"/>
      <c r="EH366" s="6"/>
      <c r="EI366" s="6"/>
      <c r="EJ366" s="6"/>
      <c r="EK366" s="6"/>
      <c r="EL366" s="6"/>
      <c r="EM366" s="6"/>
      <c r="EN366" s="6"/>
      <c r="EO366" s="6"/>
      <c r="EP366" s="6"/>
      <c r="EQ366" s="6"/>
      <c r="ER366" s="6"/>
      <c r="ES366" s="6"/>
      <c r="ET366" s="6"/>
      <c r="EU366" s="6"/>
      <c r="EV366" s="6"/>
      <c r="EW366" s="6"/>
      <c r="EX366" s="6"/>
      <c r="EY366" s="6"/>
      <c r="EZ366" s="6"/>
      <c r="FA366" s="6"/>
    </row>
    <row r="367" spans="7:157" x14ac:dyDescent="0.7">
      <c r="G367" s="22" t="s">
        <v>406</v>
      </c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  <c r="CX367" s="6"/>
      <c r="CY367" s="6"/>
      <c r="CZ367" s="6"/>
      <c r="DA367" s="6"/>
      <c r="DB367" s="6"/>
      <c r="DC367" s="6"/>
      <c r="DD367" s="6"/>
      <c r="DE367" s="6"/>
      <c r="DF367" s="6"/>
      <c r="DG367" s="6"/>
      <c r="DH367" s="6"/>
      <c r="DI367" s="6"/>
      <c r="DJ367" s="6"/>
      <c r="DK367" s="6"/>
      <c r="DL367" s="6"/>
      <c r="DM367" s="6"/>
      <c r="DN367" s="6"/>
      <c r="DO367" s="6"/>
      <c r="DP367" s="6"/>
      <c r="DQ367" s="6"/>
      <c r="DR367" s="6"/>
      <c r="DS367" s="6"/>
      <c r="DT367" s="6"/>
      <c r="DU367" s="6"/>
      <c r="DV367" s="6"/>
      <c r="DW367" s="6"/>
      <c r="DX367" s="6"/>
      <c r="DY367" s="6"/>
      <c r="DZ367" s="6"/>
      <c r="EA367" s="6"/>
      <c r="EB367" s="6"/>
      <c r="EC367" s="6"/>
      <c r="ED367" s="6"/>
      <c r="EE367" s="6"/>
      <c r="EF367" s="6"/>
      <c r="EG367" s="6"/>
      <c r="EH367" s="6"/>
      <c r="EI367" s="6"/>
      <c r="EJ367" s="6"/>
      <c r="EK367" s="6"/>
      <c r="EL367" s="6"/>
      <c r="EM367" s="6"/>
      <c r="EN367" s="6"/>
      <c r="EO367" s="6"/>
      <c r="EP367" s="6"/>
      <c r="EQ367" s="6"/>
      <c r="ER367" s="6"/>
      <c r="ES367" s="6"/>
      <c r="ET367" s="6"/>
      <c r="EU367" s="6"/>
      <c r="EV367" s="6"/>
      <c r="EW367" s="6"/>
      <c r="EX367" s="6"/>
      <c r="EY367" s="6"/>
      <c r="EZ367" s="6"/>
      <c r="FA367" s="6"/>
    </row>
    <row r="368" spans="7:157" x14ac:dyDescent="0.7">
      <c r="G368" s="22" t="s">
        <v>407</v>
      </c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  <c r="CX368" s="6"/>
      <c r="CY368" s="6"/>
      <c r="CZ368" s="6"/>
      <c r="DA368" s="6"/>
      <c r="DB368" s="6"/>
      <c r="DC368" s="6"/>
      <c r="DD368" s="6"/>
      <c r="DE368" s="6"/>
      <c r="DF368" s="6"/>
      <c r="DG368" s="6"/>
      <c r="DH368" s="6"/>
      <c r="DI368" s="6"/>
      <c r="DJ368" s="6"/>
      <c r="DK368" s="6"/>
      <c r="DL368" s="6"/>
      <c r="DM368" s="6"/>
      <c r="DN368" s="6"/>
      <c r="DO368" s="6"/>
      <c r="DP368" s="6"/>
      <c r="DQ368" s="6"/>
      <c r="DR368" s="6"/>
      <c r="DS368" s="6"/>
      <c r="DT368" s="6"/>
      <c r="DU368" s="6"/>
      <c r="DV368" s="6"/>
      <c r="DW368" s="6"/>
      <c r="DX368" s="6"/>
      <c r="DY368" s="6"/>
      <c r="DZ368" s="6"/>
      <c r="EA368" s="6"/>
      <c r="EB368" s="6"/>
      <c r="EC368" s="6"/>
      <c r="ED368" s="6"/>
      <c r="EE368" s="6"/>
      <c r="EF368" s="6"/>
      <c r="EG368" s="6"/>
      <c r="EH368" s="6"/>
      <c r="EI368" s="6"/>
      <c r="EJ368" s="6"/>
      <c r="EK368" s="6"/>
      <c r="EL368" s="6"/>
      <c r="EM368" s="6"/>
      <c r="EN368" s="6"/>
      <c r="EO368" s="6"/>
      <c r="EP368" s="6"/>
      <c r="EQ368" s="6"/>
      <c r="ER368" s="6"/>
      <c r="ES368" s="6"/>
      <c r="ET368" s="6"/>
      <c r="EU368" s="6"/>
      <c r="EV368" s="6"/>
      <c r="EW368" s="6"/>
      <c r="EX368" s="6"/>
      <c r="EY368" s="6"/>
      <c r="EZ368" s="6"/>
      <c r="FA368" s="6"/>
    </row>
    <row r="369" spans="7:157" x14ac:dyDescent="0.7">
      <c r="G369" s="22" t="s">
        <v>408</v>
      </c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  <c r="CX369" s="6"/>
      <c r="CY369" s="6"/>
      <c r="CZ369" s="6"/>
      <c r="DA369" s="6"/>
      <c r="DB369" s="6"/>
      <c r="DC369" s="6"/>
      <c r="DD369" s="6"/>
      <c r="DE369" s="6"/>
      <c r="DF369" s="6"/>
      <c r="DG369" s="6"/>
      <c r="DH369" s="6"/>
      <c r="DI369" s="6"/>
      <c r="DJ369" s="6"/>
      <c r="DK369" s="6"/>
      <c r="DL369" s="6"/>
      <c r="DM369" s="6"/>
      <c r="DN369" s="6"/>
      <c r="DO369" s="6"/>
      <c r="DP369" s="6"/>
      <c r="DQ369" s="6"/>
      <c r="DR369" s="6"/>
      <c r="DS369" s="6"/>
      <c r="DT369" s="6"/>
      <c r="DU369" s="6"/>
      <c r="DV369" s="6"/>
      <c r="DW369" s="6"/>
      <c r="DX369" s="6"/>
      <c r="DY369" s="6"/>
      <c r="DZ369" s="6"/>
      <c r="EA369" s="6"/>
      <c r="EB369" s="6"/>
      <c r="EC369" s="6"/>
      <c r="ED369" s="6"/>
      <c r="EE369" s="6"/>
      <c r="EF369" s="6"/>
      <c r="EG369" s="6"/>
      <c r="EH369" s="6"/>
      <c r="EI369" s="6"/>
      <c r="EJ369" s="6"/>
      <c r="EK369" s="6"/>
      <c r="EL369" s="6"/>
      <c r="EM369" s="6"/>
      <c r="EN369" s="6"/>
      <c r="EO369" s="6"/>
      <c r="EP369" s="6"/>
      <c r="EQ369" s="6"/>
      <c r="ER369" s="6"/>
      <c r="ES369" s="6"/>
      <c r="ET369" s="6"/>
      <c r="EU369" s="6"/>
      <c r="EV369" s="6"/>
      <c r="EW369" s="6"/>
      <c r="EX369" s="6"/>
      <c r="EY369" s="6"/>
      <c r="EZ369" s="6"/>
      <c r="FA369" s="6"/>
    </row>
    <row r="370" spans="7:157" x14ac:dyDescent="0.7">
      <c r="G370" s="22" t="s">
        <v>407</v>
      </c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  <c r="CX370" s="6"/>
      <c r="CY370" s="6"/>
      <c r="CZ370" s="6"/>
      <c r="DA370" s="6"/>
      <c r="DB370" s="6"/>
      <c r="DC370" s="6"/>
      <c r="DD370" s="6"/>
      <c r="DE370" s="6"/>
      <c r="DF370" s="6"/>
      <c r="DG370" s="6"/>
      <c r="DH370" s="6"/>
      <c r="DI370" s="6"/>
      <c r="DJ370" s="6"/>
      <c r="DK370" s="6"/>
      <c r="DL370" s="6"/>
      <c r="DM370" s="6"/>
      <c r="DN370" s="6"/>
      <c r="DO370" s="6"/>
      <c r="DP370" s="6"/>
      <c r="DQ370" s="6"/>
      <c r="DR370" s="6"/>
      <c r="DS370" s="6"/>
      <c r="DT370" s="6"/>
      <c r="DU370" s="6"/>
      <c r="DV370" s="6"/>
      <c r="DW370" s="6"/>
      <c r="DX370" s="6"/>
      <c r="DY370" s="6"/>
      <c r="DZ370" s="6"/>
      <c r="EA370" s="6"/>
      <c r="EB370" s="6"/>
      <c r="EC370" s="6"/>
      <c r="ED370" s="6"/>
      <c r="EE370" s="6"/>
      <c r="EF370" s="6"/>
      <c r="EG370" s="6"/>
      <c r="EH370" s="6"/>
      <c r="EI370" s="6"/>
      <c r="EJ370" s="6"/>
      <c r="EK370" s="6"/>
      <c r="EL370" s="6"/>
      <c r="EM370" s="6"/>
      <c r="EN370" s="6"/>
      <c r="EO370" s="6"/>
      <c r="EP370" s="6"/>
      <c r="EQ370" s="6"/>
      <c r="ER370" s="6"/>
      <c r="ES370" s="6"/>
      <c r="ET370" s="6"/>
      <c r="EU370" s="6"/>
      <c r="EV370" s="6"/>
      <c r="EW370" s="6"/>
      <c r="EX370" s="6"/>
      <c r="EY370" s="6"/>
      <c r="EZ370" s="6"/>
      <c r="FA370" s="6"/>
    </row>
    <row r="371" spans="7:157" x14ac:dyDescent="0.7">
      <c r="G371" s="22" t="s">
        <v>409</v>
      </c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  <c r="CX371" s="6"/>
      <c r="CY371" s="6"/>
      <c r="CZ371" s="6"/>
      <c r="DA371" s="6"/>
      <c r="DB371" s="6"/>
      <c r="DC371" s="6"/>
      <c r="DD371" s="6"/>
      <c r="DE371" s="6"/>
      <c r="DF371" s="6"/>
      <c r="DG371" s="6"/>
      <c r="DH371" s="6"/>
      <c r="DI371" s="6"/>
      <c r="DJ371" s="6"/>
      <c r="DK371" s="6"/>
      <c r="DL371" s="6"/>
      <c r="DM371" s="6"/>
      <c r="DN371" s="6"/>
      <c r="DO371" s="6"/>
      <c r="DP371" s="6"/>
      <c r="DQ371" s="6"/>
      <c r="DR371" s="6"/>
      <c r="DS371" s="6"/>
      <c r="DT371" s="6"/>
      <c r="DU371" s="6"/>
      <c r="DV371" s="6"/>
      <c r="DW371" s="6"/>
      <c r="DX371" s="6"/>
      <c r="DY371" s="6"/>
      <c r="DZ371" s="6"/>
      <c r="EA371" s="6"/>
      <c r="EB371" s="6"/>
      <c r="EC371" s="6"/>
      <c r="ED371" s="6"/>
      <c r="EE371" s="6"/>
      <c r="EF371" s="6"/>
      <c r="EG371" s="6"/>
      <c r="EH371" s="6"/>
      <c r="EI371" s="6"/>
      <c r="EJ371" s="6"/>
      <c r="EK371" s="6"/>
      <c r="EL371" s="6"/>
      <c r="EM371" s="6"/>
      <c r="EN371" s="6"/>
      <c r="EO371" s="6"/>
      <c r="EP371" s="6"/>
      <c r="EQ371" s="6"/>
      <c r="ER371" s="6"/>
      <c r="ES371" s="6"/>
      <c r="ET371" s="6"/>
      <c r="EU371" s="6"/>
      <c r="EV371" s="6"/>
      <c r="EW371" s="6"/>
      <c r="EX371" s="6"/>
      <c r="EY371" s="6"/>
      <c r="EZ371" s="6"/>
      <c r="FA371" s="6"/>
    </row>
    <row r="372" spans="7:157" x14ac:dyDescent="0.7">
      <c r="G372" s="22" t="s">
        <v>410</v>
      </c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  <c r="CX372" s="6"/>
      <c r="CY372" s="6"/>
      <c r="CZ372" s="6"/>
      <c r="DA372" s="6"/>
      <c r="DB372" s="6"/>
      <c r="DC372" s="6"/>
      <c r="DD372" s="6"/>
      <c r="DE372" s="6"/>
      <c r="DF372" s="6"/>
      <c r="DG372" s="6"/>
      <c r="DH372" s="6"/>
      <c r="DI372" s="6"/>
      <c r="DJ372" s="6"/>
      <c r="DK372" s="6"/>
      <c r="DL372" s="6"/>
      <c r="DM372" s="6"/>
      <c r="DN372" s="6"/>
      <c r="DO372" s="6"/>
      <c r="DP372" s="6"/>
      <c r="DQ372" s="6"/>
      <c r="DR372" s="6"/>
      <c r="DS372" s="6"/>
      <c r="DT372" s="6"/>
      <c r="DU372" s="6"/>
      <c r="DV372" s="6"/>
      <c r="DW372" s="6"/>
      <c r="DX372" s="6"/>
      <c r="DY372" s="6"/>
      <c r="DZ372" s="6"/>
      <c r="EA372" s="6"/>
      <c r="EB372" s="6"/>
      <c r="EC372" s="6"/>
      <c r="ED372" s="6"/>
      <c r="EE372" s="6"/>
      <c r="EF372" s="6"/>
      <c r="EG372" s="6"/>
      <c r="EH372" s="6"/>
      <c r="EI372" s="6"/>
      <c r="EJ372" s="6"/>
      <c r="EK372" s="6"/>
      <c r="EL372" s="6"/>
      <c r="EM372" s="6"/>
      <c r="EN372" s="6"/>
      <c r="EO372" s="6"/>
      <c r="EP372" s="6"/>
      <c r="EQ372" s="6"/>
      <c r="ER372" s="6"/>
      <c r="ES372" s="6"/>
      <c r="ET372" s="6"/>
      <c r="EU372" s="6"/>
      <c r="EV372" s="6"/>
      <c r="EW372" s="6"/>
      <c r="EX372" s="6"/>
      <c r="EY372" s="6"/>
      <c r="EZ372" s="6"/>
      <c r="FA372" s="6"/>
    </row>
    <row r="373" spans="7:157" x14ac:dyDescent="0.7">
      <c r="G373" s="22" t="s">
        <v>411</v>
      </c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  <c r="CX373" s="6"/>
      <c r="CY373" s="6"/>
      <c r="CZ373" s="6"/>
      <c r="DA373" s="6"/>
      <c r="DB373" s="6"/>
      <c r="DC373" s="6"/>
      <c r="DD373" s="6"/>
      <c r="DE373" s="6"/>
      <c r="DF373" s="6"/>
      <c r="DG373" s="6"/>
      <c r="DH373" s="6"/>
      <c r="DI373" s="6"/>
      <c r="DJ373" s="6"/>
      <c r="DK373" s="6"/>
      <c r="DL373" s="6"/>
      <c r="DM373" s="6"/>
      <c r="DN373" s="6"/>
      <c r="DO373" s="6"/>
      <c r="DP373" s="6"/>
      <c r="DQ373" s="6"/>
      <c r="DR373" s="6"/>
      <c r="DS373" s="6"/>
      <c r="DT373" s="6"/>
      <c r="DU373" s="6"/>
      <c r="DV373" s="6"/>
      <c r="DW373" s="6"/>
      <c r="DX373" s="6"/>
      <c r="DY373" s="6"/>
      <c r="DZ373" s="6"/>
      <c r="EA373" s="6"/>
      <c r="EB373" s="6"/>
      <c r="EC373" s="6"/>
      <c r="ED373" s="6"/>
      <c r="EE373" s="6"/>
      <c r="EF373" s="6"/>
      <c r="EG373" s="6"/>
      <c r="EH373" s="6"/>
      <c r="EI373" s="6"/>
      <c r="EJ373" s="6"/>
      <c r="EK373" s="6"/>
      <c r="EL373" s="6"/>
      <c r="EM373" s="6"/>
      <c r="EN373" s="6"/>
      <c r="EO373" s="6"/>
      <c r="EP373" s="6"/>
      <c r="EQ373" s="6"/>
      <c r="ER373" s="6"/>
      <c r="ES373" s="6"/>
      <c r="ET373" s="6"/>
      <c r="EU373" s="6"/>
      <c r="EV373" s="6"/>
      <c r="EW373" s="6"/>
      <c r="EX373" s="6"/>
      <c r="EY373" s="6"/>
      <c r="EZ373" s="6"/>
      <c r="FA373" s="6"/>
    </row>
    <row r="374" spans="7:157" x14ac:dyDescent="0.7">
      <c r="G374" s="22" t="s">
        <v>412</v>
      </c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  <c r="CX374" s="6"/>
      <c r="CY374" s="6"/>
      <c r="CZ374" s="6"/>
      <c r="DA374" s="6"/>
      <c r="DB374" s="6"/>
      <c r="DC374" s="6"/>
      <c r="DD374" s="6"/>
      <c r="DE374" s="6"/>
      <c r="DF374" s="6"/>
      <c r="DG374" s="6"/>
      <c r="DH374" s="6"/>
      <c r="DI374" s="6"/>
      <c r="DJ374" s="6"/>
      <c r="DK374" s="6"/>
      <c r="DL374" s="6"/>
      <c r="DM374" s="6"/>
      <c r="DN374" s="6"/>
      <c r="DO374" s="6"/>
      <c r="DP374" s="6"/>
      <c r="DQ374" s="6"/>
      <c r="DR374" s="6"/>
      <c r="DS374" s="6"/>
      <c r="DT374" s="6"/>
      <c r="DU374" s="6"/>
      <c r="DV374" s="6"/>
      <c r="DW374" s="6"/>
      <c r="DX374" s="6"/>
      <c r="DY374" s="6"/>
      <c r="DZ374" s="6"/>
      <c r="EA374" s="6"/>
      <c r="EB374" s="6"/>
      <c r="EC374" s="6"/>
      <c r="ED374" s="6"/>
      <c r="EE374" s="6"/>
      <c r="EF374" s="6"/>
      <c r="EG374" s="6"/>
      <c r="EH374" s="6"/>
      <c r="EI374" s="6"/>
      <c r="EJ374" s="6"/>
      <c r="EK374" s="6"/>
      <c r="EL374" s="6"/>
      <c r="EM374" s="6"/>
      <c r="EN374" s="6"/>
      <c r="EO374" s="6"/>
      <c r="EP374" s="6"/>
      <c r="EQ374" s="6"/>
      <c r="ER374" s="6"/>
      <c r="ES374" s="6"/>
      <c r="ET374" s="6"/>
      <c r="EU374" s="6"/>
      <c r="EV374" s="6"/>
      <c r="EW374" s="6"/>
      <c r="EX374" s="6"/>
      <c r="EY374" s="6"/>
      <c r="EZ374" s="6"/>
      <c r="FA374" s="6"/>
    </row>
    <row r="375" spans="7:157" x14ac:dyDescent="0.7">
      <c r="G375" s="22" t="s">
        <v>413</v>
      </c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  <c r="CX375" s="6"/>
      <c r="CY375" s="6"/>
      <c r="CZ375" s="6"/>
      <c r="DA375" s="6"/>
      <c r="DB375" s="6"/>
      <c r="DC375" s="6"/>
      <c r="DD375" s="6"/>
      <c r="DE375" s="6"/>
      <c r="DF375" s="6"/>
      <c r="DG375" s="6"/>
      <c r="DH375" s="6"/>
      <c r="DI375" s="6"/>
      <c r="DJ375" s="6"/>
      <c r="DK375" s="6"/>
      <c r="DL375" s="6"/>
      <c r="DM375" s="6"/>
      <c r="DN375" s="6"/>
      <c r="DO375" s="6"/>
      <c r="DP375" s="6"/>
      <c r="DQ375" s="6"/>
      <c r="DR375" s="6"/>
      <c r="DS375" s="6"/>
      <c r="DT375" s="6"/>
      <c r="DU375" s="6"/>
      <c r="DV375" s="6"/>
      <c r="DW375" s="6"/>
      <c r="DX375" s="6"/>
      <c r="DY375" s="6"/>
      <c r="DZ375" s="6"/>
      <c r="EA375" s="6"/>
      <c r="EB375" s="6"/>
      <c r="EC375" s="6"/>
      <c r="ED375" s="6"/>
      <c r="EE375" s="6"/>
      <c r="EF375" s="6"/>
      <c r="EG375" s="6"/>
      <c r="EH375" s="6"/>
      <c r="EI375" s="6"/>
      <c r="EJ375" s="6"/>
      <c r="EK375" s="6"/>
      <c r="EL375" s="6"/>
      <c r="EM375" s="6"/>
      <c r="EN375" s="6"/>
      <c r="EO375" s="6"/>
      <c r="EP375" s="6"/>
      <c r="EQ375" s="6"/>
      <c r="ER375" s="6"/>
      <c r="ES375" s="6"/>
      <c r="ET375" s="6"/>
      <c r="EU375" s="6"/>
      <c r="EV375" s="6"/>
      <c r="EW375" s="6"/>
      <c r="EX375" s="6"/>
      <c r="EY375" s="6"/>
      <c r="EZ375" s="6"/>
      <c r="FA375" s="6"/>
    </row>
    <row r="376" spans="7:157" x14ac:dyDescent="0.7">
      <c r="G376" s="22" t="s">
        <v>414</v>
      </c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  <c r="CX376" s="6"/>
      <c r="CY376" s="6"/>
      <c r="CZ376" s="6"/>
      <c r="DA376" s="6"/>
      <c r="DB376" s="6"/>
      <c r="DC376" s="6"/>
      <c r="DD376" s="6"/>
      <c r="DE376" s="6"/>
      <c r="DF376" s="6"/>
      <c r="DG376" s="6"/>
      <c r="DH376" s="6"/>
      <c r="DI376" s="6"/>
      <c r="DJ376" s="6"/>
      <c r="DK376" s="6"/>
      <c r="DL376" s="6"/>
      <c r="DM376" s="6"/>
      <c r="DN376" s="6"/>
      <c r="DO376" s="6"/>
      <c r="DP376" s="6"/>
      <c r="DQ376" s="6"/>
      <c r="DR376" s="6"/>
      <c r="DS376" s="6"/>
      <c r="DT376" s="6"/>
      <c r="DU376" s="6"/>
      <c r="DV376" s="6"/>
      <c r="DW376" s="6"/>
      <c r="DX376" s="6"/>
      <c r="DY376" s="6"/>
      <c r="DZ376" s="6"/>
      <c r="EA376" s="6"/>
      <c r="EB376" s="6"/>
      <c r="EC376" s="6"/>
      <c r="ED376" s="6"/>
      <c r="EE376" s="6"/>
      <c r="EF376" s="6"/>
      <c r="EG376" s="6"/>
      <c r="EH376" s="6"/>
      <c r="EI376" s="6"/>
      <c r="EJ376" s="6"/>
      <c r="EK376" s="6"/>
      <c r="EL376" s="6"/>
      <c r="EM376" s="6"/>
      <c r="EN376" s="6"/>
      <c r="EO376" s="6"/>
      <c r="EP376" s="6"/>
      <c r="EQ376" s="6"/>
      <c r="ER376" s="6"/>
      <c r="ES376" s="6"/>
      <c r="ET376" s="6"/>
      <c r="EU376" s="6"/>
      <c r="EV376" s="6"/>
      <c r="EW376" s="6"/>
      <c r="EX376" s="6"/>
      <c r="EY376" s="6"/>
      <c r="EZ376" s="6"/>
      <c r="FA376" s="6"/>
    </row>
    <row r="377" spans="7:157" x14ac:dyDescent="0.7">
      <c r="G377" s="22" t="s">
        <v>415</v>
      </c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  <c r="CX377" s="6"/>
      <c r="CY377" s="6"/>
      <c r="CZ377" s="6"/>
      <c r="DA377" s="6"/>
      <c r="DB377" s="6"/>
      <c r="DC377" s="6"/>
      <c r="DD377" s="6"/>
      <c r="DE377" s="6"/>
      <c r="DF377" s="6"/>
      <c r="DG377" s="6"/>
      <c r="DH377" s="6"/>
      <c r="DI377" s="6"/>
      <c r="DJ377" s="6"/>
      <c r="DK377" s="6"/>
      <c r="DL377" s="6"/>
      <c r="DM377" s="6"/>
      <c r="DN377" s="6"/>
      <c r="DO377" s="6"/>
      <c r="DP377" s="6"/>
      <c r="DQ377" s="6"/>
      <c r="DR377" s="6"/>
      <c r="DS377" s="6"/>
      <c r="DT377" s="6"/>
      <c r="DU377" s="6"/>
      <c r="DV377" s="6"/>
      <c r="DW377" s="6"/>
      <c r="DX377" s="6"/>
      <c r="DY377" s="6"/>
      <c r="DZ377" s="6"/>
      <c r="EA377" s="6"/>
      <c r="EB377" s="6"/>
      <c r="EC377" s="6"/>
      <c r="ED377" s="6"/>
      <c r="EE377" s="6"/>
      <c r="EF377" s="6"/>
      <c r="EG377" s="6"/>
      <c r="EH377" s="6"/>
      <c r="EI377" s="6"/>
      <c r="EJ377" s="6"/>
      <c r="EK377" s="6"/>
      <c r="EL377" s="6"/>
      <c r="EM377" s="6"/>
      <c r="EN377" s="6"/>
      <c r="EO377" s="6"/>
      <c r="EP377" s="6"/>
      <c r="EQ377" s="6"/>
      <c r="ER377" s="6"/>
      <c r="ES377" s="6"/>
      <c r="ET377" s="6"/>
      <c r="EU377" s="6"/>
      <c r="EV377" s="6"/>
      <c r="EW377" s="6"/>
      <c r="EX377" s="6"/>
      <c r="EY377" s="6"/>
      <c r="EZ377" s="6"/>
      <c r="FA377" s="6"/>
    </row>
    <row r="378" spans="7:157" x14ac:dyDescent="0.7">
      <c r="G378" s="22" t="s">
        <v>416</v>
      </c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  <c r="CX378" s="6"/>
      <c r="CY378" s="6"/>
      <c r="CZ378" s="6"/>
      <c r="DA378" s="6"/>
      <c r="DB378" s="6"/>
      <c r="DC378" s="6"/>
      <c r="DD378" s="6"/>
      <c r="DE378" s="6"/>
      <c r="DF378" s="6"/>
      <c r="DG378" s="6"/>
      <c r="DH378" s="6"/>
      <c r="DI378" s="6"/>
      <c r="DJ378" s="6"/>
      <c r="DK378" s="6"/>
      <c r="DL378" s="6"/>
      <c r="DM378" s="6"/>
      <c r="DN378" s="6"/>
      <c r="DO378" s="6"/>
      <c r="DP378" s="6"/>
      <c r="DQ378" s="6"/>
      <c r="DR378" s="6"/>
      <c r="DS378" s="6"/>
      <c r="DT378" s="6"/>
      <c r="DU378" s="6"/>
      <c r="DV378" s="6"/>
      <c r="DW378" s="6"/>
      <c r="DX378" s="6"/>
      <c r="DY378" s="6"/>
      <c r="DZ378" s="6"/>
      <c r="EA378" s="6"/>
      <c r="EB378" s="6"/>
      <c r="EC378" s="6"/>
      <c r="ED378" s="6"/>
      <c r="EE378" s="6"/>
      <c r="EF378" s="6"/>
      <c r="EG378" s="6"/>
      <c r="EH378" s="6"/>
      <c r="EI378" s="6"/>
      <c r="EJ378" s="6"/>
      <c r="EK378" s="6"/>
      <c r="EL378" s="6"/>
      <c r="EM378" s="6"/>
      <c r="EN378" s="6"/>
      <c r="EO378" s="6"/>
      <c r="EP378" s="6"/>
      <c r="EQ378" s="6"/>
      <c r="ER378" s="6"/>
      <c r="ES378" s="6"/>
      <c r="ET378" s="6"/>
      <c r="EU378" s="6"/>
      <c r="EV378" s="6"/>
      <c r="EW378" s="6"/>
      <c r="EX378" s="6"/>
      <c r="EY378" s="6"/>
      <c r="EZ378" s="6"/>
      <c r="FA378" s="6"/>
    </row>
    <row r="379" spans="7:157" x14ac:dyDescent="0.7">
      <c r="G379" s="22" t="s">
        <v>417</v>
      </c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  <c r="CX379" s="6"/>
      <c r="CY379" s="6"/>
      <c r="CZ379" s="6"/>
      <c r="DA379" s="6"/>
      <c r="DB379" s="6"/>
      <c r="DC379" s="6"/>
      <c r="DD379" s="6"/>
      <c r="DE379" s="6"/>
      <c r="DF379" s="6"/>
      <c r="DG379" s="6"/>
      <c r="DH379" s="6"/>
      <c r="DI379" s="6"/>
      <c r="DJ379" s="6"/>
      <c r="DK379" s="6"/>
      <c r="DL379" s="6"/>
      <c r="DM379" s="6"/>
      <c r="DN379" s="6"/>
      <c r="DO379" s="6"/>
      <c r="DP379" s="6"/>
      <c r="DQ379" s="6"/>
      <c r="DR379" s="6"/>
      <c r="DS379" s="6"/>
      <c r="DT379" s="6"/>
      <c r="DU379" s="6"/>
      <c r="DV379" s="6"/>
      <c r="DW379" s="6"/>
      <c r="DX379" s="6"/>
      <c r="DY379" s="6"/>
      <c r="DZ379" s="6"/>
      <c r="EA379" s="6"/>
      <c r="EB379" s="6"/>
      <c r="EC379" s="6"/>
      <c r="ED379" s="6"/>
      <c r="EE379" s="6"/>
      <c r="EF379" s="6"/>
      <c r="EG379" s="6"/>
      <c r="EH379" s="6"/>
      <c r="EI379" s="6"/>
      <c r="EJ379" s="6"/>
      <c r="EK379" s="6"/>
      <c r="EL379" s="6"/>
      <c r="EM379" s="6"/>
      <c r="EN379" s="6"/>
      <c r="EO379" s="6"/>
      <c r="EP379" s="6"/>
      <c r="EQ379" s="6"/>
      <c r="ER379" s="6"/>
      <c r="ES379" s="6"/>
      <c r="ET379" s="6"/>
      <c r="EU379" s="6"/>
      <c r="EV379" s="6"/>
      <c r="EW379" s="6"/>
      <c r="EX379" s="6"/>
      <c r="EY379" s="6"/>
      <c r="EZ379" s="6"/>
      <c r="FA379" s="6"/>
    </row>
    <row r="380" spans="7:157" x14ac:dyDescent="0.7">
      <c r="G380" s="22" t="s">
        <v>418</v>
      </c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  <c r="CX380" s="6"/>
      <c r="CY380" s="6"/>
      <c r="CZ380" s="6"/>
      <c r="DA380" s="6"/>
      <c r="DB380" s="6"/>
      <c r="DC380" s="6"/>
      <c r="DD380" s="6"/>
      <c r="DE380" s="6"/>
      <c r="DF380" s="6"/>
      <c r="DG380" s="6"/>
      <c r="DH380" s="6"/>
      <c r="DI380" s="6"/>
      <c r="DJ380" s="6"/>
      <c r="DK380" s="6"/>
      <c r="DL380" s="6"/>
      <c r="DM380" s="6"/>
      <c r="DN380" s="6"/>
      <c r="DO380" s="6"/>
      <c r="DP380" s="6"/>
      <c r="DQ380" s="6"/>
      <c r="DR380" s="6"/>
      <c r="DS380" s="6"/>
      <c r="DT380" s="6"/>
      <c r="DU380" s="6"/>
      <c r="DV380" s="6"/>
      <c r="DW380" s="6"/>
      <c r="DX380" s="6"/>
      <c r="DY380" s="6"/>
      <c r="DZ380" s="6"/>
      <c r="EA380" s="6"/>
      <c r="EB380" s="6"/>
      <c r="EC380" s="6"/>
      <c r="ED380" s="6"/>
      <c r="EE380" s="6"/>
      <c r="EF380" s="6"/>
      <c r="EG380" s="6"/>
      <c r="EH380" s="6"/>
      <c r="EI380" s="6"/>
      <c r="EJ380" s="6"/>
      <c r="EK380" s="6"/>
      <c r="EL380" s="6"/>
      <c r="EM380" s="6"/>
      <c r="EN380" s="6"/>
      <c r="EO380" s="6"/>
      <c r="EP380" s="6"/>
      <c r="EQ380" s="6"/>
      <c r="ER380" s="6"/>
      <c r="ES380" s="6"/>
      <c r="ET380" s="6"/>
      <c r="EU380" s="6"/>
      <c r="EV380" s="6"/>
      <c r="EW380" s="6"/>
      <c r="EX380" s="6"/>
      <c r="EY380" s="6"/>
      <c r="EZ380" s="6"/>
      <c r="FA380" s="6"/>
    </row>
    <row r="381" spans="7:157" x14ac:dyDescent="0.7">
      <c r="G381" s="22" t="s">
        <v>419</v>
      </c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  <c r="CX381" s="6"/>
      <c r="CY381" s="6"/>
      <c r="CZ381" s="6"/>
      <c r="DA381" s="6"/>
      <c r="DB381" s="6"/>
      <c r="DC381" s="6"/>
      <c r="DD381" s="6"/>
      <c r="DE381" s="6"/>
      <c r="DF381" s="6"/>
      <c r="DG381" s="6"/>
      <c r="DH381" s="6"/>
      <c r="DI381" s="6"/>
      <c r="DJ381" s="6"/>
      <c r="DK381" s="6"/>
      <c r="DL381" s="6"/>
      <c r="DM381" s="6"/>
      <c r="DN381" s="6"/>
      <c r="DO381" s="6"/>
      <c r="DP381" s="6"/>
      <c r="DQ381" s="6"/>
      <c r="DR381" s="6"/>
      <c r="DS381" s="6"/>
      <c r="DT381" s="6"/>
      <c r="DU381" s="6"/>
      <c r="DV381" s="6"/>
      <c r="DW381" s="6"/>
      <c r="DX381" s="6"/>
      <c r="DY381" s="6"/>
      <c r="DZ381" s="6"/>
      <c r="EA381" s="6"/>
      <c r="EB381" s="6"/>
      <c r="EC381" s="6"/>
      <c r="ED381" s="6"/>
      <c r="EE381" s="6"/>
      <c r="EF381" s="6"/>
      <c r="EG381" s="6"/>
      <c r="EH381" s="6"/>
      <c r="EI381" s="6"/>
      <c r="EJ381" s="6"/>
      <c r="EK381" s="6"/>
      <c r="EL381" s="6"/>
      <c r="EM381" s="6"/>
      <c r="EN381" s="6"/>
      <c r="EO381" s="6"/>
      <c r="EP381" s="6"/>
      <c r="EQ381" s="6"/>
      <c r="ER381" s="6"/>
      <c r="ES381" s="6"/>
      <c r="ET381" s="6"/>
      <c r="EU381" s="6"/>
      <c r="EV381" s="6"/>
      <c r="EW381" s="6"/>
      <c r="EX381" s="6"/>
      <c r="EY381" s="6"/>
      <c r="EZ381" s="6"/>
      <c r="FA381" s="6"/>
    </row>
    <row r="382" spans="7:157" x14ac:dyDescent="0.7">
      <c r="G382" s="22" t="s">
        <v>420</v>
      </c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  <c r="CX382" s="6"/>
      <c r="CY382" s="6"/>
      <c r="CZ382" s="6"/>
      <c r="DA382" s="6"/>
      <c r="DB382" s="6"/>
      <c r="DC382" s="6"/>
      <c r="DD382" s="6"/>
      <c r="DE382" s="6"/>
      <c r="DF382" s="6"/>
      <c r="DG382" s="6"/>
      <c r="DH382" s="6"/>
      <c r="DI382" s="6"/>
      <c r="DJ382" s="6"/>
      <c r="DK382" s="6"/>
      <c r="DL382" s="6"/>
      <c r="DM382" s="6"/>
      <c r="DN382" s="6"/>
      <c r="DO382" s="6"/>
      <c r="DP382" s="6"/>
      <c r="DQ382" s="6"/>
      <c r="DR382" s="6"/>
      <c r="DS382" s="6"/>
      <c r="DT382" s="6"/>
      <c r="DU382" s="6"/>
      <c r="DV382" s="6"/>
      <c r="DW382" s="6"/>
      <c r="DX382" s="6"/>
      <c r="DY382" s="6"/>
      <c r="DZ382" s="6"/>
      <c r="EA382" s="6"/>
      <c r="EB382" s="6"/>
      <c r="EC382" s="6"/>
      <c r="ED382" s="6"/>
      <c r="EE382" s="6"/>
      <c r="EF382" s="6"/>
      <c r="EG382" s="6"/>
      <c r="EH382" s="6"/>
      <c r="EI382" s="6"/>
      <c r="EJ382" s="6"/>
      <c r="EK382" s="6"/>
      <c r="EL382" s="6"/>
      <c r="EM382" s="6"/>
      <c r="EN382" s="6"/>
      <c r="EO382" s="6"/>
      <c r="EP382" s="6"/>
      <c r="EQ382" s="6"/>
      <c r="ER382" s="6"/>
      <c r="ES382" s="6"/>
      <c r="ET382" s="6"/>
      <c r="EU382" s="6"/>
      <c r="EV382" s="6"/>
      <c r="EW382" s="6"/>
      <c r="EX382" s="6"/>
      <c r="EY382" s="6"/>
      <c r="EZ382" s="6"/>
      <c r="FA382" s="6"/>
    </row>
    <row r="383" spans="7:157" x14ac:dyDescent="0.7">
      <c r="G383" s="22" t="s">
        <v>421</v>
      </c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  <c r="CX383" s="6"/>
      <c r="CY383" s="6"/>
      <c r="CZ383" s="6"/>
      <c r="DA383" s="6"/>
      <c r="DB383" s="6"/>
      <c r="DC383" s="6"/>
      <c r="DD383" s="6"/>
      <c r="DE383" s="6"/>
      <c r="DF383" s="6"/>
      <c r="DG383" s="6"/>
      <c r="DH383" s="6"/>
      <c r="DI383" s="6"/>
      <c r="DJ383" s="6"/>
      <c r="DK383" s="6"/>
      <c r="DL383" s="6"/>
      <c r="DM383" s="6"/>
      <c r="DN383" s="6"/>
      <c r="DO383" s="6"/>
      <c r="DP383" s="6"/>
      <c r="DQ383" s="6"/>
      <c r="DR383" s="6"/>
      <c r="DS383" s="6"/>
      <c r="DT383" s="6"/>
      <c r="DU383" s="6"/>
      <c r="DV383" s="6"/>
      <c r="DW383" s="6"/>
      <c r="DX383" s="6"/>
      <c r="DY383" s="6"/>
      <c r="DZ383" s="6"/>
      <c r="EA383" s="6"/>
      <c r="EB383" s="6"/>
      <c r="EC383" s="6"/>
      <c r="ED383" s="6"/>
      <c r="EE383" s="6"/>
      <c r="EF383" s="6"/>
      <c r="EG383" s="6"/>
      <c r="EH383" s="6"/>
      <c r="EI383" s="6"/>
      <c r="EJ383" s="6"/>
      <c r="EK383" s="6"/>
      <c r="EL383" s="6"/>
      <c r="EM383" s="6"/>
      <c r="EN383" s="6"/>
      <c r="EO383" s="6"/>
      <c r="EP383" s="6"/>
      <c r="EQ383" s="6"/>
      <c r="ER383" s="6"/>
      <c r="ES383" s="6"/>
      <c r="ET383" s="6"/>
      <c r="EU383" s="6"/>
      <c r="EV383" s="6"/>
      <c r="EW383" s="6"/>
      <c r="EX383" s="6"/>
      <c r="EY383" s="6"/>
      <c r="EZ383" s="6"/>
      <c r="FA383" s="6"/>
    </row>
    <row r="384" spans="7:157" x14ac:dyDescent="0.7">
      <c r="G384" s="22" t="s">
        <v>422</v>
      </c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  <c r="CX384" s="6"/>
      <c r="CY384" s="6"/>
      <c r="CZ384" s="6"/>
      <c r="DA384" s="6"/>
      <c r="DB384" s="6"/>
      <c r="DC384" s="6"/>
      <c r="DD384" s="6"/>
      <c r="DE384" s="6"/>
      <c r="DF384" s="6"/>
      <c r="DG384" s="6"/>
      <c r="DH384" s="6"/>
      <c r="DI384" s="6"/>
      <c r="DJ384" s="6"/>
      <c r="DK384" s="6"/>
      <c r="DL384" s="6"/>
      <c r="DM384" s="6"/>
      <c r="DN384" s="6"/>
      <c r="DO384" s="6"/>
      <c r="DP384" s="6"/>
      <c r="DQ384" s="6"/>
      <c r="DR384" s="6"/>
      <c r="DS384" s="6"/>
      <c r="DT384" s="6"/>
      <c r="DU384" s="6"/>
      <c r="DV384" s="6"/>
      <c r="DW384" s="6"/>
      <c r="DX384" s="6"/>
      <c r="DY384" s="6"/>
      <c r="DZ384" s="6"/>
      <c r="EA384" s="6"/>
      <c r="EB384" s="6"/>
      <c r="EC384" s="6"/>
      <c r="ED384" s="6"/>
      <c r="EE384" s="6"/>
      <c r="EF384" s="6"/>
      <c r="EG384" s="6"/>
      <c r="EH384" s="6"/>
      <c r="EI384" s="6"/>
      <c r="EJ384" s="6"/>
      <c r="EK384" s="6"/>
      <c r="EL384" s="6"/>
      <c r="EM384" s="6"/>
      <c r="EN384" s="6"/>
      <c r="EO384" s="6"/>
      <c r="EP384" s="6"/>
      <c r="EQ384" s="6"/>
      <c r="ER384" s="6"/>
      <c r="ES384" s="6"/>
      <c r="ET384" s="6"/>
      <c r="EU384" s="6"/>
      <c r="EV384" s="6"/>
      <c r="EW384" s="6"/>
      <c r="EX384" s="6"/>
      <c r="EY384" s="6"/>
      <c r="EZ384" s="6"/>
      <c r="FA384" s="6"/>
    </row>
    <row r="385" spans="7:157" x14ac:dyDescent="0.7">
      <c r="G385" s="22" t="s">
        <v>423</v>
      </c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  <c r="CX385" s="6"/>
      <c r="CY385" s="6"/>
      <c r="CZ385" s="6"/>
      <c r="DA385" s="6"/>
      <c r="DB385" s="6"/>
      <c r="DC385" s="6"/>
      <c r="DD385" s="6"/>
      <c r="DE385" s="6"/>
      <c r="DF385" s="6"/>
      <c r="DG385" s="6"/>
      <c r="DH385" s="6"/>
      <c r="DI385" s="6"/>
      <c r="DJ385" s="6"/>
      <c r="DK385" s="6"/>
      <c r="DL385" s="6"/>
      <c r="DM385" s="6"/>
      <c r="DN385" s="6"/>
      <c r="DO385" s="6"/>
      <c r="DP385" s="6"/>
      <c r="DQ385" s="6"/>
      <c r="DR385" s="6"/>
      <c r="DS385" s="6"/>
      <c r="DT385" s="6"/>
      <c r="DU385" s="6"/>
      <c r="DV385" s="6"/>
      <c r="DW385" s="6"/>
      <c r="DX385" s="6"/>
      <c r="DY385" s="6"/>
      <c r="DZ385" s="6"/>
      <c r="EA385" s="6"/>
      <c r="EB385" s="6"/>
      <c r="EC385" s="6"/>
      <c r="ED385" s="6"/>
      <c r="EE385" s="6"/>
      <c r="EF385" s="6"/>
      <c r="EG385" s="6"/>
      <c r="EH385" s="6"/>
      <c r="EI385" s="6"/>
      <c r="EJ385" s="6"/>
      <c r="EK385" s="6"/>
      <c r="EL385" s="6"/>
      <c r="EM385" s="6"/>
      <c r="EN385" s="6"/>
      <c r="EO385" s="6"/>
      <c r="EP385" s="6"/>
      <c r="EQ385" s="6"/>
      <c r="ER385" s="6"/>
      <c r="ES385" s="6"/>
      <c r="ET385" s="6"/>
      <c r="EU385" s="6"/>
      <c r="EV385" s="6"/>
      <c r="EW385" s="6"/>
      <c r="EX385" s="6"/>
      <c r="EY385" s="6"/>
      <c r="EZ385" s="6"/>
      <c r="FA385" s="6"/>
    </row>
    <row r="386" spans="7:157" x14ac:dyDescent="0.7">
      <c r="G386" s="22" t="s">
        <v>424</v>
      </c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  <c r="CX386" s="6"/>
      <c r="CY386" s="6"/>
      <c r="CZ386" s="6"/>
      <c r="DA386" s="6"/>
      <c r="DB386" s="6"/>
      <c r="DC386" s="6"/>
      <c r="DD386" s="6"/>
      <c r="DE386" s="6"/>
      <c r="DF386" s="6"/>
      <c r="DG386" s="6"/>
      <c r="DH386" s="6"/>
      <c r="DI386" s="6"/>
      <c r="DJ386" s="6"/>
      <c r="DK386" s="6"/>
      <c r="DL386" s="6"/>
      <c r="DM386" s="6"/>
      <c r="DN386" s="6"/>
      <c r="DO386" s="6"/>
      <c r="DP386" s="6"/>
      <c r="DQ386" s="6"/>
      <c r="DR386" s="6"/>
      <c r="DS386" s="6"/>
      <c r="DT386" s="6"/>
      <c r="DU386" s="6"/>
      <c r="DV386" s="6"/>
      <c r="DW386" s="6"/>
      <c r="DX386" s="6"/>
      <c r="DY386" s="6"/>
      <c r="DZ386" s="6"/>
      <c r="EA386" s="6"/>
      <c r="EB386" s="6"/>
      <c r="EC386" s="6"/>
      <c r="ED386" s="6"/>
      <c r="EE386" s="6"/>
      <c r="EF386" s="6"/>
      <c r="EG386" s="6"/>
      <c r="EH386" s="6"/>
      <c r="EI386" s="6"/>
      <c r="EJ386" s="6"/>
      <c r="EK386" s="6"/>
      <c r="EL386" s="6"/>
      <c r="EM386" s="6"/>
      <c r="EN386" s="6"/>
      <c r="EO386" s="6"/>
      <c r="EP386" s="6"/>
      <c r="EQ386" s="6"/>
      <c r="ER386" s="6"/>
      <c r="ES386" s="6"/>
      <c r="ET386" s="6"/>
      <c r="EU386" s="6"/>
      <c r="EV386" s="6"/>
      <c r="EW386" s="6"/>
      <c r="EX386" s="6"/>
      <c r="EY386" s="6"/>
      <c r="EZ386" s="6"/>
      <c r="FA386" s="6"/>
    </row>
    <row r="387" spans="7:157" x14ac:dyDescent="0.7">
      <c r="G387" s="22" t="s">
        <v>425</v>
      </c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  <c r="CX387" s="6"/>
      <c r="CY387" s="6"/>
      <c r="CZ387" s="6"/>
      <c r="DA387" s="6"/>
      <c r="DB387" s="6"/>
      <c r="DC387" s="6"/>
      <c r="DD387" s="6"/>
      <c r="DE387" s="6"/>
      <c r="DF387" s="6"/>
      <c r="DG387" s="6"/>
      <c r="DH387" s="6"/>
      <c r="DI387" s="6"/>
      <c r="DJ387" s="6"/>
      <c r="DK387" s="6"/>
      <c r="DL387" s="6"/>
      <c r="DM387" s="6"/>
      <c r="DN387" s="6"/>
      <c r="DO387" s="6"/>
      <c r="DP387" s="6"/>
      <c r="DQ387" s="6"/>
      <c r="DR387" s="6"/>
      <c r="DS387" s="6"/>
      <c r="DT387" s="6"/>
      <c r="DU387" s="6"/>
      <c r="DV387" s="6"/>
      <c r="DW387" s="6"/>
      <c r="DX387" s="6"/>
      <c r="DY387" s="6"/>
      <c r="DZ387" s="6"/>
      <c r="EA387" s="6"/>
      <c r="EB387" s="6"/>
      <c r="EC387" s="6"/>
      <c r="ED387" s="6"/>
      <c r="EE387" s="6"/>
      <c r="EF387" s="6"/>
      <c r="EG387" s="6"/>
      <c r="EH387" s="6"/>
      <c r="EI387" s="6"/>
      <c r="EJ387" s="6"/>
      <c r="EK387" s="6"/>
      <c r="EL387" s="6"/>
      <c r="EM387" s="6"/>
      <c r="EN387" s="6"/>
      <c r="EO387" s="6"/>
      <c r="EP387" s="6"/>
      <c r="EQ387" s="6"/>
      <c r="ER387" s="6"/>
      <c r="ES387" s="6"/>
      <c r="ET387" s="6"/>
      <c r="EU387" s="6"/>
      <c r="EV387" s="6"/>
      <c r="EW387" s="6"/>
      <c r="EX387" s="6"/>
      <c r="EY387" s="6"/>
      <c r="EZ387" s="6"/>
      <c r="FA387" s="6"/>
    </row>
    <row r="388" spans="7:157" x14ac:dyDescent="0.7">
      <c r="G388" s="22" t="s">
        <v>426</v>
      </c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  <c r="CX388" s="6"/>
      <c r="CY388" s="6"/>
      <c r="CZ388" s="6"/>
      <c r="DA388" s="6"/>
      <c r="DB388" s="6"/>
      <c r="DC388" s="6"/>
      <c r="DD388" s="6"/>
      <c r="DE388" s="6"/>
      <c r="DF388" s="6"/>
      <c r="DG388" s="6"/>
      <c r="DH388" s="6"/>
      <c r="DI388" s="6"/>
      <c r="DJ388" s="6"/>
      <c r="DK388" s="6"/>
      <c r="DL388" s="6"/>
      <c r="DM388" s="6"/>
      <c r="DN388" s="6"/>
      <c r="DO388" s="6"/>
      <c r="DP388" s="6"/>
      <c r="DQ388" s="6"/>
      <c r="DR388" s="6"/>
      <c r="DS388" s="6"/>
      <c r="DT388" s="6"/>
      <c r="DU388" s="6"/>
      <c r="DV388" s="6"/>
      <c r="DW388" s="6"/>
      <c r="DX388" s="6"/>
      <c r="DY388" s="6"/>
      <c r="DZ388" s="6"/>
      <c r="EA388" s="6"/>
      <c r="EB388" s="6"/>
      <c r="EC388" s="6"/>
      <c r="ED388" s="6"/>
      <c r="EE388" s="6"/>
      <c r="EF388" s="6"/>
      <c r="EG388" s="6"/>
      <c r="EH388" s="6"/>
      <c r="EI388" s="6"/>
      <c r="EJ388" s="6"/>
      <c r="EK388" s="6"/>
      <c r="EL388" s="6"/>
      <c r="EM388" s="6"/>
      <c r="EN388" s="6"/>
      <c r="EO388" s="6"/>
      <c r="EP388" s="6"/>
      <c r="EQ388" s="6"/>
      <c r="ER388" s="6"/>
      <c r="ES388" s="6"/>
      <c r="ET388" s="6"/>
      <c r="EU388" s="6"/>
      <c r="EV388" s="6"/>
      <c r="EW388" s="6"/>
      <c r="EX388" s="6"/>
      <c r="EY388" s="6"/>
      <c r="EZ388" s="6"/>
      <c r="FA388" s="6"/>
    </row>
    <row r="389" spans="7:157" x14ac:dyDescent="0.7">
      <c r="G389" s="22" t="s">
        <v>427</v>
      </c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  <c r="CX389" s="6"/>
      <c r="CY389" s="6"/>
      <c r="CZ389" s="6"/>
      <c r="DA389" s="6"/>
      <c r="DB389" s="6"/>
      <c r="DC389" s="6"/>
      <c r="DD389" s="6"/>
      <c r="DE389" s="6"/>
      <c r="DF389" s="6"/>
      <c r="DG389" s="6"/>
      <c r="DH389" s="6"/>
      <c r="DI389" s="6"/>
      <c r="DJ389" s="6"/>
      <c r="DK389" s="6"/>
      <c r="DL389" s="6"/>
      <c r="DM389" s="6"/>
      <c r="DN389" s="6"/>
      <c r="DO389" s="6"/>
      <c r="DP389" s="6"/>
      <c r="DQ389" s="6"/>
      <c r="DR389" s="6"/>
      <c r="DS389" s="6"/>
      <c r="DT389" s="6"/>
      <c r="DU389" s="6"/>
      <c r="DV389" s="6"/>
      <c r="DW389" s="6"/>
      <c r="DX389" s="6"/>
      <c r="DY389" s="6"/>
      <c r="DZ389" s="6"/>
      <c r="EA389" s="6"/>
      <c r="EB389" s="6"/>
      <c r="EC389" s="6"/>
      <c r="ED389" s="6"/>
      <c r="EE389" s="6"/>
      <c r="EF389" s="6"/>
      <c r="EG389" s="6"/>
      <c r="EH389" s="6"/>
      <c r="EI389" s="6"/>
      <c r="EJ389" s="6"/>
      <c r="EK389" s="6"/>
      <c r="EL389" s="6"/>
      <c r="EM389" s="6"/>
      <c r="EN389" s="6"/>
      <c r="EO389" s="6"/>
      <c r="EP389" s="6"/>
      <c r="EQ389" s="6"/>
      <c r="ER389" s="6"/>
      <c r="ES389" s="6"/>
      <c r="ET389" s="6"/>
      <c r="EU389" s="6"/>
      <c r="EV389" s="6"/>
      <c r="EW389" s="6"/>
      <c r="EX389" s="6"/>
      <c r="EY389" s="6"/>
      <c r="EZ389" s="6"/>
      <c r="FA389" s="6"/>
    </row>
    <row r="390" spans="7:157" x14ac:dyDescent="0.7">
      <c r="G390" s="22" t="s">
        <v>428</v>
      </c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  <c r="CX390" s="6"/>
      <c r="CY390" s="6"/>
      <c r="CZ390" s="6"/>
      <c r="DA390" s="6"/>
      <c r="DB390" s="6"/>
      <c r="DC390" s="6"/>
      <c r="DD390" s="6"/>
      <c r="DE390" s="6"/>
      <c r="DF390" s="6"/>
      <c r="DG390" s="6"/>
      <c r="DH390" s="6"/>
      <c r="DI390" s="6"/>
      <c r="DJ390" s="6"/>
      <c r="DK390" s="6"/>
      <c r="DL390" s="6"/>
      <c r="DM390" s="6"/>
      <c r="DN390" s="6"/>
      <c r="DO390" s="6"/>
      <c r="DP390" s="6"/>
      <c r="DQ390" s="6"/>
      <c r="DR390" s="6"/>
      <c r="DS390" s="6"/>
      <c r="DT390" s="6"/>
      <c r="DU390" s="6"/>
      <c r="DV390" s="6"/>
      <c r="DW390" s="6"/>
      <c r="DX390" s="6"/>
      <c r="DY390" s="6"/>
      <c r="DZ390" s="6"/>
      <c r="EA390" s="6"/>
      <c r="EB390" s="6"/>
      <c r="EC390" s="6"/>
      <c r="ED390" s="6"/>
      <c r="EE390" s="6"/>
      <c r="EF390" s="6"/>
      <c r="EG390" s="6"/>
      <c r="EH390" s="6"/>
      <c r="EI390" s="6"/>
      <c r="EJ390" s="6"/>
      <c r="EK390" s="6"/>
      <c r="EL390" s="6"/>
      <c r="EM390" s="6"/>
      <c r="EN390" s="6"/>
      <c r="EO390" s="6"/>
      <c r="EP390" s="6"/>
      <c r="EQ390" s="6"/>
      <c r="ER390" s="6"/>
      <c r="ES390" s="6"/>
      <c r="ET390" s="6"/>
      <c r="EU390" s="6"/>
      <c r="EV390" s="6"/>
      <c r="EW390" s="6"/>
      <c r="EX390" s="6"/>
      <c r="EY390" s="6"/>
      <c r="EZ390" s="6"/>
      <c r="FA390" s="6"/>
    </row>
    <row r="391" spans="7:157" x14ac:dyDescent="0.7">
      <c r="G391" s="22" t="s">
        <v>429</v>
      </c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  <c r="CX391" s="6"/>
      <c r="CY391" s="6"/>
      <c r="CZ391" s="6"/>
      <c r="DA391" s="6"/>
      <c r="DB391" s="6"/>
      <c r="DC391" s="6"/>
      <c r="DD391" s="6"/>
      <c r="DE391" s="6"/>
      <c r="DF391" s="6"/>
      <c r="DG391" s="6"/>
      <c r="DH391" s="6"/>
      <c r="DI391" s="6"/>
      <c r="DJ391" s="6"/>
      <c r="DK391" s="6"/>
      <c r="DL391" s="6"/>
      <c r="DM391" s="6"/>
      <c r="DN391" s="6"/>
      <c r="DO391" s="6"/>
      <c r="DP391" s="6"/>
      <c r="DQ391" s="6"/>
      <c r="DR391" s="6"/>
      <c r="DS391" s="6"/>
      <c r="DT391" s="6"/>
      <c r="DU391" s="6"/>
      <c r="DV391" s="6"/>
      <c r="DW391" s="6"/>
      <c r="DX391" s="6"/>
      <c r="DY391" s="6"/>
      <c r="DZ391" s="6"/>
      <c r="EA391" s="6"/>
      <c r="EB391" s="6"/>
      <c r="EC391" s="6"/>
      <c r="ED391" s="6"/>
      <c r="EE391" s="6"/>
      <c r="EF391" s="6"/>
      <c r="EG391" s="6"/>
      <c r="EH391" s="6"/>
      <c r="EI391" s="6"/>
      <c r="EJ391" s="6"/>
      <c r="EK391" s="6"/>
      <c r="EL391" s="6"/>
      <c r="EM391" s="6"/>
      <c r="EN391" s="6"/>
      <c r="EO391" s="6"/>
      <c r="EP391" s="6"/>
      <c r="EQ391" s="6"/>
      <c r="ER391" s="6"/>
      <c r="ES391" s="6"/>
      <c r="ET391" s="6"/>
      <c r="EU391" s="6"/>
      <c r="EV391" s="6"/>
      <c r="EW391" s="6"/>
      <c r="EX391" s="6"/>
      <c r="EY391" s="6"/>
      <c r="EZ391" s="6"/>
      <c r="FA391" s="6"/>
    </row>
    <row r="392" spans="7:157" x14ac:dyDescent="0.7">
      <c r="G392" s="22" t="s">
        <v>430</v>
      </c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  <c r="CX392" s="6"/>
      <c r="CY392" s="6"/>
      <c r="CZ392" s="6"/>
      <c r="DA392" s="6"/>
      <c r="DB392" s="6"/>
      <c r="DC392" s="6"/>
      <c r="DD392" s="6"/>
      <c r="DE392" s="6"/>
      <c r="DF392" s="6"/>
      <c r="DG392" s="6"/>
      <c r="DH392" s="6"/>
      <c r="DI392" s="6"/>
      <c r="DJ392" s="6"/>
      <c r="DK392" s="6"/>
      <c r="DL392" s="6"/>
      <c r="DM392" s="6"/>
      <c r="DN392" s="6"/>
      <c r="DO392" s="6"/>
      <c r="DP392" s="6"/>
      <c r="DQ392" s="6"/>
      <c r="DR392" s="6"/>
      <c r="DS392" s="6"/>
      <c r="DT392" s="6"/>
      <c r="DU392" s="6"/>
      <c r="DV392" s="6"/>
      <c r="DW392" s="6"/>
      <c r="DX392" s="6"/>
      <c r="DY392" s="6"/>
      <c r="DZ392" s="6"/>
      <c r="EA392" s="6"/>
      <c r="EB392" s="6"/>
      <c r="EC392" s="6"/>
      <c r="ED392" s="6"/>
      <c r="EE392" s="6"/>
      <c r="EF392" s="6"/>
      <c r="EG392" s="6"/>
      <c r="EH392" s="6"/>
      <c r="EI392" s="6"/>
      <c r="EJ392" s="6"/>
      <c r="EK392" s="6"/>
      <c r="EL392" s="6"/>
      <c r="EM392" s="6"/>
      <c r="EN392" s="6"/>
      <c r="EO392" s="6"/>
      <c r="EP392" s="6"/>
      <c r="EQ392" s="6"/>
      <c r="ER392" s="6"/>
      <c r="ES392" s="6"/>
      <c r="ET392" s="6"/>
      <c r="EU392" s="6"/>
      <c r="EV392" s="6"/>
      <c r="EW392" s="6"/>
      <c r="EX392" s="6"/>
      <c r="EY392" s="6"/>
      <c r="EZ392" s="6"/>
      <c r="FA392" s="6"/>
    </row>
    <row r="393" spans="7:157" x14ac:dyDescent="0.7">
      <c r="G393" s="22" t="s">
        <v>431</v>
      </c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  <c r="CX393" s="6"/>
      <c r="CY393" s="6"/>
      <c r="CZ393" s="6"/>
      <c r="DA393" s="6"/>
      <c r="DB393" s="6"/>
      <c r="DC393" s="6"/>
      <c r="DD393" s="6"/>
      <c r="DE393" s="6"/>
      <c r="DF393" s="6"/>
      <c r="DG393" s="6"/>
      <c r="DH393" s="6"/>
      <c r="DI393" s="6"/>
      <c r="DJ393" s="6"/>
      <c r="DK393" s="6"/>
      <c r="DL393" s="6"/>
      <c r="DM393" s="6"/>
      <c r="DN393" s="6"/>
      <c r="DO393" s="6"/>
      <c r="DP393" s="6"/>
      <c r="DQ393" s="6"/>
      <c r="DR393" s="6"/>
      <c r="DS393" s="6"/>
      <c r="DT393" s="6"/>
      <c r="DU393" s="6"/>
      <c r="DV393" s="6"/>
      <c r="DW393" s="6"/>
      <c r="DX393" s="6"/>
      <c r="DY393" s="6"/>
      <c r="DZ393" s="6"/>
      <c r="EA393" s="6"/>
      <c r="EB393" s="6"/>
      <c r="EC393" s="6"/>
      <c r="ED393" s="6"/>
      <c r="EE393" s="6"/>
      <c r="EF393" s="6"/>
      <c r="EG393" s="6"/>
      <c r="EH393" s="6"/>
      <c r="EI393" s="6"/>
      <c r="EJ393" s="6"/>
      <c r="EK393" s="6"/>
      <c r="EL393" s="6"/>
      <c r="EM393" s="6"/>
      <c r="EN393" s="6"/>
      <c r="EO393" s="6"/>
      <c r="EP393" s="6"/>
      <c r="EQ393" s="6"/>
      <c r="ER393" s="6"/>
      <c r="ES393" s="6"/>
      <c r="ET393" s="6"/>
      <c r="EU393" s="6"/>
      <c r="EV393" s="6"/>
      <c r="EW393" s="6"/>
      <c r="EX393" s="6"/>
      <c r="EY393" s="6"/>
      <c r="EZ393" s="6"/>
      <c r="FA393" s="6"/>
    </row>
    <row r="394" spans="7:157" x14ac:dyDescent="0.7">
      <c r="G394" s="22" t="s">
        <v>432</v>
      </c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  <c r="CX394" s="6"/>
      <c r="CY394" s="6"/>
      <c r="CZ394" s="6"/>
      <c r="DA394" s="6"/>
      <c r="DB394" s="6"/>
      <c r="DC394" s="6"/>
      <c r="DD394" s="6"/>
      <c r="DE394" s="6"/>
      <c r="DF394" s="6"/>
      <c r="DG394" s="6"/>
      <c r="DH394" s="6"/>
      <c r="DI394" s="6"/>
      <c r="DJ394" s="6"/>
      <c r="DK394" s="6"/>
      <c r="DL394" s="6"/>
      <c r="DM394" s="6"/>
      <c r="DN394" s="6"/>
      <c r="DO394" s="6"/>
      <c r="DP394" s="6"/>
      <c r="DQ394" s="6"/>
      <c r="DR394" s="6"/>
      <c r="DS394" s="6"/>
      <c r="DT394" s="6"/>
      <c r="DU394" s="6"/>
      <c r="DV394" s="6"/>
      <c r="DW394" s="6"/>
      <c r="DX394" s="6"/>
      <c r="DY394" s="6"/>
      <c r="DZ394" s="6"/>
      <c r="EA394" s="6"/>
      <c r="EB394" s="6"/>
      <c r="EC394" s="6"/>
      <c r="ED394" s="6"/>
      <c r="EE394" s="6"/>
      <c r="EF394" s="6"/>
      <c r="EG394" s="6"/>
      <c r="EH394" s="6"/>
      <c r="EI394" s="6"/>
      <c r="EJ394" s="6"/>
      <c r="EK394" s="6"/>
      <c r="EL394" s="6"/>
      <c r="EM394" s="6"/>
      <c r="EN394" s="6"/>
      <c r="EO394" s="6"/>
      <c r="EP394" s="6"/>
      <c r="EQ394" s="6"/>
      <c r="ER394" s="6"/>
      <c r="ES394" s="6"/>
      <c r="ET394" s="6"/>
      <c r="EU394" s="6"/>
      <c r="EV394" s="6"/>
      <c r="EW394" s="6"/>
      <c r="EX394" s="6"/>
      <c r="EY394" s="6"/>
      <c r="EZ394" s="6"/>
      <c r="FA394" s="6"/>
    </row>
    <row r="395" spans="7:157" x14ac:dyDescent="0.7">
      <c r="G395" s="22" t="s">
        <v>433</v>
      </c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  <c r="CX395" s="6"/>
      <c r="CY395" s="6"/>
      <c r="CZ395" s="6"/>
      <c r="DA395" s="6"/>
      <c r="DB395" s="6"/>
      <c r="DC395" s="6"/>
      <c r="DD395" s="6"/>
      <c r="DE395" s="6"/>
      <c r="DF395" s="6"/>
      <c r="DG395" s="6"/>
      <c r="DH395" s="6"/>
      <c r="DI395" s="6"/>
      <c r="DJ395" s="6"/>
      <c r="DK395" s="6"/>
      <c r="DL395" s="6"/>
      <c r="DM395" s="6"/>
      <c r="DN395" s="6"/>
      <c r="DO395" s="6"/>
      <c r="DP395" s="6"/>
      <c r="DQ395" s="6"/>
      <c r="DR395" s="6"/>
      <c r="DS395" s="6"/>
      <c r="DT395" s="6"/>
      <c r="DU395" s="6"/>
      <c r="DV395" s="6"/>
      <c r="DW395" s="6"/>
      <c r="DX395" s="6"/>
      <c r="DY395" s="6"/>
      <c r="DZ395" s="6"/>
      <c r="EA395" s="6"/>
      <c r="EB395" s="6"/>
      <c r="EC395" s="6"/>
      <c r="ED395" s="6"/>
      <c r="EE395" s="6"/>
      <c r="EF395" s="6"/>
      <c r="EG395" s="6"/>
      <c r="EH395" s="6"/>
      <c r="EI395" s="6"/>
      <c r="EJ395" s="6"/>
      <c r="EK395" s="6"/>
      <c r="EL395" s="6"/>
      <c r="EM395" s="6"/>
      <c r="EN395" s="6"/>
      <c r="EO395" s="6"/>
      <c r="EP395" s="6"/>
      <c r="EQ395" s="6"/>
      <c r="ER395" s="6"/>
      <c r="ES395" s="6"/>
      <c r="ET395" s="6"/>
      <c r="EU395" s="6"/>
      <c r="EV395" s="6"/>
      <c r="EW395" s="6"/>
      <c r="EX395" s="6"/>
      <c r="EY395" s="6"/>
      <c r="EZ395" s="6"/>
      <c r="FA395" s="6"/>
    </row>
    <row r="396" spans="7:157" x14ac:dyDescent="0.7">
      <c r="G396" s="22" t="s">
        <v>434</v>
      </c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  <c r="CX396" s="6"/>
      <c r="CY396" s="6"/>
      <c r="CZ396" s="6"/>
      <c r="DA396" s="6"/>
      <c r="DB396" s="6"/>
      <c r="DC396" s="6"/>
      <c r="DD396" s="6"/>
      <c r="DE396" s="6"/>
      <c r="DF396" s="6"/>
      <c r="DG396" s="6"/>
      <c r="DH396" s="6"/>
      <c r="DI396" s="6"/>
      <c r="DJ396" s="6"/>
      <c r="DK396" s="6"/>
      <c r="DL396" s="6"/>
      <c r="DM396" s="6"/>
      <c r="DN396" s="6"/>
      <c r="DO396" s="6"/>
      <c r="DP396" s="6"/>
      <c r="DQ396" s="6"/>
      <c r="DR396" s="6"/>
      <c r="DS396" s="6"/>
      <c r="DT396" s="6"/>
      <c r="DU396" s="6"/>
      <c r="DV396" s="6"/>
      <c r="DW396" s="6"/>
      <c r="DX396" s="6"/>
      <c r="DY396" s="6"/>
      <c r="DZ396" s="6"/>
      <c r="EA396" s="6"/>
      <c r="EB396" s="6"/>
      <c r="EC396" s="6"/>
      <c r="ED396" s="6"/>
      <c r="EE396" s="6"/>
      <c r="EF396" s="6"/>
      <c r="EG396" s="6"/>
      <c r="EH396" s="6"/>
      <c r="EI396" s="6"/>
      <c r="EJ396" s="6"/>
      <c r="EK396" s="6"/>
      <c r="EL396" s="6"/>
      <c r="EM396" s="6"/>
      <c r="EN396" s="6"/>
      <c r="EO396" s="6"/>
      <c r="EP396" s="6"/>
      <c r="EQ396" s="6"/>
      <c r="ER396" s="6"/>
      <c r="ES396" s="6"/>
      <c r="ET396" s="6"/>
      <c r="EU396" s="6"/>
      <c r="EV396" s="6"/>
      <c r="EW396" s="6"/>
      <c r="EX396" s="6"/>
      <c r="EY396" s="6"/>
      <c r="EZ396" s="6"/>
      <c r="FA396" s="6"/>
    </row>
    <row r="397" spans="7:157" x14ac:dyDescent="0.7">
      <c r="G397" s="22" t="s">
        <v>435</v>
      </c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  <c r="CX397" s="6"/>
      <c r="CY397" s="6"/>
      <c r="CZ397" s="6"/>
      <c r="DA397" s="6"/>
      <c r="DB397" s="6"/>
      <c r="DC397" s="6"/>
      <c r="DD397" s="6"/>
      <c r="DE397" s="6"/>
      <c r="DF397" s="6"/>
      <c r="DG397" s="6"/>
      <c r="DH397" s="6"/>
      <c r="DI397" s="6"/>
      <c r="DJ397" s="6"/>
      <c r="DK397" s="6"/>
      <c r="DL397" s="6"/>
      <c r="DM397" s="6"/>
      <c r="DN397" s="6"/>
      <c r="DO397" s="6"/>
      <c r="DP397" s="6"/>
      <c r="DQ397" s="6"/>
      <c r="DR397" s="6"/>
      <c r="DS397" s="6"/>
      <c r="DT397" s="6"/>
      <c r="DU397" s="6"/>
      <c r="DV397" s="6"/>
      <c r="DW397" s="6"/>
      <c r="DX397" s="6"/>
      <c r="DY397" s="6"/>
      <c r="DZ397" s="6"/>
      <c r="EA397" s="6"/>
      <c r="EB397" s="6"/>
      <c r="EC397" s="6"/>
      <c r="ED397" s="6"/>
      <c r="EE397" s="6"/>
      <c r="EF397" s="6"/>
      <c r="EG397" s="6"/>
      <c r="EH397" s="6"/>
      <c r="EI397" s="6"/>
      <c r="EJ397" s="6"/>
      <c r="EK397" s="6"/>
      <c r="EL397" s="6"/>
      <c r="EM397" s="6"/>
      <c r="EN397" s="6"/>
      <c r="EO397" s="6"/>
      <c r="EP397" s="6"/>
      <c r="EQ397" s="6"/>
      <c r="ER397" s="6"/>
      <c r="ES397" s="6"/>
      <c r="ET397" s="6"/>
      <c r="EU397" s="6"/>
      <c r="EV397" s="6"/>
      <c r="EW397" s="6"/>
      <c r="EX397" s="6"/>
      <c r="EY397" s="6"/>
      <c r="EZ397" s="6"/>
      <c r="FA397" s="6"/>
    </row>
    <row r="398" spans="7:157" x14ac:dyDescent="0.7">
      <c r="G398" s="22" t="s">
        <v>436</v>
      </c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  <c r="CX398" s="6"/>
      <c r="CY398" s="6"/>
      <c r="CZ398" s="6"/>
      <c r="DA398" s="6"/>
      <c r="DB398" s="6"/>
      <c r="DC398" s="6"/>
      <c r="DD398" s="6"/>
      <c r="DE398" s="6"/>
      <c r="DF398" s="6"/>
      <c r="DG398" s="6"/>
      <c r="DH398" s="6"/>
      <c r="DI398" s="6"/>
      <c r="DJ398" s="6"/>
      <c r="DK398" s="6"/>
      <c r="DL398" s="6"/>
      <c r="DM398" s="6"/>
      <c r="DN398" s="6"/>
      <c r="DO398" s="6"/>
      <c r="DP398" s="6"/>
      <c r="DQ398" s="6"/>
      <c r="DR398" s="6"/>
      <c r="DS398" s="6"/>
      <c r="DT398" s="6"/>
      <c r="DU398" s="6"/>
      <c r="DV398" s="6"/>
      <c r="DW398" s="6"/>
      <c r="DX398" s="6"/>
      <c r="DY398" s="6"/>
      <c r="DZ398" s="6"/>
      <c r="EA398" s="6"/>
      <c r="EB398" s="6"/>
      <c r="EC398" s="6"/>
      <c r="ED398" s="6"/>
      <c r="EE398" s="6"/>
      <c r="EF398" s="6"/>
      <c r="EG398" s="6"/>
      <c r="EH398" s="6"/>
      <c r="EI398" s="6"/>
      <c r="EJ398" s="6"/>
      <c r="EK398" s="6"/>
      <c r="EL398" s="6"/>
      <c r="EM398" s="6"/>
      <c r="EN398" s="6"/>
      <c r="EO398" s="6"/>
      <c r="EP398" s="6"/>
      <c r="EQ398" s="6"/>
      <c r="ER398" s="6"/>
      <c r="ES398" s="6"/>
      <c r="ET398" s="6"/>
      <c r="EU398" s="6"/>
      <c r="EV398" s="6"/>
      <c r="EW398" s="6"/>
      <c r="EX398" s="6"/>
      <c r="EY398" s="6"/>
      <c r="EZ398" s="6"/>
      <c r="FA398" s="6"/>
    </row>
    <row r="399" spans="7:157" x14ac:dyDescent="0.7">
      <c r="G399" s="22" t="s">
        <v>437</v>
      </c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  <c r="CX399" s="6"/>
      <c r="CY399" s="6"/>
      <c r="CZ399" s="6"/>
      <c r="DA399" s="6"/>
      <c r="DB399" s="6"/>
      <c r="DC399" s="6"/>
      <c r="DD399" s="6"/>
      <c r="DE399" s="6"/>
      <c r="DF399" s="6"/>
      <c r="DG399" s="6"/>
      <c r="DH399" s="6"/>
      <c r="DI399" s="6"/>
      <c r="DJ399" s="6"/>
      <c r="DK399" s="6"/>
      <c r="DL399" s="6"/>
      <c r="DM399" s="6"/>
      <c r="DN399" s="6"/>
      <c r="DO399" s="6"/>
      <c r="DP399" s="6"/>
      <c r="DQ399" s="6"/>
      <c r="DR399" s="6"/>
      <c r="DS399" s="6"/>
      <c r="DT399" s="6"/>
      <c r="DU399" s="6"/>
      <c r="DV399" s="6"/>
      <c r="DW399" s="6"/>
      <c r="DX399" s="6"/>
      <c r="DY399" s="6"/>
      <c r="DZ399" s="6"/>
      <c r="EA399" s="6"/>
      <c r="EB399" s="6"/>
      <c r="EC399" s="6"/>
      <c r="ED399" s="6"/>
      <c r="EE399" s="6"/>
      <c r="EF399" s="6"/>
      <c r="EG399" s="6"/>
      <c r="EH399" s="6"/>
      <c r="EI399" s="6"/>
      <c r="EJ399" s="6"/>
      <c r="EK399" s="6"/>
      <c r="EL399" s="6"/>
      <c r="EM399" s="6"/>
      <c r="EN399" s="6"/>
      <c r="EO399" s="6"/>
      <c r="EP399" s="6"/>
      <c r="EQ399" s="6"/>
      <c r="ER399" s="6"/>
      <c r="ES399" s="6"/>
      <c r="ET399" s="6"/>
      <c r="EU399" s="6"/>
      <c r="EV399" s="6"/>
      <c r="EW399" s="6"/>
      <c r="EX399" s="6"/>
      <c r="EY399" s="6"/>
      <c r="EZ399" s="6"/>
      <c r="FA399" s="6"/>
    </row>
    <row r="400" spans="7:157" x14ac:dyDescent="0.7">
      <c r="G400" s="22" t="s">
        <v>438</v>
      </c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  <c r="CX400" s="6"/>
      <c r="CY400" s="6"/>
      <c r="CZ400" s="6"/>
      <c r="DA400" s="6"/>
      <c r="DB400" s="6"/>
      <c r="DC400" s="6"/>
      <c r="DD400" s="6"/>
      <c r="DE400" s="6"/>
      <c r="DF400" s="6"/>
      <c r="DG400" s="6"/>
      <c r="DH400" s="6"/>
      <c r="DI400" s="6"/>
      <c r="DJ400" s="6"/>
      <c r="DK400" s="6"/>
      <c r="DL400" s="6"/>
      <c r="DM400" s="6"/>
      <c r="DN400" s="6"/>
      <c r="DO400" s="6"/>
      <c r="DP400" s="6"/>
      <c r="DQ400" s="6"/>
      <c r="DR400" s="6"/>
      <c r="DS400" s="6"/>
      <c r="DT400" s="6"/>
      <c r="DU400" s="6"/>
      <c r="DV400" s="6"/>
      <c r="DW400" s="6"/>
      <c r="DX400" s="6"/>
      <c r="DY400" s="6"/>
      <c r="DZ400" s="6"/>
      <c r="EA400" s="6"/>
      <c r="EB400" s="6"/>
      <c r="EC400" s="6"/>
      <c r="ED400" s="6"/>
      <c r="EE400" s="6"/>
      <c r="EF400" s="6"/>
      <c r="EG400" s="6"/>
      <c r="EH400" s="6"/>
      <c r="EI400" s="6"/>
      <c r="EJ400" s="6"/>
      <c r="EK400" s="6"/>
      <c r="EL400" s="6"/>
      <c r="EM400" s="6"/>
      <c r="EN400" s="6"/>
      <c r="EO400" s="6"/>
      <c r="EP400" s="6"/>
      <c r="EQ400" s="6"/>
      <c r="ER400" s="6"/>
      <c r="ES400" s="6"/>
      <c r="ET400" s="6"/>
      <c r="EU400" s="6"/>
      <c r="EV400" s="6"/>
      <c r="EW400" s="6"/>
      <c r="EX400" s="6"/>
      <c r="EY400" s="6"/>
      <c r="EZ400" s="6"/>
      <c r="FA400" s="6"/>
    </row>
    <row r="401" spans="7:157" x14ac:dyDescent="0.7">
      <c r="G401" s="22" t="s">
        <v>439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  <c r="CX401" s="6"/>
      <c r="CY401" s="6"/>
      <c r="CZ401" s="6"/>
      <c r="DA401" s="6"/>
      <c r="DB401" s="6"/>
      <c r="DC401" s="6"/>
      <c r="DD401" s="6"/>
      <c r="DE401" s="6"/>
      <c r="DF401" s="6"/>
      <c r="DG401" s="6"/>
      <c r="DH401" s="6"/>
      <c r="DI401" s="6"/>
      <c r="DJ401" s="6"/>
      <c r="DK401" s="6"/>
      <c r="DL401" s="6"/>
      <c r="DM401" s="6"/>
      <c r="DN401" s="6"/>
      <c r="DO401" s="6"/>
      <c r="DP401" s="6"/>
      <c r="DQ401" s="6"/>
      <c r="DR401" s="6"/>
      <c r="DS401" s="6"/>
      <c r="DT401" s="6"/>
      <c r="DU401" s="6"/>
      <c r="DV401" s="6"/>
      <c r="DW401" s="6"/>
      <c r="DX401" s="6"/>
      <c r="DY401" s="6"/>
      <c r="DZ401" s="6"/>
      <c r="EA401" s="6"/>
      <c r="EB401" s="6"/>
      <c r="EC401" s="6"/>
      <c r="ED401" s="6"/>
      <c r="EE401" s="6"/>
      <c r="EF401" s="6"/>
      <c r="EG401" s="6"/>
      <c r="EH401" s="6"/>
      <c r="EI401" s="6"/>
      <c r="EJ401" s="6"/>
      <c r="EK401" s="6"/>
      <c r="EL401" s="6"/>
      <c r="EM401" s="6"/>
      <c r="EN401" s="6"/>
      <c r="EO401" s="6"/>
      <c r="EP401" s="6"/>
      <c r="EQ401" s="6"/>
      <c r="ER401" s="6"/>
      <c r="ES401" s="6"/>
      <c r="ET401" s="6"/>
      <c r="EU401" s="6"/>
      <c r="EV401" s="6"/>
      <c r="EW401" s="6"/>
      <c r="EX401" s="6"/>
      <c r="EY401" s="6"/>
      <c r="EZ401" s="6"/>
      <c r="FA401" s="6"/>
    </row>
    <row r="402" spans="7:157" x14ac:dyDescent="0.7">
      <c r="G402" s="22" t="s">
        <v>440</v>
      </c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  <c r="CX402" s="6"/>
      <c r="CY402" s="6"/>
      <c r="CZ402" s="6"/>
      <c r="DA402" s="6"/>
      <c r="DB402" s="6"/>
      <c r="DC402" s="6"/>
      <c r="DD402" s="6"/>
      <c r="DE402" s="6"/>
      <c r="DF402" s="6"/>
      <c r="DG402" s="6"/>
      <c r="DH402" s="6"/>
      <c r="DI402" s="6"/>
      <c r="DJ402" s="6"/>
      <c r="DK402" s="6"/>
      <c r="DL402" s="6"/>
      <c r="DM402" s="6"/>
      <c r="DN402" s="6"/>
      <c r="DO402" s="6"/>
      <c r="DP402" s="6"/>
      <c r="DQ402" s="6"/>
      <c r="DR402" s="6"/>
      <c r="DS402" s="6"/>
      <c r="DT402" s="6"/>
      <c r="DU402" s="6"/>
      <c r="DV402" s="6"/>
      <c r="DW402" s="6"/>
      <c r="DX402" s="6"/>
      <c r="DY402" s="6"/>
      <c r="DZ402" s="6"/>
      <c r="EA402" s="6"/>
      <c r="EB402" s="6"/>
      <c r="EC402" s="6"/>
      <c r="ED402" s="6"/>
      <c r="EE402" s="6"/>
      <c r="EF402" s="6"/>
      <c r="EG402" s="6"/>
      <c r="EH402" s="6"/>
      <c r="EI402" s="6"/>
      <c r="EJ402" s="6"/>
      <c r="EK402" s="6"/>
      <c r="EL402" s="6"/>
      <c r="EM402" s="6"/>
      <c r="EN402" s="6"/>
      <c r="EO402" s="6"/>
      <c r="EP402" s="6"/>
      <c r="EQ402" s="6"/>
      <c r="ER402" s="6"/>
      <c r="ES402" s="6"/>
      <c r="ET402" s="6"/>
      <c r="EU402" s="6"/>
      <c r="EV402" s="6"/>
      <c r="EW402" s="6"/>
      <c r="EX402" s="6"/>
      <c r="EY402" s="6"/>
      <c r="EZ402" s="6"/>
      <c r="FA402" s="6"/>
    </row>
    <row r="403" spans="7:157" x14ac:dyDescent="0.7">
      <c r="G403" s="22" t="s">
        <v>441</v>
      </c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  <c r="CX403" s="6"/>
      <c r="CY403" s="6"/>
      <c r="CZ403" s="6"/>
      <c r="DA403" s="6"/>
      <c r="DB403" s="6"/>
      <c r="DC403" s="6"/>
      <c r="DD403" s="6"/>
      <c r="DE403" s="6"/>
      <c r="DF403" s="6"/>
      <c r="DG403" s="6"/>
      <c r="DH403" s="6"/>
      <c r="DI403" s="6"/>
      <c r="DJ403" s="6"/>
      <c r="DK403" s="6"/>
      <c r="DL403" s="6"/>
      <c r="DM403" s="6"/>
      <c r="DN403" s="6"/>
      <c r="DO403" s="6"/>
      <c r="DP403" s="6"/>
      <c r="DQ403" s="6"/>
      <c r="DR403" s="6"/>
      <c r="DS403" s="6"/>
      <c r="DT403" s="6"/>
      <c r="DU403" s="6"/>
      <c r="DV403" s="6"/>
      <c r="DW403" s="6"/>
      <c r="DX403" s="6"/>
      <c r="DY403" s="6"/>
      <c r="DZ403" s="6"/>
      <c r="EA403" s="6"/>
      <c r="EB403" s="6"/>
      <c r="EC403" s="6"/>
      <c r="ED403" s="6"/>
      <c r="EE403" s="6"/>
      <c r="EF403" s="6"/>
      <c r="EG403" s="6"/>
      <c r="EH403" s="6"/>
      <c r="EI403" s="6"/>
      <c r="EJ403" s="6"/>
      <c r="EK403" s="6"/>
      <c r="EL403" s="6"/>
      <c r="EM403" s="6"/>
      <c r="EN403" s="6"/>
      <c r="EO403" s="6"/>
      <c r="EP403" s="6"/>
      <c r="EQ403" s="6"/>
      <c r="ER403" s="6"/>
      <c r="ES403" s="6"/>
      <c r="ET403" s="6"/>
      <c r="EU403" s="6"/>
      <c r="EV403" s="6"/>
      <c r="EW403" s="6"/>
      <c r="EX403" s="6"/>
      <c r="EY403" s="6"/>
      <c r="EZ403" s="6"/>
      <c r="FA403" s="6"/>
    </row>
    <row r="404" spans="7:157" x14ac:dyDescent="0.7">
      <c r="G404" s="22" t="s">
        <v>442</v>
      </c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  <c r="CX404" s="6"/>
      <c r="CY404" s="6"/>
      <c r="CZ404" s="6"/>
      <c r="DA404" s="6"/>
      <c r="DB404" s="6"/>
      <c r="DC404" s="6"/>
      <c r="DD404" s="6"/>
      <c r="DE404" s="6"/>
      <c r="DF404" s="6"/>
      <c r="DG404" s="6"/>
      <c r="DH404" s="6"/>
      <c r="DI404" s="6"/>
      <c r="DJ404" s="6"/>
      <c r="DK404" s="6"/>
      <c r="DL404" s="6"/>
      <c r="DM404" s="6"/>
      <c r="DN404" s="6"/>
      <c r="DO404" s="6"/>
      <c r="DP404" s="6"/>
      <c r="DQ404" s="6"/>
      <c r="DR404" s="6"/>
      <c r="DS404" s="6"/>
      <c r="DT404" s="6"/>
      <c r="DU404" s="6"/>
      <c r="DV404" s="6"/>
      <c r="DW404" s="6"/>
      <c r="DX404" s="6"/>
      <c r="DY404" s="6"/>
      <c r="DZ404" s="6"/>
      <c r="EA404" s="6"/>
      <c r="EB404" s="6"/>
      <c r="EC404" s="6"/>
      <c r="ED404" s="6"/>
      <c r="EE404" s="6"/>
      <c r="EF404" s="6"/>
      <c r="EG404" s="6"/>
      <c r="EH404" s="6"/>
      <c r="EI404" s="6"/>
      <c r="EJ404" s="6"/>
      <c r="EK404" s="6"/>
      <c r="EL404" s="6"/>
      <c r="EM404" s="6"/>
      <c r="EN404" s="6"/>
      <c r="EO404" s="6"/>
      <c r="EP404" s="6"/>
      <c r="EQ404" s="6"/>
      <c r="ER404" s="6"/>
      <c r="ES404" s="6"/>
      <c r="ET404" s="6"/>
      <c r="EU404" s="6"/>
      <c r="EV404" s="6"/>
      <c r="EW404" s="6"/>
      <c r="EX404" s="6"/>
      <c r="EY404" s="6"/>
      <c r="EZ404" s="6"/>
      <c r="FA404" s="6"/>
    </row>
    <row r="405" spans="7:157" x14ac:dyDescent="0.7">
      <c r="G405" s="22" t="s">
        <v>443</v>
      </c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  <c r="CX405" s="6"/>
      <c r="CY405" s="6"/>
      <c r="CZ405" s="6"/>
      <c r="DA405" s="6"/>
      <c r="DB405" s="6"/>
      <c r="DC405" s="6"/>
      <c r="DD405" s="6"/>
      <c r="DE405" s="6"/>
      <c r="DF405" s="6"/>
      <c r="DG405" s="6"/>
      <c r="DH405" s="6"/>
      <c r="DI405" s="6"/>
      <c r="DJ405" s="6"/>
      <c r="DK405" s="6"/>
      <c r="DL405" s="6"/>
      <c r="DM405" s="6"/>
      <c r="DN405" s="6"/>
      <c r="DO405" s="6"/>
      <c r="DP405" s="6"/>
      <c r="DQ405" s="6"/>
      <c r="DR405" s="6"/>
      <c r="DS405" s="6"/>
      <c r="DT405" s="6"/>
      <c r="DU405" s="6"/>
      <c r="DV405" s="6"/>
      <c r="DW405" s="6"/>
      <c r="DX405" s="6"/>
      <c r="DY405" s="6"/>
      <c r="DZ405" s="6"/>
      <c r="EA405" s="6"/>
      <c r="EB405" s="6"/>
      <c r="EC405" s="6"/>
      <c r="ED405" s="6"/>
      <c r="EE405" s="6"/>
      <c r="EF405" s="6"/>
      <c r="EG405" s="6"/>
      <c r="EH405" s="6"/>
      <c r="EI405" s="6"/>
      <c r="EJ405" s="6"/>
      <c r="EK405" s="6"/>
      <c r="EL405" s="6"/>
      <c r="EM405" s="6"/>
      <c r="EN405" s="6"/>
      <c r="EO405" s="6"/>
      <c r="EP405" s="6"/>
      <c r="EQ405" s="6"/>
      <c r="ER405" s="6"/>
      <c r="ES405" s="6"/>
      <c r="ET405" s="6"/>
      <c r="EU405" s="6"/>
      <c r="EV405" s="6"/>
      <c r="EW405" s="6"/>
      <c r="EX405" s="6"/>
      <c r="EY405" s="6"/>
      <c r="EZ405" s="6"/>
      <c r="FA405" s="6"/>
    </row>
    <row r="406" spans="7:157" x14ac:dyDescent="0.7">
      <c r="G406" s="22" t="s">
        <v>444</v>
      </c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  <c r="CX406" s="6"/>
      <c r="CY406" s="6"/>
      <c r="CZ406" s="6"/>
      <c r="DA406" s="6"/>
      <c r="DB406" s="6"/>
      <c r="DC406" s="6"/>
      <c r="DD406" s="6"/>
      <c r="DE406" s="6"/>
      <c r="DF406" s="6"/>
      <c r="DG406" s="6"/>
      <c r="DH406" s="6"/>
      <c r="DI406" s="6"/>
      <c r="DJ406" s="6"/>
      <c r="DK406" s="6"/>
      <c r="DL406" s="6"/>
      <c r="DM406" s="6"/>
      <c r="DN406" s="6"/>
      <c r="DO406" s="6"/>
      <c r="DP406" s="6"/>
      <c r="DQ406" s="6"/>
      <c r="DR406" s="6"/>
      <c r="DS406" s="6"/>
      <c r="DT406" s="6"/>
      <c r="DU406" s="6"/>
      <c r="DV406" s="6"/>
      <c r="DW406" s="6"/>
      <c r="DX406" s="6"/>
      <c r="DY406" s="6"/>
      <c r="DZ406" s="6"/>
      <c r="EA406" s="6"/>
      <c r="EB406" s="6"/>
      <c r="EC406" s="6"/>
      <c r="ED406" s="6"/>
      <c r="EE406" s="6"/>
      <c r="EF406" s="6"/>
      <c r="EG406" s="6"/>
      <c r="EH406" s="6"/>
      <c r="EI406" s="6"/>
      <c r="EJ406" s="6"/>
      <c r="EK406" s="6"/>
      <c r="EL406" s="6"/>
      <c r="EM406" s="6"/>
      <c r="EN406" s="6"/>
      <c r="EO406" s="6"/>
      <c r="EP406" s="6"/>
      <c r="EQ406" s="6"/>
      <c r="ER406" s="6"/>
      <c r="ES406" s="6"/>
      <c r="ET406" s="6"/>
      <c r="EU406" s="6"/>
      <c r="EV406" s="6"/>
      <c r="EW406" s="6"/>
      <c r="EX406" s="6"/>
      <c r="EY406" s="6"/>
      <c r="EZ406" s="6"/>
      <c r="FA406" s="6"/>
    </row>
    <row r="407" spans="7:157" x14ac:dyDescent="0.7">
      <c r="G407" s="22" t="s">
        <v>445</v>
      </c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  <c r="CX407" s="6"/>
      <c r="CY407" s="6"/>
      <c r="CZ407" s="6"/>
      <c r="DA407" s="6"/>
      <c r="DB407" s="6"/>
      <c r="DC407" s="6"/>
      <c r="DD407" s="6"/>
      <c r="DE407" s="6"/>
      <c r="DF407" s="6"/>
      <c r="DG407" s="6"/>
      <c r="DH407" s="6"/>
      <c r="DI407" s="6"/>
      <c r="DJ407" s="6"/>
      <c r="DK407" s="6"/>
      <c r="DL407" s="6"/>
      <c r="DM407" s="6"/>
      <c r="DN407" s="6"/>
      <c r="DO407" s="6"/>
      <c r="DP407" s="6"/>
      <c r="DQ407" s="6"/>
      <c r="DR407" s="6"/>
      <c r="DS407" s="6"/>
      <c r="DT407" s="6"/>
      <c r="DU407" s="6"/>
      <c r="DV407" s="6"/>
      <c r="DW407" s="6"/>
      <c r="DX407" s="6"/>
      <c r="DY407" s="6"/>
      <c r="DZ407" s="6"/>
      <c r="EA407" s="6"/>
      <c r="EB407" s="6"/>
      <c r="EC407" s="6"/>
      <c r="ED407" s="6"/>
      <c r="EE407" s="6"/>
      <c r="EF407" s="6"/>
      <c r="EG407" s="6"/>
      <c r="EH407" s="6"/>
      <c r="EI407" s="6"/>
      <c r="EJ407" s="6"/>
      <c r="EK407" s="6"/>
      <c r="EL407" s="6"/>
      <c r="EM407" s="6"/>
      <c r="EN407" s="6"/>
      <c r="EO407" s="6"/>
      <c r="EP407" s="6"/>
      <c r="EQ407" s="6"/>
      <c r="ER407" s="6"/>
      <c r="ES407" s="6"/>
      <c r="ET407" s="6"/>
      <c r="EU407" s="6"/>
      <c r="EV407" s="6"/>
      <c r="EW407" s="6"/>
      <c r="EX407" s="6"/>
      <c r="EY407" s="6"/>
      <c r="EZ407" s="6"/>
      <c r="FA407" s="6"/>
    </row>
    <row r="408" spans="7:157" x14ac:dyDescent="0.7">
      <c r="G408" s="22" t="s">
        <v>446</v>
      </c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  <c r="CX408" s="6"/>
      <c r="CY408" s="6"/>
      <c r="CZ408" s="6"/>
      <c r="DA408" s="6"/>
      <c r="DB408" s="6"/>
      <c r="DC408" s="6"/>
      <c r="DD408" s="6"/>
      <c r="DE408" s="6"/>
      <c r="DF408" s="6"/>
      <c r="DG408" s="6"/>
      <c r="DH408" s="6"/>
      <c r="DI408" s="6"/>
      <c r="DJ408" s="6"/>
      <c r="DK408" s="6"/>
      <c r="DL408" s="6"/>
      <c r="DM408" s="6"/>
      <c r="DN408" s="6"/>
      <c r="DO408" s="6"/>
      <c r="DP408" s="6"/>
      <c r="DQ408" s="6"/>
      <c r="DR408" s="6"/>
      <c r="DS408" s="6"/>
      <c r="DT408" s="6"/>
      <c r="DU408" s="6"/>
      <c r="DV408" s="6"/>
      <c r="DW408" s="6"/>
      <c r="DX408" s="6"/>
      <c r="DY408" s="6"/>
      <c r="DZ408" s="6"/>
      <c r="EA408" s="6"/>
      <c r="EB408" s="6"/>
      <c r="EC408" s="6"/>
      <c r="ED408" s="6"/>
      <c r="EE408" s="6"/>
      <c r="EF408" s="6"/>
      <c r="EG408" s="6"/>
      <c r="EH408" s="6"/>
      <c r="EI408" s="6"/>
      <c r="EJ408" s="6"/>
      <c r="EK408" s="6"/>
      <c r="EL408" s="6"/>
      <c r="EM408" s="6"/>
      <c r="EN408" s="6"/>
      <c r="EO408" s="6"/>
      <c r="EP408" s="6"/>
      <c r="EQ408" s="6"/>
      <c r="ER408" s="6"/>
      <c r="ES408" s="6"/>
      <c r="ET408" s="6"/>
      <c r="EU408" s="6"/>
      <c r="EV408" s="6"/>
      <c r="EW408" s="6"/>
      <c r="EX408" s="6"/>
      <c r="EY408" s="6"/>
      <c r="EZ408" s="6"/>
      <c r="FA408" s="6"/>
    </row>
    <row r="409" spans="7:157" x14ac:dyDescent="0.7">
      <c r="G409" s="22" t="s">
        <v>447</v>
      </c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  <c r="CX409" s="6"/>
      <c r="CY409" s="6"/>
      <c r="CZ409" s="6"/>
      <c r="DA409" s="6"/>
      <c r="DB409" s="6"/>
      <c r="DC409" s="6"/>
      <c r="DD409" s="6"/>
      <c r="DE409" s="6"/>
      <c r="DF409" s="6"/>
      <c r="DG409" s="6"/>
      <c r="DH409" s="6"/>
      <c r="DI409" s="6"/>
      <c r="DJ409" s="6"/>
      <c r="DK409" s="6"/>
      <c r="DL409" s="6"/>
      <c r="DM409" s="6"/>
      <c r="DN409" s="6"/>
      <c r="DO409" s="6"/>
      <c r="DP409" s="6"/>
      <c r="DQ409" s="6"/>
      <c r="DR409" s="6"/>
      <c r="DS409" s="6"/>
      <c r="DT409" s="6"/>
      <c r="DU409" s="6"/>
      <c r="DV409" s="6"/>
      <c r="DW409" s="6"/>
      <c r="DX409" s="6"/>
      <c r="DY409" s="6"/>
      <c r="DZ409" s="6"/>
      <c r="EA409" s="6"/>
      <c r="EB409" s="6"/>
      <c r="EC409" s="6"/>
      <c r="ED409" s="6"/>
      <c r="EE409" s="6"/>
      <c r="EF409" s="6"/>
      <c r="EG409" s="6"/>
      <c r="EH409" s="6"/>
      <c r="EI409" s="6"/>
      <c r="EJ409" s="6"/>
      <c r="EK409" s="6"/>
      <c r="EL409" s="6"/>
      <c r="EM409" s="6"/>
      <c r="EN409" s="6"/>
      <c r="EO409" s="6"/>
      <c r="EP409" s="6"/>
      <c r="EQ409" s="6"/>
      <c r="ER409" s="6"/>
      <c r="ES409" s="6"/>
      <c r="ET409" s="6"/>
      <c r="EU409" s="6"/>
      <c r="EV409" s="6"/>
      <c r="EW409" s="6"/>
      <c r="EX409" s="6"/>
      <c r="EY409" s="6"/>
      <c r="EZ409" s="6"/>
      <c r="FA409" s="6"/>
    </row>
    <row r="410" spans="7:157" x14ac:dyDescent="0.7">
      <c r="G410" s="22" t="s">
        <v>448</v>
      </c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  <c r="CX410" s="6"/>
      <c r="CY410" s="6"/>
      <c r="CZ410" s="6"/>
      <c r="DA410" s="6"/>
      <c r="DB410" s="6"/>
      <c r="DC410" s="6"/>
      <c r="DD410" s="6"/>
      <c r="DE410" s="6"/>
      <c r="DF410" s="6"/>
      <c r="DG410" s="6"/>
      <c r="DH410" s="6"/>
      <c r="DI410" s="6"/>
      <c r="DJ410" s="6"/>
      <c r="DK410" s="6"/>
      <c r="DL410" s="6"/>
      <c r="DM410" s="6"/>
      <c r="DN410" s="6"/>
      <c r="DO410" s="6"/>
      <c r="DP410" s="6"/>
      <c r="DQ410" s="6"/>
      <c r="DR410" s="6"/>
      <c r="DS410" s="6"/>
      <c r="DT410" s="6"/>
      <c r="DU410" s="6"/>
      <c r="DV410" s="6"/>
      <c r="DW410" s="6"/>
      <c r="DX410" s="6"/>
      <c r="DY410" s="6"/>
      <c r="DZ410" s="6"/>
      <c r="EA410" s="6"/>
      <c r="EB410" s="6"/>
      <c r="EC410" s="6"/>
      <c r="ED410" s="6"/>
      <c r="EE410" s="6"/>
      <c r="EF410" s="6"/>
      <c r="EG410" s="6"/>
      <c r="EH410" s="6"/>
      <c r="EI410" s="6"/>
      <c r="EJ410" s="6"/>
      <c r="EK410" s="6"/>
      <c r="EL410" s="6"/>
      <c r="EM410" s="6"/>
      <c r="EN410" s="6"/>
      <c r="EO410" s="6"/>
      <c r="EP410" s="6"/>
      <c r="EQ410" s="6"/>
      <c r="ER410" s="6"/>
      <c r="ES410" s="6"/>
      <c r="ET410" s="6"/>
      <c r="EU410" s="6"/>
      <c r="EV410" s="6"/>
      <c r="EW410" s="6"/>
      <c r="EX410" s="6"/>
      <c r="EY410" s="6"/>
      <c r="EZ410" s="6"/>
      <c r="FA410" s="6"/>
    </row>
    <row r="411" spans="7:157" x14ac:dyDescent="0.7">
      <c r="G411" s="22" t="s">
        <v>449</v>
      </c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  <c r="CX411" s="6"/>
      <c r="CY411" s="6"/>
      <c r="CZ411" s="6"/>
      <c r="DA411" s="6"/>
      <c r="DB411" s="6"/>
      <c r="DC411" s="6"/>
      <c r="DD411" s="6"/>
      <c r="DE411" s="6"/>
      <c r="DF411" s="6"/>
      <c r="DG411" s="6"/>
      <c r="DH411" s="6"/>
      <c r="DI411" s="6"/>
      <c r="DJ411" s="6"/>
      <c r="DK411" s="6"/>
      <c r="DL411" s="6"/>
      <c r="DM411" s="6"/>
      <c r="DN411" s="6"/>
      <c r="DO411" s="6"/>
      <c r="DP411" s="6"/>
      <c r="DQ411" s="6"/>
      <c r="DR411" s="6"/>
      <c r="DS411" s="6"/>
      <c r="DT411" s="6"/>
      <c r="DU411" s="6"/>
      <c r="DV411" s="6"/>
      <c r="DW411" s="6"/>
      <c r="DX411" s="6"/>
      <c r="DY411" s="6"/>
      <c r="DZ411" s="6"/>
      <c r="EA411" s="6"/>
      <c r="EB411" s="6"/>
      <c r="EC411" s="6"/>
      <c r="ED411" s="6"/>
      <c r="EE411" s="6"/>
      <c r="EF411" s="6"/>
      <c r="EG411" s="6"/>
      <c r="EH411" s="6"/>
      <c r="EI411" s="6"/>
      <c r="EJ411" s="6"/>
      <c r="EK411" s="6"/>
      <c r="EL411" s="6"/>
      <c r="EM411" s="6"/>
      <c r="EN411" s="6"/>
      <c r="EO411" s="6"/>
      <c r="EP411" s="6"/>
      <c r="EQ411" s="6"/>
      <c r="ER411" s="6"/>
      <c r="ES411" s="6"/>
      <c r="ET411" s="6"/>
      <c r="EU411" s="6"/>
      <c r="EV411" s="6"/>
      <c r="EW411" s="6"/>
      <c r="EX411" s="6"/>
      <c r="EY411" s="6"/>
      <c r="EZ411" s="6"/>
      <c r="FA411" s="6"/>
    </row>
    <row r="412" spans="7:157" x14ac:dyDescent="0.7">
      <c r="G412" s="22" t="s">
        <v>450</v>
      </c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  <c r="CX412" s="6"/>
      <c r="CY412" s="6"/>
      <c r="CZ412" s="6"/>
      <c r="DA412" s="6"/>
      <c r="DB412" s="6"/>
      <c r="DC412" s="6"/>
      <c r="DD412" s="6"/>
      <c r="DE412" s="6"/>
      <c r="DF412" s="6"/>
      <c r="DG412" s="6"/>
      <c r="DH412" s="6"/>
      <c r="DI412" s="6"/>
      <c r="DJ412" s="6"/>
      <c r="DK412" s="6"/>
      <c r="DL412" s="6"/>
      <c r="DM412" s="6"/>
      <c r="DN412" s="6"/>
      <c r="DO412" s="6"/>
      <c r="DP412" s="6"/>
      <c r="DQ412" s="6"/>
      <c r="DR412" s="6"/>
      <c r="DS412" s="6"/>
      <c r="DT412" s="6"/>
      <c r="DU412" s="6"/>
      <c r="DV412" s="6"/>
      <c r="DW412" s="6"/>
      <c r="DX412" s="6"/>
      <c r="DY412" s="6"/>
      <c r="DZ412" s="6"/>
      <c r="EA412" s="6"/>
      <c r="EB412" s="6"/>
      <c r="EC412" s="6"/>
      <c r="ED412" s="6"/>
      <c r="EE412" s="6"/>
      <c r="EF412" s="6"/>
      <c r="EG412" s="6"/>
      <c r="EH412" s="6"/>
      <c r="EI412" s="6"/>
      <c r="EJ412" s="6"/>
      <c r="EK412" s="6"/>
      <c r="EL412" s="6"/>
      <c r="EM412" s="6"/>
      <c r="EN412" s="6"/>
      <c r="EO412" s="6"/>
      <c r="EP412" s="6"/>
      <c r="EQ412" s="6"/>
      <c r="ER412" s="6"/>
      <c r="ES412" s="6"/>
      <c r="ET412" s="6"/>
      <c r="EU412" s="6"/>
      <c r="EV412" s="6"/>
      <c r="EW412" s="6"/>
      <c r="EX412" s="6"/>
      <c r="EY412" s="6"/>
      <c r="EZ412" s="6"/>
      <c r="FA412" s="6"/>
    </row>
    <row r="413" spans="7:157" x14ac:dyDescent="0.7">
      <c r="G413" s="22" t="s">
        <v>451</v>
      </c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  <c r="CX413" s="6"/>
      <c r="CY413" s="6"/>
      <c r="CZ413" s="6"/>
      <c r="DA413" s="6"/>
      <c r="DB413" s="6"/>
      <c r="DC413" s="6"/>
      <c r="DD413" s="6"/>
      <c r="DE413" s="6"/>
      <c r="DF413" s="6"/>
      <c r="DG413" s="6"/>
      <c r="DH413" s="6"/>
      <c r="DI413" s="6"/>
      <c r="DJ413" s="6"/>
      <c r="DK413" s="6"/>
      <c r="DL413" s="6"/>
      <c r="DM413" s="6"/>
      <c r="DN413" s="6"/>
      <c r="DO413" s="6"/>
      <c r="DP413" s="6"/>
      <c r="DQ413" s="6"/>
      <c r="DR413" s="6"/>
      <c r="DS413" s="6"/>
      <c r="DT413" s="6"/>
      <c r="DU413" s="6"/>
      <c r="DV413" s="6"/>
      <c r="DW413" s="6"/>
      <c r="DX413" s="6"/>
      <c r="DY413" s="6"/>
      <c r="DZ413" s="6"/>
      <c r="EA413" s="6"/>
      <c r="EB413" s="6"/>
      <c r="EC413" s="6"/>
      <c r="ED413" s="6"/>
      <c r="EE413" s="6"/>
      <c r="EF413" s="6"/>
      <c r="EG413" s="6"/>
      <c r="EH413" s="6"/>
      <c r="EI413" s="6"/>
      <c r="EJ413" s="6"/>
      <c r="EK413" s="6"/>
      <c r="EL413" s="6"/>
      <c r="EM413" s="6"/>
      <c r="EN413" s="6"/>
      <c r="EO413" s="6"/>
      <c r="EP413" s="6"/>
      <c r="EQ413" s="6"/>
      <c r="ER413" s="6"/>
      <c r="ES413" s="6"/>
      <c r="ET413" s="6"/>
      <c r="EU413" s="6"/>
      <c r="EV413" s="6"/>
      <c r="EW413" s="6"/>
      <c r="EX413" s="6"/>
      <c r="EY413" s="6"/>
      <c r="EZ413" s="6"/>
      <c r="FA413" s="6"/>
    </row>
    <row r="414" spans="7:157" x14ac:dyDescent="0.7">
      <c r="G414" s="22" t="s">
        <v>452</v>
      </c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  <c r="CX414" s="6"/>
      <c r="CY414" s="6"/>
      <c r="CZ414" s="6"/>
      <c r="DA414" s="6"/>
      <c r="DB414" s="6"/>
      <c r="DC414" s="6"/>
      <c r="DD414" s="6"/>
      <c r="DE414" s="6"/>
      <c r="DF414" s="6"/>
      <c r="DG414" s="6"/>
      <c r="DH414" s="6"/>
      <c r="DI414" s="6"/>
      <c r="DJ414" s="6"/>
      <c r="DK414" s="6"/>
      <c r="DL414" s="6"/>
      <c r="DM414" s="6"/>
      <c r="DN414" s="6"/>
      <c r="DO414" s="6"/>
      <c r="DP414" s="6"/>
      <c r="DQ414" s="6"/>
      <c r="DR414" s="6"/>
      <c r="DS414" s="6"/>
      <c r="DT414" s="6"/>
      <c r="DU414" s="6"/>
      <c r="DV414" s="6"/>
      <c r="DW414" s="6"/>
      <c r="DX414" s="6"/>
      <c r="DY414" s="6"/>
      <c r="DZ414" s="6"/>
      <c r="EA414" s="6"/>
      <c r="EB414" s="6"/>
      <c r="EC414" s="6"/>
      <c r="ED414" s="6"/>
      <c r="EE414" s="6"/>
      <c r="EF414" s="6"/>
      <c r="EG414" s="6"/>
      <c r="EH414" s="6"/>
      <c r="EI414" s="6"/>
      <c r="EJ414" s="6"/>
      <c r="EK414" s="6"/>
      <c r="EL414" s="6"/>
      <c r="EM414" s="6"/>
      <c r="EN414" s="6"/>
      <c r="EO414" s="6"/>
      <c r="EP414" s="6"/>
      <c r="EQ414" s="6"/>
      <c r="ER414" s="6"/>
      <c r="ES414" s="6"/>
      <c r="ET414" s="6"/>
      <c r="EU414" s="6"/>
      <c r="EV414" s="6"/>
      <c r="EW414" s="6"/>
      <c r="EX414" s="6"/>
      <c r="EY414" s="6"/>
      <c r="EZ414" s="6"/>
      <c r="FA414" s="6"/>
    </row>
    <row r="415" spans="7:157" x14ac:dyDescent="0.7">
      <c r="G415" s="22" t="s">
        <v>453</v>
      </c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  <c r="CX415" s="6"/>
      <c r="CY415" s="6"/>
      <c r="CZ415" s="6"/>
      <c r="DA415" s="6"/>
      <c r="DB415" s="6"/>
      <c r="DC415" s="6"/>
      <c r="DD415" s="6"/>
      <c r="DE415" s="6"/>
      <c r="DF415" s="6"/>
      <c r="DG415" s="6"/>
      <c r="DH415" s="6"/>
      <c r="DI415" s="6"/>
      <c r="DJ415" s="6"/>
      <c r="DK415" s="6"/>
      <c r="DL415" s="6"/>
      <c r="DM415" s="6"/>
      <c r="DN415" s="6"/>
      <c r="DO415" s="6"/>
      <c r="DP415" s="6"/>
      <c r="DQ415" s="6"/>
      <c r="DR415" s="6"/>
      <c r="DS415" s="6"/>
      <c r="DT415" s="6"/>
      <c r="DU415" s="6"/>
      <c r="DV415" s="6"/>
      <c r="DW415" s="6"/>
      <c r="DX415" s="6"/>
      <c r="DY415" s="6"/>
      <c r="DZ415" s="6"/>
      <c r="EA415" s="6"/>
      <c r="EB415" s="6"/>
      <c r="EC415" s="6"/>
      <c r="ED415" s="6"/>
      <c r="EE415" s="6"/>
      <c r="EF415" s="6"/>
      <c r="EG415" s="6"/>
      <c r="EH415" s="6"/>
      <c r="EI415" s="6"/>
      <c r="EJ415" s="6"/>
      <c r="EK415" s="6"/>
      <c r="EL415" s="6"/>
      <c r="EM415" s="6"/>
      <c r="EN415" s="6"/>
      <c r="EO415" s="6"/>
      <c r="EP415" s="6"/>
      <c r="EQ415" s="6"/>
      <c r="ER415" s="6"/>
      <c r="ES415" s="6"/>
      <c r="ET415" s="6"/>
      <c r="EU415" s="6"/>
      <c r="EV415" s="6"/>
      <c r="EW415" s="6"/>
      <c r="EX415" s="6"/>
      <c r="EY415" s="6"/>
      <c r="EZ415" s="6"/>
      <c r="FA415" s="6"/>
    </row>
    <row r="416" spans="7:157" x14ac:dyDescent="0.7">
      <c r="G416" s="22" t="s">
        <v>452</v>
      </c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  <c r="CX416" s="6"/>
      <c r="CY416" s="6"/>
      <c r="CZ416" s="6"/>
      <c r="DA416" s="6"/>
      <c r="DB416" s="6"/>
      <c r="DC416" s="6"/>
      <c r="DD416" s="6"/>
      <c r="DE416" s="6"/>
      <c r="DF416" s="6"/>
      <c r="DG416" s="6"/>
      <c r="DH416" s="6"/>
      <c r="DI416" s="6"/>
      <c r="DJ416" s="6"/>
      <c r="DK416" s="6"/>
      <c r="DL416" s="6"/>
      <c r="DM416" s="6"/>
      <c r="DN416" s="6"/>
      <c r="DO416" s="6"/>
      <c r="DP416" s="6"/>
      <c r="DQ416" s="6"/>
      <c r="DR416" s="6"/>
      <c r="DS416" s="6"/>
      <c r="DT416" s="6"/>
      <c r="DU416" s="6"/>
      <c r="DV416" s="6"/>
      <c r="DW416" s="6"/>
      <c r="DX416" s="6"/>
      <c r="DY416" s="6"/>
      <c r="DZ416" s="6"/>
      <c r="EA416" s="6"/>
      <c r="EB416" s="6"/>
      <c r="EC416" s="6"/>
      <c r="ED416" s="6"/>
      <c r="EE416" s="6"/>
      <c r="EF416" s="6"/>
      <c r="EG416" s="6"/>
      <c r="EH416" s="6"/>
      <c r="EI416" s="6"/>
      <c r="EJ416" s="6"/>
      <c r="EK416" s="6"/>
      <c r="EL416" s="6"/>
      <c r="EM416" s="6"/>
      <c r="EN416" s="6"/>
      <c r="EO416" s="6"/>
      <c r="EP416" s="6"/>
      <c r="EQ416" s="6"/>
      <c r="ER416" s="6"/>
      <c r="ES416" s="6"/>
      <c r="ET416" s="6"/>
      <c r="EU416" s="6"/>
      <c r="EV416" s="6"/>
      <c r="EW416" s="6"/>
      <c r="EX416" s="6"/>
      <c r="EY416" s="6"/>
      <c r="EZ416" s="6"/>
      <c r="FA416" s="6"/>
    </row>
    <row r="417" spans="7:157" x14ac:dyDescent="0.7">
      <c r="G417" s="22" t="s">
        <v>454</v>
      </c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  <c r="CX417" s="6"/>
      <c r="CY417" s="6"/>
      <c r="CZ417" s="6"/>
      <c r="DA417" s="6"/>
      <c r="DB417" s="6"/>
      <c r="DC417" s="6"/>
      <c r="DD417" s="6"/>
      <c r="DE417" s="6"/>
      <c r="DF417" s="6"/>
      <c r="DG417" s="6"/>
      <c r="DH417" s="6"/>
      <c r="DI417" s="6"/>
      <c r="DJ417" s="6"/>
      <c r="DK417" s="6"/>
      <c r="DL417" s="6"/>
      <c r="DM417" s="6"/>
      <c r="DN417" s="6"/>
      <c r="DO417" s="6"/>
      <c r="DP417" s="6"/>
      <c r="DQ417" s="6"/>
      <c r="DR417" s="6"/>
      <c r="DS417" s="6"/>
      <c r="DT417" s="6"/>
      <c r="DU417" s="6"/>
      <c r="DV417" s="6"/>
      <c r="DW417" s="6"/>
      <c r="DX417" s="6"/>
      <c r="DY417" s="6"/>
      <c r="DZ417" s="6"/>
      <c r="EA417" s="6"/>
      <c r="EB417" s="6"/>
      <c r="EC417" s="6"/>
      <c r="ED417" s="6"/>
      <c r="EE417" s="6"/>
      <c r="EF417" s="6"/>
      <c r="EG417" s="6"/>
      <c r="EH417" s="6"/>
      <c r="EI417" s="6"/>
      <c r="EJ417" s="6"/>
      <c r="EK417" s="6"/>
      <c r="EL417" s="6"/>
      <c r="EM417" s="6"/>
      <c r="EN417" s="6"/>
      <c r="EO417" s="6"/>
      <c r="EP417" s="6"/>
      <c r="EQ417" s="6"/>
      <c r="ER417" s="6"/>
      <c r="ES417" s="6"/>
      <c r="ET417" s="6"/>
      <c r="EU417" s="6"/>
      <c r="EV417" s="6"/>
      <c r="EW417" s="6"/>
      <c r="EX417" s="6"/>
      <c r="EY417" s="6"/>
      <c r="EZ417" s="6"/>
      <c r="FA417" s="6"/>
    </row>
    <row r="418" spans="7:157" x14ac:dyDescent="0.7">
      <c r="G418" s="22" t="s">
        <v>455</v>
      </c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  <c r="CX418" s="6"/>
      <c r="CY418" s="6"/>
      <c r="CZ418" s="6"/>
      <c r="DA418" s="6"/>
      <c r="DB418" s="6"/>
      <c r="DC418" s="6"/>
      <c r="DD418" s="6"/>
      <c r="DE418" s="6"/>
      <c r="DF418" s="6"/>
      <c r="DG418" s="6"/>
      <c r="DH418" s="6"/>
      <c r="DI418" s="6"/>
      <c r="DJ418" s="6"/>
      <c r="DK418" s="6"/>
      <c r="DL418" s="6"/>
      <c r="DM418" s="6"/>
      <c r="DN418" s="6"/>
      <c r="DO418" s="6"/>
      <c r="DP418" s="6"/>
      <c r="DQ418" s="6"/>
      <c r="DR418" s="6"/>
      <c r="DS418" s="6"/>
      <c r="DT418" s="6"/>
      <c r="DU418" s="6"/>
      <c r="DV418" s="6"/>
      <c r="DW418" s="6"/>
      <c r="DX418" s="6"/>
      <c r="DY418" s="6"/>
      <c r="DZ418" s="6"/>
      <c r="EA418" s="6"/>
      <c r="EB418" s="6"/>
      <c r="EC418" s="6"/>
      <c r="ED418" s="6"/>
      <c r="EE418" s="6"/>
      <c r="EF418" s="6"/>
      <c r="EG418" s="6"/>
      <c r="EH418" s="6"/>
      <c r="EI418" s="6"/>
      <c r="EJ418" s="6"/>
      <c r="EK418" s="6"/>
      <c r="EL418" s="6"/>
      <c r="EM418" s="6"/>
      <c r="EN418" s="6"/>
      <c r="EO418" s="6"/>
      <c r="EP418" s="6"/>
      <c r="EQ418" s="6"/>
      <c r="ER418" s="6"/>
      <c r="ES418" s="6"/>
      <c r="ET418" s="6"/>
      <c r="EU418" s="6"/>
      <c r="EV418" s="6"/>
      <c r="EW418" s="6"/>
      <c r="EX418" s="6"/>
      <c r="EY418" s="6"/>
      <c r="EZ418" s="6"/>
      <c r="FA418" s="6"/>
    </row>
    <row r="419" spans="7:157" x14ac:dyDescent="0.7">
      <c r="G419" s="22" t="s">
        <v>456</v>
      </c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  <c r="CX419" s="6"/>
      <c r="CY419" s="6"/>
      <c r="CZ419" s="6"/>
      <c r="DA419" s="6"/>
      <c r="DB419" s="6"/>
      <c r="DC419" s="6"/>
      <c r="DD419" s="6"/>
      <c r="DE419" s="6"/>
      <c r="DF419" s="6"/>
      <c r="DG419" s="6"/>
      <c r="DH419" s="6"/>
      <c r="DI419" s="6"/>
      <c r="DJ419" s="6"/>
      <c r="DK419" s="6"/>
      <c r="DL419" s="6"/>
      <c r="DM419" s="6"/>
      <c r="DN419" s="6"/>
      <c r="DO419" s="6"/>
      <c r="DP419" s="6"/>
      <c r="DQ419" s="6"/>
      <c r="DR419" s="6"/>
      <c r="DS419" s="6"/>
      <c r="DT419" s="6"/>
      <c r="DU419" s="6"/>
      <c r="DV419" s="6"/>
      <c r="DW419" s="6"/>
      <c r="DX419" s="6"/>
      <c r="DY419" s="6"/>
      <c r="DZ419" s="6"/>
      <c r="EA419" s="6"/>
      <c r="EB419" s="6"/>
      <c r="EC419" s="6"/>
      <c r="ED419" s="6"/>
      <c r="EE419" s="6"/>
      <c r="EF419" s="6"/>
      <c r="EG419" s="6"/>
      <c r="EH419" s="6"/>
      <c r="EI419" s="6"/>
      <c r="EJ419" s="6"/>
      <c r="EK419" s="6"/>
      <c r="EL419" s="6"/>
      <c r="EM419" s="6"/>
      <c r="EN419" s="6"/>
      <c r="EO419" s="6"/>
      <c r="EP419" s="6"/>
      <c r="EQ419" s="6"/>
      <c r="ER419" s="6"/>
      <c r="ES419" s="6"/>
      <c r="ET419" s="6"/>
      <c r="EU419" s="6"/>
      <c r="EV419" s="6"/>
      <c r="EW419" s="6"/>
      <c r="EX419" s="6"/>
      <c r="EY419" s="6"/>
      <c r="EZ419" s="6"/>
      <c r="FA419" s="6"/>
    </row>
    <row r="420" spans="7:157" x14ac:dyDescent="0.7">
      <c r="G420" s="22" t="s">
        <v>457</v>
      </c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  <c r="CX420" s="6"/>
      <c r="CY420" s="6"/>
      <c r="CZ420" s="6"/>
      <c r="DA420" s="6"/>
      <c r="DB420" s="6"/>
      <c r="DC420" s="6"/>
      <c r="DD420" s="6"/>
      <c r="DE420" s="6"/>
      <c r="DF420" s="6"/>
      <c r="DG420" s="6"/>
      <c r="DH420" s="6"/>
      <c r="DI420" s="6"/>
      <c r="DJ420" s="6"/>
      <c r="DK420" s="6"/>
      <c r="DL420" s="6"/>
      <c r="DM420" s="6"/>
      <c r="DN420" s="6"/>
      <c r="DO420" s="6"/>
      <c r="DP420" s="6"/>
      <c r="DQ420" s="6"/>
      <c r="DR420" s="6"/>
      <c r="DS420" s="6"/>
      <c r="DT420" s="6"/>
      <c r="DU420" s="6"/>
      <c r="DV420" s="6"/>
      <c r="DW420" s="6"/>
      <c r="DX420" s="6"/>
      <c r="DY420" s="6"/>
      <c r="DZ420" s="6"/>
      <c r="EA420" s="6"/>
      <c r="EB420" s="6"/>
      <c r="EC420" s="6"/>
      <c r="ED420" s="6"/>
      <c r="EE420" s="6"/>
      <c r="EF420" s="6"/>
      <c r="EG420" s="6"/>
      <c r="EH420" s="6"/>
      <c r="EI420" s="6"/>
      <c r="EJ420" s="6"/>
      <c r="EK420" s="6"/>
      <c r="EL420" s="6"/>
      <c r="EM420" s="6"/>
      <c r="EN420" s="6"/>
      <c r="EO420" s="6"/>
      <c r="EP420" s="6"/>
      <c r="EQ420" s="6"/>
      <c r="ER420" s="6"/>
      <c r="ES420" s="6"/>
      <c r="ET420" s="6"/>
      <c r="EU420" s="6"/>
      <c r="EV420" s="6"/>
      <c r="EW420" s="6"/>
      <c r="EX420" s="6"/>
      <c r="EY420" s="6"/>
      <c r="EZ420" s="6"/>
      <c r="FA420" s="6"/>
    </row>
    <row r="421" spans="7:157" x14ac:dyDescent="0.7">
      <c r="G421" s="22" t="s">
        <v>458</v>
      </c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  <c r="CX421" s="6"/>
      <c r="CY421" s="6"/>
      <c r="CZ421" s="6"/>
      <c r="DA421" s="6"/>
      <c r="DB421" s="6"/>
      <c r="DC421" s="6"/>
      <c r="DD421" s="6"/>
      <c r="DE421" s="6"/>
      <c r="DF421" s="6"/>
      <c r="DG421" s="6"/>
      <c r="DH421" s="6"/>
      <c r="DI421" s="6"/>
      <c r="DJ421" s="6"/>
      <c r="DK421" s="6"/>
      <c r="DL421" s="6"/>
      <c r="DM421" s="6"/>
      <c r="DN421" s="6"/>
      <c r="DO421" s="6"/>
      <c r="DP421" s="6"/>
      <c r="DQ421" s="6"/>
      <c r="DR421" s="6"/>
      <c r="DS421" s="6"/>
      <c r="DT421" s="6"/>
      <c r="DU421" s="6"/>
      <c r="DV421" s="6"/>
      <c r="DW421" s="6"/>
      <c r="DX421" s="6"/>
      <c r="DY421" s="6"/>
      <c r="DZ421" s="6"/>
      <c r="EA421" s="6"/>
      <c r="EB421" s="6"/>
      <c r="EC421" s="6"/>
      <c r="ED421" s="6"/>
      <c r="EE421" s="6"/>
      <c r="EF421" s="6"/>
      <c r="EG421" s="6"/>
      <c r="EH421" s="6"/>
      <c r="EI421" s="6"/>
      <c r="EJ421" s="6"/>
      <c r="EK421" s="6"/>
      <c r="EL421" s="6"/>
      <c r="EM421" s="6"/>
      <c r="EN421" s="6"/>
      <c r="EO421" s="6"/>
      <c r="EP421" s="6"/>
      <c r="EQ421" s="6"/>
      <c r="ER421" s="6"/>
      <c r="ES421" s="6"/>
      <c r="ET421" s="6"/>
      <c r="EU421" s="6"/>
      <c r="EV421" s="6"/>
      <c r="EW421" s="6"/>
      <c r="EX421" s="6"/>
      <c r="EY421" s="6"/>
      <c r="EZ421" s="6"/>
      <c r="FA421" s="6"/>
    </row>
    <row r="422" spans="7:157" x14ac:dyDescent="0.7">
      <c r="G422" s="22" t="s">
        <v>459</v>
      </c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  <c r="CX422" s="6"/>
      <c r="CY422" s="6"/>
      <c r="CZ422" s="6"/>
      <c r="DA422" s="6"/>
      <c r="DB422" s="6"/>
      <c r="DC422" s="6"/>
      <c r="DD422" s="6"/>
      <c r="DE422" s="6"/>
      <c r="DF422" s="6"/>
      <c r="DG422" s="6"/>
      <c r="DH422" s="6"/>
      <c r="DI422" s="6"/>
      <c r="DJ422" s="6"/>
      <c r="DK422" s="6"/>
      <c r="DL422" s="6"/>
      <c r="DM422" s="6"/>
      <c r="DN422" s="6"/>
      <c r="DO422" s="6"/>
      <c r="DP422" s="6"/>
      <c r="DQ422" s="6"/>
      <c r="DR422" s="6"/>
      <c r="DS422" s="6"/>
      <c r="DT422" s="6"/>
      <c r="DU422" s="6"/>
      <c r="DV422" s="6"/>
      <c r="DW422" s="6"/>
      <c r="DX422" s="6"/>
      <c r="DY422" s="6"/>
      <c r="DZ422" s="6"/>
      <c r="EA422" s="6"/>
      <c r="EB422" s="6"/>
      <c r="EC422" s="6"/>
      <c r="ED422" s="6"/>
      <c r="EE422" s="6"/>
      <c r="EF422" s="6"/>
      <c r="EG422" s="6"/>
      <c r="EH422" s="6"/>
      <c r="EI422" s="6"/>
      <c r="EJ422" s="6"/>
      <c r="EK422" s="6"/>
      <c r="EL422" s="6"/>
      <c r="EM422" s="6"/>
      <c r="EN422" s="6"/>
      <c r="EO422" s="6"/>
      <c r="EP422" s="6"/>
      <c r="EQ422" s="6"/>
      <c r="ER422" s="6"/>
      <c r="ES422" s="6"/>
      <c r="ET422" s="6"/>
      <c r="EU422" s="6"/>
      <c r="EV422" s="6"/>
      <c r="EW422" s="6"/>
      <c r="EX422" s="6"/>
      <c r="EY422" s="6"/>
      <c r="EZ422" s="6"/>
      <c r="FA422" s="6"/>
    </row>
    <row r="423" spans="7:157" x14ac:dyDescent="0.7">
      <c r="G423" s="22" t="s">
        <v>460</v>
      </c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  <c r="CX423" s="6"/>
      <c r="CY423" s="6"/>
      <c r="CZ423" s="6"/>
      <c r="DA423" s="6"/>
      <c r="DB423" s="6"/>
      <c r="DC423" s="6"/>
      <c r="DD423" s="6"/>
      <c r="DE423" s="6"/>
      <c r="DF423" s="6"/>
      <c r="DG423" s="6"/>
      <c r="DH423" s="6"/>
      <c r="DI423" s="6"/>
      <c r="DJ423" s="6"/>
      <c r="DK423" s="6"/>
      <c r="DL423" s="6"/>
      <c r="DM423" s="6"/>
      <c r="DN423" s="6"/>
      <c r="DO423" s="6"/>
      <c r="DP423" s="6"/>
      <c r="DQ423" s="6"/>
      <c r="DR423" s="6"/>
      <c r="DS423" s="6"/>
      <c r="DT423" s="6"/>
      <c r="DU423" s="6"/>
      <c r="DV423" s="6"/>
      <c r="DW423" s="6"/>
      <c r="DX423" s="6"/>
      <c r="DY423" s="6"/>
      <c r="DZ423" s="6"/>
      <c r="EA423" s="6"/>
      <c r="EB423" s="6"/>
      <c r="EC423" s="6"/>
      <c r="ED423" s="6"/>
      <c r="EE423" s="6"/>
      <c r="EF423" s="6"/>
      <c r="EG423" s="6"/>
      <c r="EH423" s="6"/>
      <c r="EI423" s="6"/>
      <c r="EJ423" s="6"/>
      <c r="EK423" s="6"/>
      <c r="EL423" s="6"/>
      <c r="EM423" s="6"/>
      <c r="EN423" s="6"/>
      <c r="EO423" s="6"/>
      <c r="EP423" s="6"/>
      <c r="EQ423" s="6"/>
      <c r="ER423" s="6"/>
      <c r="ES423" s="6"/>
      <c r="ET423" s="6"/>
      <c r="EU423" s="6"/>
      <c r="EV423" s="6"/>
      <c r="EW423" s="6"/>
      <c r="EX423" s="6"/>
      <c r="EY423" s="6"/>
      <c r="EZ423" s="6"/>
      <c r="FA423" s="6"/>
    </row>
    <row r="424" spans="7:157" x14ac:dyDescent="0.7">
      <c r="G424" s="22" t="s">
        <v>461</v>
      </c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  <c r="CX424" s="6"/>
      <c r="CY424" s="6"/>
      <c r="CZ424" s="6"/>
      <c r="DA424" s="6"/>
      <c r="DB424" s="6"/>
      <c r="DC424" s="6"/>
      <c r="DD424" s="6"/>
      <c r="DE424" s="6"/>
      <c r="DF424" s="6"/>
      <c r="DG424" s="6"/>
      <c r="DH424" s="6"/>
      <c r="DI424" s="6"/>
      <c r="DJ424" s="6"/>
      <c r="DK424" s="6"/>
      <c r="DL424" s="6"/>
      <c r="DM424" s="6"/>
      <c r="DN424" s="6"/>
      <c r="DO424" s="6"/>
      <c r="DP424" s="6"/>
      <c r="DQ424" s="6"/>
      <c r="DR424" s="6"/>
      <c r="DS424" s="6"/>
      <c r="DT424" s="6"/>
      <c r="DU424" s="6"/>
      <c r="DV424" s="6"/>
      <c r="DW424" s="6"/>
      <c r="DX424" s="6"/>
      <c r="DY424" s="6"/>
      <c r="DZ424" s="6"/>
      <c r="EA424" s="6"/>
      <c r="EB424" s="6"/>
      <c r="EC424" s="6"/>
      <c r="ED424" s="6"/>
      <c r="EE424" s="6"/>
      <c r="EF424" s="6"/>
      <c r="EG424" s="6"/>
      <c r="EH424" s="6"/>
      <c r="EI424" s="6"/>
      <c r="EJ424" s="6"/>
      <c r="EK424" s="6"/>
      <c r="EL424" s="6"/>
      <c r="EM424" s="6"/>
      <c r="EN424" s="6"/>
      <c r="EO424" s="6"/>
      <c r="EP424" s="6"/>
      <c r="EQ424" s="6"/>
      <c r="ER424" s="6"/>
      <c r="ES424" s="6"/>
      <c r="ET424" s="6"/>
      <c r="EU424" s="6"/>
      <c r="EV424" s="6"/>
      <c r="EW424" s="6"/>
      <c r="EX424" s="6"/>
      <c r="EY424" s="6"/>
      <c r="EZ424" s="6"/>
      <c r="FA424" s="6"/>
    </row>
    <row r="425" spans="7:157" x14ac:dyDescent="0.7">
      <c r="G425" s="22" t="s">
        <v>462</v>
      </c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  <c r="CX425" s="6"/>
      <c r="CY425" s="6"/>
      <c r="CZ425" s="6"/>
      <c r="DA425" s="6"/>
      <c r="DB425" s="6"/>
      <c r="DC425" s="6"/>
      <c r="DD425" s="6"/>
      <c r="DE425" s="6"/>
      <c r="DF425" s="6"/>
      <c r="DG425" s="6"/>
      <c r="DH425" s="6"/>
      <c r="DI425" s="6"/>
      <c r="DJ425" s="6"/>
      <c r="DK425" s="6"/>
      <c r="DL425" s="6"/>
      <c r="DM425" s="6"/>
      <c r="DN425" s="6"/>
      <c r="DO425" s="6"/>
      <c r="DP425" s="6"/>
      <c r="DQ425" s="6"/>
      <c r="DR425" s="6"/>
      <c r="DS425" s="6"/>
      <c r="DT425" s="6"/>
      <c r="DU425" s="6"/>
      <c r="DV425" s="6"/>
      <c r="DW425" s="6"/>
      <c r="DX425" s="6"/>
      <c r="DY425" s="6"/>
      <c r="DZ425" s="6"/>
      <c r="EA425" s="6"/>
      <c r="EB425" s="6"/>
      <c r="EC425" s="6"/>
      <c r="ED425" s="6"/>
      <c r="EE425" s="6"/>
      <c r="EF425" s="6"/>
      <c r="EG425" s="6"/>
      <c r="EH425" s="6"/>
      <c r="EI425" s="6"/>
      <c r="EJ425" s="6"/>
      <c r="EK425" s="6"/>
      <c r="EL425" s="6"/>
      <c r="EM425" s="6"/>
      <c r="EN425" s="6"/>
      <c r="EO425" s="6"/>
      <c r="EP425" s="6"/>
      <c r="EQ425" s="6"/>
      <c r="ER425" s="6"/>
      <c r="ES425" s="6"/>
      <c r="ET425" s="6"/>
      <c r="EU425" s="6"/>
      <c r="EV425" s="6"/>
      <c r="EW425" s="6"/>
      <c r="EX425" s="6"/>
      <c r="EY425" s="6"/>
      <c r="EZ425" s="6"/>
      <c r="FA425" s="6"/>
    </row>
    <row r="426" spans="7:157" x14ac:dyDescent="0.7">
      <c r="G426" s="22" t="s">
        <v>463</v>
      </c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  <c r="CX426" s="6"/>
      <c r="CY426" s="6"/>
      <c r="CZ426" s="6"/>
      <c r="DA426" s="6"/>
      <c r="DB426" s="6"/>
      <c r="DC426" s="6"/>
      <c r="DD426" s="6"/>
      <c r="DE426" s="6"/>
      <c r="DF426" s="6"/>
      <c r="DG426" s="6"/>
      <c r="DH426" s="6"/>
      <c r="DI426" s="6"/>
      <c r="DJ426" s="6"/>
      <c r="DK426" s="6"/>
      <c r="DL426" s="6"/>
      <c r="DM426" s="6"/>
      <c r="DN426" s="6"/>
      <c r="DO426" s="6"/>
      <c r="DP426" s="6"/>
      <c r="DQ426" s="6"/>
      <c r="DR426" s="6"/>
      <c r="DS426" s="6"/>
      <c r="DT426" s="6"/>
      <c r="DU426" s="6"/>
      <c r="DV426" s="6"/>
      <c r="DW426" s="6"/>
      <c r="DX426" s="6"/>
      <c r="DY426" s="6"/>
      <c r="DZ426" s="6"/>
      <c r="EA426" s="6"/>
      <c r="EB426" s="6"/>
      <c r="EC426" s="6"/>
      <c r="ED426" s="6"/>
      <c r="EE426" s="6"/>
      <c r="EF426" s="6"/>
      <c r="EG426" s="6"/>
      <c r="EH426" s="6"/>
      <c r="EI426" s="6"/>
      <c r="EJ426" s="6"/>
      <c r="EK426" s="6"/>
      <c r="EL426" s="6"/>
      <c r="EM426" s="6"/>
      <c r="EN426" s="6"/>
      <c r="EO426" s="6"/>
      <c r="EP426" s="6"/>
      <c r="EQ426" s="6"/>
      <c r="ER426" s="6"/>
      <c r="ES426" s="6"/>
      <c r="ET426" s="6"/>
      <c r="EU426" s="6"/>
      <c r="EV426" s="6"/>
      <c r="EW426" s="6"/>
      <c r="EX426" s="6"/>
      <c r="EY426" s="6"/>
      <c r="EZ426" s="6"/>
      <c r="FA426" s="6"/>
    </row>
    <row r="427" spans="7:157" x14ac:dyDescent="0.7">
      <c r="G427" s="22" t="s">
        <v>464</v>
      </c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  <c r="CX427" s="6"/>
      <c r="CY427" s="6"/>
      <c r="CZ427" s="6"/>
      <c r="DA427" s="6"/>
      <c r="DB427" s="6"/>
      <c r="DC427" s="6"/>
      <c r="DD427" s="6"/>
      <c r="DE427" s="6"/>
      <c r="DF427" s="6"/>
      <c r="DG427" s="6"/>
      <c r="DH427" s="6"/>
      <c r="DI427" s="6"/>
      <c r="DJ427" s="6"/>
      <c r="DK427" s="6"/>
      <c r="DL427" s="6"/>
      <c r="DM427" s="6"/>
      <c r="DN427" s="6"/>
      <c r="DO427" s="6"/>
      <c r="DP427" s="6"/>
      <c r="DQ427" s="6"/>
      <c r="DR427" s="6"/>
      <c r="DS427" s="6"/>
      <c r="DT427" s="6"/>
      <c r="DU427" s="6"/>
      <c r="DV427" s="6"/>
      <c r="DW427" s="6"/>
      <c r="DX427" s="6"/>
      <c r="DY427" s="6"/>
      <c r="DZ427" s="6"/>
      <c r="EA427" s="6"/>
      <c r="EB427" s="6"/>
      <c r="EC427" s="6"/>
      <c r="ED427" s="6"/>
      <c r="EE427" s="6"/>
      <c r="EF427" s="6"/>
      <c r="EG427" s="6"/>
      <c r="EH427" s="6"/>
      <c r="EI427" s="6"/>
      <c r="EJ427" s="6"/>
      <c r="EK427" s="6"/>
      <c r="EL427" s="6"/>
      <c r="EM427" s="6"/>
      <c r="EN427" s="6"/>
      <c r="EO427" s="6"/>
      <c r="EP427" s="6"/>
      <c r="EQ427" s="6"/>
      <c r="ER427" s="6"/>
      <c r="ES427" s="6"/>
      <c r="ET427" s="6"/>
      <c r="EU427" s="6"/>
      <c r="EV427" s="6"/>
      <c r="EW427" s="6"/>
      <c r="EX427" s="6"/>
      <c r="EY427" s="6"/>
      <c r="EZ427" s="6"/>
      <c r="FA427" s="6"/>
    </row>
    <row r="428" spans="7:157" x14ac:dyDescent="0.7">
      <c r="G428" s="22" t="s">
        <v>465</v>
      </c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  <c r="CX428" s="6"/>
      <c r="CY428" s="6"/>
      <c r="CZ428" s="6"/>
      <c r="DA428" s="6"/>
      <c r="DB428" s="6"/>
      <c r="DC428" s="6"/>
      <c r="DD428" s="6"/>
      <c r="DE428" s="6"/>
      <c r="DF428" s="6"/>
      <c r="DG428" s="6"/>
      <c r="DH428" s="6"/>
      <c r="DI428" s="6"/>
      <c r="DJ428" s="6"/>
      <c r="DK428" s="6"/>
      <c r="DL428" s="6"/>
      <c r="DM428" s="6"/>
      <c r="DN428" s="6"/>
      <c r="DO428" s="6"/>
      <c r="DP428" s="6"/>
      <c r="DQ428" s="6"/>
      <c r="DR428" s="6"/>
      <c r="DS428" s="6"/>
      <c r="DT428" s="6"/>
      <c r="DU428" s="6"/>
      <c r="DV428" s="6"/>
      <c r="DW428" s="6"/>
      <c r="DX428" s="6"/>
      <c r="DY428" s="6"/>
      <c r="DZ428" s="6"/>
      <c r="EA428" s="6"/>
      <c r="EB428" s="6"/>
      <c r="EC428" s="6"/>
      <c r="ED428" s="6"/>
      <c r="EE428" s="6"/>
      <c r="EF428" s="6"/>
      <c r="EG428" s="6"/>
      <c r="EH428" s="6"/>
      <c r="EI428" s="6"/>
      <c r="EJ428" s="6"/>
      <c r="EK428" s="6"/>
      <c r="EL428" s="6"/>
      <c r="EM428" s="6"/>
      <c r="EN428" s="6"/>
      <c r="EO428" s="6"/>
      <c r="EP428" s="6"/>
      <c r="EQ428" s="6"/>
      <c r="ER428" s="6"/>
      <c r="ES428" s="6"/>
      <c r="ET428" s="6"/>
      <c r="EU428" s="6"/>
      <c r="EV428" s="6"/>
      <c r="EW428" s="6"/>
      <c r="EX428" s="6"/>
      <c r="EY428" s="6"/>
      <c r="EZ428" s="6"/>
      <c r="FA428" s="6"/>
    </row>
    <row r="429" spans="7:157" x14ac:dyDescent="0.7">
      <c r="G429" s="22" t="s">
        <v>466</v>
      </c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  <c r="CX429" s="6"/>
      <c r="CY429" s="6"/>
      <c r="CZ429" s="6"/>
      <c r="DA429" s="6"/>
      <c r="DB429" s="6"/>
      <c r="DC429" s="6"/>
      <c r="DD429" s="6"/>
      <c r="DE429" s="6"/>
      <c r="DF429" s="6"/>
      <c r="DG429" s="6"/>
      <c r="DH429" s="6"/>
      <c r="DI429" s="6"/>
      <c r="DJ429" s="6"/>
      <c r="DK429" s="6"/>
      <c r="DL429" s="6"/>
      <c r="DM429" s="6"/>
      <c r="DN429" s="6"/>
      <c r="DO429" s="6"/>
      <c r="DP429" s="6"/>
      <c r="DQ429" s="6"/>
      <c r="DR429" s="6"/>
      <c r="DS429" s="6"/>
      <c r="DT429" s="6"/>
      <c r="DU429" s="6"/>
      <c r="DV429" s="6"/>
      <c r="DW429" s="6"/>
      <c r="DX429" s="6"/>
      <c r="DY429" s="6"/>
      <c r="DZ429" s="6"/>
      <c r="EA429" s="6"/>
      <c r="EB429" s="6"/>
      <c r="EC429" s="6"/>
      <c r="ED429" s="6"/>
      <c r="EE429" s="6"/>
      <c r="EF429" s="6"/>
      <c r="EG429" s="6"/>
      <c r="EH429" s="6"/>
      <c r="EI429" s="6"/>
      <c r="EJ429" s="6"/>
      <c r="EK429" s="6"/>
      <c r="EL429" s="6"/>
      <c r="EM429" s="6"/>
      <c r="EN429" s="6"/>
      <c r="EO429" s="6"/>
      <c r="EP429" s="6"/>
      <c r="EQ429" s="6"/>
      <c r="ER429" s="6"/>
      <c r="ES429" s="6"/>
      <c r="ET429" s="6"/>
      <c r="EU429" s="6"/>
      <c r="EV429" s="6"/>
      <c r="EW429" s="6"/>
      <c r="EX429" s="6"/>
      <c r="EY429" s="6"/>
      <c r="EZ429" s="6"/>
      <c r="FA429" s="6"/>
    </row>
    <row r="430" spans="7:157" x14ac:dyDescent="0.7">
      <c r="G430" s="22" t="s">
        <v>467</v>
      </c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  <c r="CX430" s="6"/>
      <c r="CY430" s="6"/>
      <c r="CZ430" s="6"/>
      <c r="DA430" s="6"/>
      <c r="DB430" s="6"/>
      <c r="DC430" s="6"/>
      <c r="DD430" s="6"/>
      <c r="DE430" s="6"/>
      <c r="DF430" s="6"/>
      <c r="DG430" s="6"/>
      <c r="DH430" s="6"/>
      <c r="DI430" s="6"/>
      <c r="DJ430" s="6"/>
      <c r="DK430" s="6"/>
      <c r="DL430" s="6"/>
      <c r="DM430" s="6"/>
      <c r="DN430" s="6"/>
      <c r="DO430" s="6"/>
      <c r="DP430" s="6"/>
      <c r="DQ430" s="6"/>
      <c r="DR430" s="6"/>
      <c r="DS430" s="6"/>
      <c r="DT430" s="6"/>
      <c r="DU430" s="6"/>
      <c r="DV430" s="6"/>
      <c r="DW430" s="6"/>
      <c r="DX430" s="6"/>
      <c r="DY430" s="6"/>
      <c r="DZ430" s="6"/>
      <c r="EA430" s="6"/>
      <c r="EB430" s="6"/>
      <c r="EC430" s="6"/>
      <c r="ED430" s="6"/>
      <c r="EE430" s="6"/>
      <c r="EF430" s="6"/>
      <c r="EG430" s="6"/>
      <c r="EH430" s="6"/>
      <c r="EI430" s="6"/>
      <c r="EJ430" s="6"/>
      <c r="EK430" s="6"/>
      <c r="EL430" s="6"/>
      <c r="EM430" s="6"/>
      <c r="EN430" s="6"/>
      <c r="EO430" s="6"/>
      <c r="EP430" s="6"/>
      <c r="EQ430" s="6"/>
      <c r="ER430" s="6"/>
      <c r="ES430" s="6"/>
      <c r="ET430" s="6"/>
      <c r="EU430" s="6"/>
      <c r="EV430" s="6"/>
      <c r="EW430" s="6"/>
      <c r="EX430" s="6"/>
      <c r="EY430" s="6"/>
      <c r="EZ430" s="6"/>
      <c r="FA430" s="6"/>
    </row>
    <row r="431" spans="7:157" x14ac:dyDescent="0.7">
      <c r="G431" s="22" t="s">
        <v>468</v>
      </c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  <c r="CX431" s="6"/>
      <c r="CY431" s="6"/>
      <c r="CZ431" s="6"/>
      <c r="DA431" s="6"/>
      <c r="DB431" s="6"/>
      <c r="DC431" s="6"/>
      <c r="DD431" s="6"/>
      <c r="DE431" s="6"/>
      <c r="DF431" s="6"/>
      <c r="DG431" s="6"/>
      <c r="DH431" s="6"/>
      <c r="DI431" s="6"/>
      <c r="DJ431" s="6"/>
      <c r="DK431" s="6"/>
      <c r="DL431" s="6"/>
      <c r="DM431" s="6"/>
      <c r="DN431" s="6"/>
      <c r="DO431" s="6"/>
      <c r="DP431" s="6"/>
      <c r="DQ431" s="6"/>
      <c r="DR431" s="6"/>
      <c r="DS431" s="6"/>
      <c r="DT431" s="6"/>
      <c r="DU431" s="6"/>
      <c r="DV431" s="6"/>
      <c r="DW431" s="6"/>
      <c r="DX431" s="6"/>
      <c r="DY431" s="6"/>
      <c r="DZ431" s="6"/>
      <c r="EA431" s="6"/>
      <c r="EB431" s="6"/>
      <c r="EC431" s="6"/>
      <c r="ED431" s="6"/>
      <c r="EE431" s="6"/>
      <c r="EF431" s="6"/>
      <c r="EG431" s="6"/>
      <c r="EH431" s="6"/>
      <c r="EI431" s="6"/>
      <c r="EJ431" s="6"/>
      <c r="EK431" s="6"/>
      <c r="EL431" s="6"/>
      <c r="EM431" s="6"/>
      <c r="EN431" s="6"/>
      <c r="EO431" s="6"/>
      <c r="EP431" s="6"/>
      <c r="EQ431" s="6"/>
      <c r="ER431" s="6"/>
      <c r="ES431" s="6"/>
      <c r="ET431" s="6"/>
      <c r="EU431" s="6"/>
      <c r="EV431" s="6"/>
      <c r="EW431" s="6"/>
      <c r="EX431" s="6"/>
      <c r="EY431" s="6"/>
      <c r="EZ431" s="6"/>
      <c r="FA431" s="6"/>
    </row>
    <row r="432" spans="7:157" x14ac:dyDescent="0.7">
      <c r="G432" s="22" t="s">
        <v>469</v>
      </c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  <c r="CX432" s="6"/>
      <c r="CY432" s="6"/>
      <c r="CZ432" s="6"/>
      <c r="DA432" s="6"/>
      <c r="DB432" s="6"/>
      <c r="DC432" s="6"/>
      <c r="DD432" s="6"/>
      <c r="DE432" s="6"/>
      <c r="DF432" s="6"/>
      <c r="DG432" s="6"/>
      <c r="DH432" s="6"/>
      <c r="DI432" s="6"/>
      <c r="DJ432" s="6"/>
      <c r="DK432" s="6"/>
      <c r="DL432" s="6"/>
      <c r="DM432" s="6"/>
      <c r="DN432" s="6"/>
      <c r="DO432" s="6"/>
      <c r="DP432" s="6"/>
      <c r="DQ432" s="6"/>
      <c r="DR432" s="6"/>
      <c r="DS432" s="6"/>
      <c r="DT432" s="6"/>
      <c r="DU432" s="6"/>
      <c r="DV432" s="6"/>
      <c r="DW432" s="6"/>
      <c r="DX432" s="6"/>
      <c r="DY432" s="6"/>
      <c r="DZ432" s="6"/>
      <c r="EA432" s="6"/>
      <c r="EB432" s="6"/>
      <c r="EC432" s="6"/>
      <c r="ED432" s="6"/>
      <c r="EE432" s="6"/>
      <c r="EF432" s="6"/>
      <c r="EG432" s="6"/>
      <c r="EH432" s="6"/>
      <c r="EI432" s="6"/>
      <c r="EJ432" s="6"/>
      <c r="EK432" s="6"/>
      <c r="EL432" s="6"/>
      <c r="EM432" s="6"/>
      <c r="EN432" s="6"/>
      <c r="EO432" s="6"/>
      <c r="EP432" s="6"/>
      <c r="EQ432" s="6"/>
      <c r="ER432" s="6"/>
      <c r="ES432" s="6"/>
      <c r="ET432" s="6"/>
      <c r="EU432" s="6"/>
      <c r="EV432" s="6"/>
      <c r="EW432" s="6"/>
      <c r="EX432" s="6"/>
      <c r="EY432" s="6"/>
      <c r="EZ432" s="6"/>
      <c r="FA432" s="6"/>
    </row>
    <row r="433" spans="7:157" x14ac:dyDescent="0.7">
      <c r="G433" s="22" t="s">
        <v>470</v>
      </c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  <c r="CX433" s="6"/>
      <c r="CY433" s="6"/>
      <c r="CZ433" s="6"/>
      <c r="DA433" s="6"/>
      <c r="DB433" s="6"/>
      <c r="DC433" s="6"/>
      <c r="DD433" s="6"/>
      <c r="DE433" s="6"/>
      <c r="DF433" s="6"/>
      <c r="DG433" s="6"/>
      <c r="DH433" s="6"/>
      <c r="DI433" s="6"/>
      <c r="DJ433" s="6"/>
      <c r="DK433" s="6"/>
      <c r="DL433" s="6"/>
      <c r="DM433" s="6"/>
      <c r="DN433" s="6"/>
      <c r="DO433" s="6"/>
      <c r="DP433" s="6"/>
      <c r="DQ433" s="6"/>
      <c r="DR433" s="6"/>
      <c r="DS433" s="6"/>
      <c r="DT433" s="6"/>
      <c r="DU433" s="6"/>
      <c r="DV433" s="6"/>
      <c r="DW433" s="6"/>
      <c r="DX433" s="6"/>
      <c r="DY433" s="6"/>
      <c r="DZ433" s="6"/>
      <c r="EA433" s="6"/>
      <c r="EB433" s="6"/>
      <c r="EC433" s="6"/>
      <c r="ED433" s="6"/>
      <c r="EE433" s="6"/>
      <c r="EF433" s="6"/>
      <c r="EG433" s="6"/>
      <c r="EH433" s="6"/>
      <c r="EI433" s="6"/>
      <c r="EJ433" s="6"/>
      <c r="EK433" s="6"/>
      <c r="EL433" s="6"/>
      <c r="EM433" s="6"/>
      <c r="EN433" s="6"/>
      <c r="EO433" s="6"/>
      <c r="EP433" s="6"/>
      <c r="EQ433" s="6"/>
      <c r="ER433" s="6"/>
      <c r="ES433" s="6"/>
      <c r="ET433" s="6"/>
      <c r="EU433" s="6"/>
      <c r="EV433" s="6"/>
      <c r="EW433" s="6"/>
      <c r="EX433" s="6"/>
      <c r="EY433" s="6"/>
      <c r="EZ433" s="6"/>
      <c r="FA433" s="6"/>
    </row>
    <row r="434" spans="7:157" x14ac:dyDescent="0.7">
      <c r="G434" s="22" t="s">
        <v>471</v>
      </c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  <c r="CX434" s="6"/>
      <c r="CY434" s="6"/>
      <c r="CZ434" s="6"/>
      <c r="DA434" s="6"/>
      <c r="DB434" s="6"/>
      <c r="DC434" s="6"/>
      <c r="DD434" s="6"/>
      <c r="DE434" s="6"/>
      <c r="DF434" s="6"/>
      <c r="DG434" s="6"/>
      <c r="DH434" s="6"/>
      <c r="DI434" s="6"/>
      <c r="DJ434" s="6"/>
      <c r="DK434" s="6"/>
      <c r="DL434" s="6"/>
      <c r="DM434" s="6"/>
      <c r="DN434" s="6"/>
      <c r="DO434" s="6"/>
      <c r="DP434" s="6"/>
      <c r="DQ434" s="6"/>
      <c r="DR434" s="6"/>
      <c r="DS434" s="6"/>
      <c r="DT434" s="6"/>
      <c r="DU434" s="6"/>
      <c r="DV434" s="6"/>
      <c r="DW434" s="6"/>
      <c r="DX434" s="6"/>
      <c r="DY434" s="6"/>
      <c r="DZ434" s="6"/>
      <c r="EA434" s="6"/>
      <c r="EB434" s="6"/>
      <c r="EC434" s="6"/>
      <c r="ED434" s="6"/>
      <c r="EE434" s="6"/>
      <c r="EF434" s="6"/>
      <c r="EG434" s="6"/>
      <c r="EH434" s="6"/>
      <c r="EI434" s="6"/>
      <c r="EJ434" s="6"/>
      <c r="EK434" s="6"/>
      <c r="EL434" s="6"/>
      <c r="EM434" s="6"/>
      <c r="EN434" s="6"/>
      <c r="EO434" s="6"/>
      <c r="EP434" s="6"/>
      <c r="EQ434" s="6"/>
      <c r="ER434" s="6"/>
      <c r="ES434" s="6"/>
      <c r="ET434" s="6"/>
      <c r="EU434" s="6"/>
      <c r="EV434" s="6"/>
      <c r="EW434" s="6"/>
      <c r="EX434" s="6"/>
      <c r="EY434" s="6"/>
      <c r="EZ434" s="6"/>
      <c r="FA434" s="6"/>
    </row>
    <row r="435" spans="7:157" x14ac:dyDescent="0.7">
      <c r="G435" s="22" t="s">
        <v>472</v>
      </c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  <c r="CX435" s="6"/>
      <c r="CY435" s="6"/>
      <c r="CZ435" s="6"/>
      <c r="DA435" s="6"/>
      <c r="DB435" s="6"/>
      <c r="DC435" s="6"/>
      <c r="DD435" s="6"/>
      <c r="DE435" s="6"/>
      <c r="DF435" s="6"/>
      <c r="DG435" s="6"/>
      <c r="DH435" s="6"/>
      <c r="DI435" s="6"/>
      <c r="DJ435" s="6"/>
      <c r="DK435" s="6"/>
      <c r="DL435" s="6"/>
      <c r="DM435" s="6"/>
      <c r="DN435" s="6"/>
      <c r="DO435" s="6"/>
      <c r="DP435" s="6"/>
      <c r="DQ435" s="6"/>
      <c r="DR435" s="6"/>
      <c r="DS435" s="6"/>
      <c r="DT435" s="6"/>
      <c r="DU435" s="6"/>
      <c r="DV435" s="6"/>
      <c r="DW435" s="6"/>
      <c r="DX435" s="6"/>
      <c r="DY435" s="6"/>
      <c r="DZ435" s="6"/>
      <c r="EA435" s="6"/>
      <c r="EB435" s="6"/>
      <c r="EC435" s="6"/>
      <c r="ED435" s="6"/>
      <c r="EE435" s="6"/>
      <c r="EF435" s="6"/>
      <c r="EG435" s="6"/>
      <c r="EH435" s="6"/>
      <c r="EI435" s="6"/>
      <c r="EJ435" s="6"/>
      <c r="EK435" s="6"/>
      <c r="EL435" s="6"/>
      <c r="EM435" s="6"/>
      <c r="EN435" s="6"/>
      <c r="EO435" s="6"/>
      <c r="EP435" s="6"/>
      <c r="EQ435" s="6"/>
      <c r="ER435" s="6"/>
      <c r="ES435" s="6"/>
      <c r="ET435" s="6"/>
      <c r="EU435" s="6"/>
      <c r="EV435" s="6"/>
      <c r="EW435" s="6"/>
      <c r="EX435" s="6"/>
      <c r="EY435" s="6"/>
      <c r="EZ435" s="6"/>
      <c r="FA435" s="6"/>
    </row>
    <row r="436" spans="7:157" x14ac:dyDescent="0.7">
      <c r="G436" s="22" t="s">
        <v>473</v>
      </c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  <c r="CX436" s="6"/>
      <c r="CY436" s="6"/>
      <c r="CZ436" s="6"/>
      <c r="DA436" s="6"/>
      <c r="DB436" s="6"/>
      <c r="DC436" s="6"/>
      <c r="DD436" s="6"/>
      <c r="DE436" s="6"/>
      <c r="DF436" s="6"/>
      <c r="DG436" s="6"/>
      <c r="DH436" s="6"/>
      <c r="DI436" s="6"/>
      <c r="DJ436" s="6"/>
      <c r="DK436" s="6"/>
      <c r="DL436" s="6"/>
      <c r="DM436" s="6"/>
      <c r="DN436" s="6"/>
      <c r="DO436" s="6"/>
      <c r="DP436" s="6"/>
      <c r="DQ436" s="6"/>
      <c r="DR436" s="6"/>
      <c r="DS436" s="6"/>
      <c r="DT436" s="6"/>
      <c r="DU436" s="6"/>
      <c r="DV436" s="6"/>
      <c r="DW436" s="6"/>
      <c r="DX436" s="6"/>
      <c r="DY436" s="6"/>
      <c r="DZ436" s="6"/>
      <c r="EA436" s="6"/>
      <c r="EB436" s="6"/>
      <c r="EC436" s="6"/>
      <c r="ED436" s="6"/>
      <c r="EE436" s="6"/>
      <c r="EF436" s="6"/>
      <c r="EG436" s="6"/>
      <c r="EH436" s="6"/>
      <c r="EI436" s="6"/>
      <c r="EJ436" s="6"/>
      <c r="EK436" s="6"/>
      <c r="EL436" s="6"/>
      <c r="EM436" s="6"/>
      <c r="EN436" s="6"/>
      <c r="EO436" s="6"/>
      <c r="EP436" s="6"/>
      <c r="EQ436" s="6"/>
      <c r="ER436" s="6"/>
      <c r="ES436" s="6"/>
      <c r="ET436" s="6"/>
      <c r="EU436" s="6"/>
      <c r="EV436" s="6"/>
      <c r="EW436" s="6"/>
      <c r="EX436" s="6"/>
      <c r="EY436" s="6"/>
      <c r="EZ436" s="6"/>
      <c r="FA436" s="6"/>
    </row>
    <row r="437" spans="7:157" x14ac:dyDescent="0.7">
      <c r="G437" s="22" t="s">
        <v>474</v>
      </c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  <c r="CX437" s="6"/>
      <c r="CY437" s="6"/>
      <c r="CZ437" s="6"/>
      <c r="DA437" s="6"/>
      <c r="DB437" s="6"/>
      <c r="DC437" s="6"/>
      <c r="DD437" s="6"/>
      <c r="DE437" s="6"/>
      <c r="DF437" s="6"/>
      <c r="DG437" s="6"/>
      <c r="DH437" s="6"/>
      <c r="DI437" s="6"/>
      <c r="DJ437" s="6"/>
      <c r="DK437" s="6"/>
      <c r="DL437" s="6"/>
      <c r="DM437" s="6"/>
      <c r="DN437" s="6"/>
      <c r="DO437" s="6"/>
      <c r="DP437" s="6"/>
      <c r="DQ437" s="6"/>
      <c r="DR437" s="6"/>
      <c r="DS437" s="6"/>
      <c r="DT437" s="6"/>
      <c r="DU437" s="6"/>
      <c r="DV437" s="6"/>
      <c r="DW437" s="6"/>
      <c r="DX437" s="6"/>
      <c r="DY437" s="6"/>
      <c r="DZ437" s="6"/>
      <c r="EA437" s="6"/>
      <c r="EB437" s="6"/>
      <c r="EC437" s="6"/>
      <c r="ED437" s="6"/>
      <c r="EE437" s="6"/>
      <c r="EF437" s="6"/>
      <c r="EG437" s="6"/>
      <c r="EH437" s="6"/>
      <c r="EI437" s="6"/>
      <c r="EJ437" s="6"/>
      <c r="EK437" s="6"/>
      <c r="EL437" s="6"/>
      <c r="EM437" s="6"/>
      <c r="EN437" s="6"/>
      <c r="EO437" s="6"/>
      <c r="EP437" s="6"/>
      <c r="EQ437" s="6"/>
      <c r="ER437" s="6"/>
      <c r="ES437" s="6"/>
      <c r="ET437" s="6"/>
      <c r="EU437" s="6"/>
      <c r="EV437" s="6"/>
      <c r="EW437" s="6"/>
      <c r="EX437" s="6"/>
      <c r="EY437" s="6"/>
      <c r="EZ437" s="6"/>
      <c r="FA437" s="6"/>
    </row>
    <row r="438" spans="7:157" x14ac:dyDescent="0.7">
      <c r="G438" s="22" t="s">
        <v>475</v>
      </c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  <c r="CX438" s="6"/>
      <c r="CY438" s="6"/>
      <c r="CZ438" s="6"/>
      <c r="DA438" s="6"/>
      <c r="DB438" s="6"/>
      <c r="DC438" s="6"/>
      <c r="DD438" s="6"/>
      <c r="DE438" s="6"/>
      <c r="DF438" s="6"/>
      <c r="DG438" s="6"/>
      <c r="DH438" s="6"/>
      <c r="DI438" s="6"/>
      <c r="DJ438" s="6"/>
      <c r="DK438" s="6"/>
      <c r="DL438" s="6"/>
      <c r="DM438" s="6"/>
      <c r="DN438" s="6"/>
      <c r="DO438" s="6"/>
      <c r="DP438" s="6"/>
      <c r="DQ438" s="6"/>
      <c r="DR438" s="6"/>
      <c r="DS438" s="6"/>
      <c r="DT438" s="6"/>
      <c r="DU438" s="6"/>
      <c r="DV438" s="6"/>
      <c r="DW438" s="6"/>
      <c r="DX438" s="6"/>
      <c r="DY438" s="6"/>
      <c r="DZ438" s="6"/>
      <c r="EA438" s="6"/>
      <c r="EB438" s="6"/>
      <c r="EC438" s="6"/>
      <c r="ED438" s="6"/>
      <c r="EE438" s="6"/>
      <c r="EF438" s="6"/>
      <c r="EG438" s="6"/>
      <c r="EH438" s="6"/>
      <c r="EI438" s="6"/>
      <c r="EJ438" s="6"/>
      <c r="EK438" s="6"/>
      <c r="EL438" s="6"/>
      <c r="EM438" s="6"/>
      <c r="EN438" s="6"/>
      <c r="EO438" s="6"/>
      <c r="EP438" s="6"/>
      <c r="EQ438" s="6"/>
      <c r="ER438" s="6"/>
      <c r="ES438" s="6"/>
      <c r="ET438" s="6"/>
      <c r="EU438" s="6"/>
      <c r="EV438" s="6"/>
      <c r="EW438" s="6"/>
      <c r="EX438" s="6"/>
      <c r="EY438" s="6"/>
      <c r="EZ438" s="6"/>
      <c r="FA438" s="6"/>
    </row>
    <row r="439" spans="7:157" x14ac:dyDescent="0.7">
      <c r="G439" s="22" t="s">
        <v>476</v>
      </c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  <c r="CX439" s="6"/>
      <c r="CY439" s="6"/>
      <c r="CZ439" s="6"/>
      <c r="DA439" s="6"/>
      <c r="DB439" s="6"/>
      <c r="DC439" s="6"/>
      <c r="DD439" s="6"/>
      <c r="DE439" s="6"/>
      <c r="DF439" s="6"/>
      <c r="DG439" s="6"/>
      <c r="DH439" s="6"/>
      <c r="DI439" s="6"/>
      <c r="DJ439" s="6"/>
      <c r="DK439" s="6"/>
      <c r="DL439" s="6"/>
      <c r="DM439" s="6"/>
      <c r="DN439" s="6"/>
      <c r="DO439" s="6"/>
      <c r="DP439" s="6"/>
      <c r="DQ439" s="6"/>
      <c r="DR439" s="6"/>
      <c r="DS439" s="6"/>
      <c r="DT439" s="6"/>
      <c r="DU439" s="6"/>
      <c r="DV439" s="6"/>
      <c r="DW439" s="6"/>
      <c r="DX439" s="6"/>
      <c r="DY439" s="6"/>
      <c r="DZ439" s="6"/>
      <c r="EA439" s="6"/>
      <c r="EB439" s="6"/>
      <c r="EC439" s="6"/>
      <c r="ED439" s="6"/>
      <c r="EE439" s="6"/>
      <c r="EF439" s="6"/>
      <c r="EG439" s="6"/>
      <c r="EH439" s="6"/>
      <c r="EI439" s="6"/>
      <c r="EJ439" s="6"/>
      <c r="EK439" s="6"/>
      <c r="EL439" s="6"/>
      <c r="EM439" s="6"/>
      <c r="EN439" s="6"/>
      <c r="EO439" s="6"/>
      <c r="EP439" s="6"/>
      <c r="EQ439" s="6"/>
      <c r="ER439" s="6"/>
      <c r="ES439" s="6"/>
      <c r="ET439" s="6"/>
      <c r="EU439" s="6"/>
      <c r="EV439" s="6"/>
      <c r="EW439" s="6"/>
      <c r="EX439" s="6"/>
      <c r="EY439" s="6"/>
      <c r="EZ439" s="6"/>
      <c r="FA439" s="6"/>
    </row>
    <row r="440" spans="7:157" x14ac:dyDescent="0.7">
      <c r="G440" s="22" t="s">
        <v>477</v>
      </c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  <c r="CX440" s="6"/>
      <c r="CY440" s="6"/>
      <c r="CZ440" s="6"/>
      <c r="DA440" s="6"/>
      <c r="DB440" s="6"/>
      <c r="DC440" s="6"/>
      <c r="DD440" s="6"/>
      <c r="DE440" s="6"/>
      <c r="DF440" s="6"/>
      <c r="DG440" s="6"/>
      <c r="DH440" s="6"/>
      <c r="DI440" s="6"/>
      <c r="DJ440" s="6"/>
      <c r="DK440" s="6"/>
      <c r="DL440" s="6"/>
      <c r="DM440" s="6"/>
      <c r="DN440" s="6"/>
      <c r="DO440" s="6"/>
      <c r="DP440" s="6"/>
      <c r="DQ440" s="6"/>
      <c r="DR440" s="6"/>
      <c r="DS440" s="6"/>
      <c r="DT440" s="6"/>
      <c r="DU440" s="6"/>
      <c r="DV440" s="6"/>
      <c r="DW440" s="6"/>
      <c r="DX440" s="6"/>
      <c r="DY440" s="6"/>
      <c r="DZ440" s="6"/>
      <c r="EA440" s="6"/>
      <c r="EB440" s="6"/>
      <c r="EC440" s="6"/>
      <c r="ED440" s="6"/>
      <c r="EE440" s="6"/>
      <c r="EF440" s="6"/>
      <c r="EG440" s="6"/>
      <c r="EH440" s="6"/>
      <c r="EI440" s="6"/>
      <c r="EJ440" s="6"/>
      <c r="EK440" s="6"/>
      <c r="EL440" s="6"/>
      <c r="EM440" s="6"/>
      <c r="EN440" s="6"/>
      <c r="EO440" s="6"/>
      <c r="EP440" s="6"/>
      <c r="EQ440" s="6"/>
      <c r="ER440" s="6"/>
      <c r="ES440" s="6"/>
      <c r="ET440" s="6"/>
      <c r="EU440" s="6"/>
      <c r="EV440" s="6"/>
      <c r="EW440" s="6"/>
      <c r="EX440" s="6"/>
      <c r="EY440" s="6"/>
      <c r="EZ440" s="6"/>
      <c r="FA440" s="6"/>
    </row>
    <row r="441" spans="7:157" x14ac:dyDescent="0.7">
      <c r="G441" s="22" t="s">
        <v>478</v>
      </c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  <c r="CX441" s="6"/>
      <c r="CY441" s="6"/>
      <c r="CZ441" s="6"/>
      <c r="DA441" s="6"/>
      <c r="DB441" s="6"/>
      <c r="DC441" s="6"/>
      <c r="DD441" s="6"/>
      <c r="DE441" s="6"/>
      <c r="DF441" s="6"/>
      <c r="DG441" s="6"/>
      <c r="DH441" s="6"/>
      <c r="DI441" s="6"/>
      <c r="DJ441" s="6"/>
      <c r="DK441" s="6"/>
      <c r="DL441" s="6"/>
      <c r="DM441" s="6"/>
      <c r="DN441" s="6"/>
      <c r="DO441" s="6"/>
      <c r="DP441" s="6"/>
      <c r="DQ441" s="6"/>
      <c r="DR441" s="6"/>
      <c r="DS441" s="6"/>
      <c r="DT441" s="6"/>
      <c r="DU441" s="6"/>
      <c r="DV441" s="6"/>
      <c r="DW441" s="6"/>
      <c r="DX441" s="6"/>
      <c r="DY441" s="6"/>
      <c r="DZ441" s="6"/>
      <c r="EA441" s="6"/>
      <c r="EB441" s="6"/>
      <c r="EC441" s="6"/>
      <c r="ED441" s="6"/>
      <c r="EE441" s="6"/>
      <c r="EF441" s="6"/>
      <c r="EG441" s="6"/>
      <c r="EH441" s="6"/>
      <c r="EI441" s="6"/>
      <c r="EJ441" s="6"/>
      <c r="EK441" s="6"/>
      <c r="EL441" s="6"/>
      <c r="EM441" s="6"/>
      <c r="EN441" s="6"/>
      <c r="EO441" s="6"/>
      <c r="EP441" s="6"/>
      <c r="EQ441" s="6"/>
      <c r="ER441" s="6"/>
      <c r="ES441" s="6"/>
      <c r="ET441" s="6"/>
      <c r="EU441" s="6"/>
      <c r="EV441" s="6"/>
      <c r="EW441" s="6"/>
      <c r="EX441" s="6"/>
      <c r="EY441" s="6"/>
      <c r="EZ441" s="6"/>
      <c r="FA441" s="6"/>
    </row>
    <row r="442" spans="7:157" x14ac:dyDescent="0.7">
      <c r="G442" s="22" t="s">
        <v>479</v>
      </c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  <c r="CX442" s="6"/>
      <c r="CY442" s="6"/>
      <c r="CZ442" s="6"/>
      <c r="DA442" s="6"/>
      <c r="DB442" s="6"/>
      <c r="DC442" s="6"/>
      <c r="DD442" s="6"/>
      <c r="DE442" s="6"/>
      <c r="DF442" s="6"/>
      <c r="DG442" s="6"/>
      <c r="DH442" s="6"/>
      <c r="DI442" s="6"/>
      <c r="DJ442" s="6"/>
      <c r="DK442" s="6"/>
      <c r="DL442" s="6"/>
      <c r="DM442" s="6"/>
      <c r="DN442" s="6"/>
      <c r="DO442" s="6"/>
      <c r="DP442" s="6"/>
      <c r="DQ442" s="6"/>
      <c r="DR442" s="6"/>
      <c r="DS442" s="6"/>
      <c r="DT442" s="6"/>
      <c r="DU442" s="6"/>
      <c r="DV442" s="6"/>
      <c r="DW442" s="6"/>
      <c r="DX442" s="6"/>
      <c r="DY442" s="6"/>
      <c r="DZ442" s="6"/>
      <c r="EA442" s="6"/>
      <c r="EB442" s="6"/>
      <c r="EC442" s="6"/>
      <c r="ED442" s="6"/>
      <c r="EE442" s="6"/>
      <c r="EF442" s="6"/>
      <c r="EG442" s="6"/>
      <c r="EH442" s="6"/>
      <c r="EI442" s="6"/>
      <c r="EJ442" s="6"/>
      <c r="EK442" s="6"/>
      <c r="EL442" s="6"/>
      <c r="EM442" s="6"/>
      <c r="EN442" s="6"/>
      <c r="EO442" s="6"/>
      <c r="EP442" s="6"/>
      <c r="EQ442" s="6"/>
      <c r="ER442" s="6"/>
      <c r="ES442" s="6"/>
      <c r="ET442" s="6"/>
      <c r="EU442" s="6"/>
      <c r="EV442" s="6"/>
      <c r="EW442" s="6"/>
      <c r="EX442" s="6"/>
      <c r="EY442" s="6"/>
      <c r="EZ442" s="6"/>
      <c r="FA442" s="6"/>
    </row>
    <row r="443" spans="7:157" x14ac:dyDescent="0.7">
      <c r="G443" s="22" t="s">
        <v>480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  <c r="CX443" s="6"/>
      <c r="CY443" s="6"/>
      <c r="CZ443" s="6"/>
      <c r="DA443" s="6"/>
      <c r="DB443" s="6"/>
      <c r="DC443" s="6"/>
      <c r="DD443" s="6"/>
      <c r="DE443" s="6"/>
      <c r="DF443" s="6"/>
      <c r="DG443" s="6"/>
      <c r="DH443" s="6"/>
      <c r="DI443" s="6"/>
      <c r="DJ443" s="6"/>
      <c r="DK443" s="6"/>
      <c r="DL443" s="6"/>
      <c r="DM443" s="6"/>
      <c r="DN443" s="6"/>
      <c r="DO443" s="6"/>
      <c r="DP443" s="6"/>
      <c r="DQ443" s="6"/>
      <c r="DR443" s="6"/>
      <c r="DS443" s="6"/>
      <c r="DT443" s="6"/>
      <c r="DU443" s="6"/>
      <c r="DV443" s="6"/>
      <c r="DW443" s="6"/>
      <c r="DX443" s="6"/>
      <c r="DY443" s="6"/>
      <c r="DZ443" s="6"/>
      <c r="EA443" s="6"/>
      <c r="EB443" s="6"/>
      <c r="EC443" s="6"/>
      <c r="ED443" s="6"/>
      <c r="EE443" s="6"/>
      <c r="EF443" s="6"/>
      <c r="EG443" s="6"/>
      <c r="EH443" s="6"/>
      <c r="EI443" s="6"/>
      <c r="EJ443" s="6"/>
      <c r="EK443" s="6"/>
      <c r="EL443" s="6"/>
      <c r="EM443" s="6"/>
      <c r="EN443" s="6"/>
      <c r="EO443" s="6"/>
      <c r="EP443" s="6"/>
      <c r="EQ443" s="6"/>
      <c r="ER443" s="6"/>
      <c r="ES443" s="6"/>
      <c r="ET443" s="6"/>
      <c r="EU443" s="6"/>
      <c r="EV443" s="6"/>
      <c r="EW443" s="6"/>
      <c r="EX443" s="6"/>
      <c r="EY443" s="6"/>
      <c r="EZ443" s="6"/>
      <c r="FA443" s="6"/>
    </row>
    <row r="444" spans="7:157" x14ac:dyDescent="0.7">
      <c r="G444" s="22" t="s">
        <v>479</v>
      </c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  <c r="CX444" s="6"/>
      <c r="CY444" s="6"/>
      <c r="CZ444" s="6"/>
      <c r="DA444" s="6"/>
      <c r="DB444" s="6"/>
      <c r="DC444" s="6"/>
      <c r="DD444" s="6"/>
      <c r="DE444" s="6"/>
      <c r="DF444" s="6"/>
      <c r="DG444" s="6"/>
      <c r="DH444" s="6"/>
      <c r="DI444" s="6"/>
      <c r="DJ444" s="6"/>
      <c r="DK444" s="6"/>
      <c r="DL444" s="6"/>
      <c r="DM444" s="6"/>
      <c r="DN444" s="6"/>
      <c r="DO444" s="6"/>
      <c r="DP444" s="6"/>
      <c r="DQ444" s="6"/>
      <c r="DR444" s="6"/>
      <c r="DS444" s="6"/>
      <c r="DT444" s="6"/>
      <c r="DU444" s="6"/>
      <c r="DV444" s="6"/>
      <c r="DW444" s="6"/>
      <c r="DX444" s="6"/>
      <c r="DY444" s="6"/>
      <c r="DZ444" s="6"/>
      <c r="EA444" s="6"/>
      <c r="EB444" s="6"/>
      <c r="EC444" s="6"/>
      <c r="ED444" s="6"/>
      <c r="EE444" s="6"/>
      <c r="EF444" s="6"/>
      <c r="EG444" s="6"/>
      <c r="EH444" s="6"/>
      <c r="EI444" s="6"/>
      <c r="EJ444" s="6"/>
      <c r="EK444" s="6"/>
      <c r="EL444" s="6"/>
      <c r="EM444" s="6"/>
      <c r="EN444" s="6"/>
      <c r="EO444" s="6"/>
      <c r="EP444" s="6"/>
      <c r="EQ444" s="6"/>
      <c r="ER444" s="6"/>
      <c r="ES444" s="6"/>
      <c r="ET444" s="6"/>
      <c r="EU444" s="6"/>
      <c r="EV444" s="6"/>
      <c r="EW444" s="6"/>
      <c r="EX444" s="6"/>
      <c r="EY444" s="6"/>
      <c r="EZ444" s="6"/>
      <c r="FA444" s="6"/>
    </row>
    <row r="445" spans="7:157" x14ac:dyDescent="0.7">
      <c r="G445" s="22" t="s">
        <v>481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  <c r="CX445" s="6"/>
      <c r="CY445" s="6"/>
      <c r="CZ445" s="6"/>
      <c r="DA445" s="6"/>
      <c r="DB445" s="6"/>
      <c r="DC445" s="6"/>
      <c r="DD445" s="6"/>
      <c r="DE445" s="6"/>
      <c r="DF445" s="6"/>
      <c r="DG445" s="6"/>
      <c r="DH445" s="6"/>
      <c r="DI445" s="6"/>
      <c r="DJ445" s="6"/>
      <c r="DK445" s="6"/>
      <c r="DL445" s="6"/>
      <c r="DM445" s="6"/>
      <c r="DN445" s="6"/>
      <c r="DO445" s="6"/>
      <c r="DP445" s="6"/>
      <c r="DQ445" s="6"/>
      <c r="DR445" s="6"/>
      <c r="DS445" s="6"/>
      <c r="DT445" s="6"/>
      <c r="DU445" s="6"/>
      <c r="DV445" s="6"/>
      <c r="DW445" s="6"/>
      <c r="DX445" s="6"/>
      <c r="DY445" s="6"/>
      <c r="DZ445" s="6"/>
      <c r="EA445" s="6"/>
      <c r="EB445" s="6"/>
      <c r="EC445" s="6"/>
      <c r="ED445" s="6"/>
      <c r="EE445" s="6"/>
      <c r="EF445" s="6"/>
      <c r="EG445" s="6"/>
      <c r="EH445" s="6"/>
      <c r="EI445" s="6"/>
      <c r="EJ445" s="6"/>
      <c r="EK445" s="6"/>
      <c r="EL445" s="6"/>
      <c r="EM445" s="6"/>
      <c r="EN445" s="6"/>
      <c r="EO445" s="6"/>
      <c r="EP445" s="6"/>
      <c r="EQ445" s="6"/>
      <c r="ER445" s="6"/>
      <c r="ES445" s="6"/>
      <c r="ET445" s="6"/>
      <c r="EU445" s="6"/>
      <c r="EV445" s="6"/>
      <c r="EW445" s="6"/>
      <c r="EX445" s="6"/>
      <c r="EY445" s="6"/>
      <c r="EZ445" s="6"/>
      <c r="FA445" s="6"/>
    </row>
    <row r="446" spans="7:157" x14ac:dyDescent="0.7">
      <c r="G446" s="22" t="s">
        <v>482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  <c r="CX446" s="6"/>
      <c r="CY446" s="6"/>
      <c r="CZ446" s="6"/>
      <c r="DA446" s="6"/>
      <c r="DB446" s="6"/>
      <c r="DC446" s="6"/>
      <c r="DD446" s="6"/>
      <c r="DE446" s="6"/>
      <c r="DF446" s="6"/>
      <c r="DG446" s="6"/>
      <c r="DH446" s="6"/>
      <c r="DI446" s="6"/>
      <c r="DJ446" s="6"/>
      <c r="DK446" s="6"/>
      <c r="DL446" s="6"/>
      <c r="DM446" s="6"/>
      <c r="DN446" s="6"/>
      <c r="DO446" s="6"/>
      <c r="DP446" s="6"/>
      <c r="DQ446" s="6"/>
      <c r="DR446" s="6"/>
      <c r="DS446" s="6"/>
      <c r="DT446" s="6"/>
      <c r="DU446" s="6"/>
      <c r="DV446" s="6"/>
      <c r="DW446" s="6"/>
      <c r="DX446" s="6"/>
      <c r="DY446" s="6"/>
      <c r="DZ446" s="6"/>
      <c r="EA446" s="6"/>
      <c r="EB446" s="6"/>
      <c r="EC446" s="6"/>
      <c r="ED446" s="6"/>
      <c r="EE446" s="6"/>
      <c r="EF446" s="6"/>
      <c r="EG446" s="6"/>
      <c r="EH446" s="6"/>
      <c r="EI446" s="6"/>
      <c r="EJ446" s="6"/>
      <c r="EK446" s="6"/>
      <c r="EL446" s="6"/>
      <c r="EM446" s="6"/>
      <c r="EN446" s="6"/>
      <c r="EO446" s="6"/>
      <c r="EP446" s="6"/>
      <c r="EQ446" s="6"/>
      <c r="ER446" s="6"/>
      <c r="ES446" s="6"/>
      <c r="ET446" s="6"/>
      <c r="EU446" s="6"/>
      <c r="EV446" s="6"/>
      <c r="EW446" s="6"/>
      <c r="EX446" s="6"/>
      <c r="EY446" s="6"/>
      <c r="EZ446" s="6"/>
      <c r="FA446" s="6"/>
    </row>
    <row r="447" spans="7:157" x14ac:dyDescent="0.7">
      <c r="G447" s="22" t="s">
        <v>483</v>
      </c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  <c r="CX447" s="6"/>
      <c r="CY447" s="6"/>
      <c r="CZ447" s="6"/>
      <c r="DA447" s="6"/>
      <c r="DB447" s="6"/>
      <c r="DC447" s="6"/>
      <c r="DD447" s="6"/>
      <c r="DE447" s="6"/>
      <c r="DF447" s="6"/>
      <c r="DG447" s="6"/>
      <c r="DH447" s="6"/>
      <c r="DI447" s="6"/>
      <c r="DJ447" s="6"/>
      <c r="DK447" s="6"/>
      <c r="DL447" s="6"/>
      <c r="DM447" s="6"/>
      <c r="DN447" s="6"/>
      <c r="DO447" s="6"/>
      <c r="DP447" s="6"/>
      <c r="DQ447" s="6"/>
      <c r="DR447" s="6"/>
      <c r="DS447" s="6"/>
      <c r="DT447" s="6"/>
      <c r="DU447" s="6"/>
      <c r="DV447" s="6"/>
      <c r="DW447" s="6"/>
      <c r="DX447" s="6"/>
      <c r="DY447" s="6"/>
      <c r="DZ447" s="6"/>
      <c r="EA447" s="6"/>
      <c r="EB447" s="6"/>
      <c r="EC447" s="6"/>
      <c r="ED447" s="6"/>
      <c r="EE447" s="6"/>
      <c r="EF447" s="6"/>
      <c r="EG447" s="6"/>
      <c r="EH447" s="6"/>
      <c r="EI447" s="6"/>
      <c r="EJ447" s="6"/>
      <c r="EK447" s="6"/>
      <c r="EL447" s="6"/>
      <c r="EM447" s="6"/>
      <c r="EN447" s="6"/>
      <c r="EO447" s="6"/>
      <c r="EP447" s="6"/>
      <c r="EQ447" s="6"/>
      <c r="ER447" s="6"/>
      <c r="ES447" s="6"/>
      <c r="ET447" s="6"/>
      <c r="EU447" s="6"/>
      <c r="EV447" s="6"/>
      <c r="EW447" s="6"/>
      <c r="EX447" s="6"/>
      <c r="EY447" s="6"/>
      <c r="EZ447" s="6"/>
      <c r="FA447" s="6"/>
    </row>
    <row r="448" spans="7:157" x14ac:dyDescent="0.7">
      <c r="G448" s="22" t="s">
        <v>484</v>
      </c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  <c r="CX448" s="6"/>
      <c r="CY448" s="6"/>
      <c r="CZ448" s="6"/>
      <c r="DA448" s="6"/>
      <c r="DB448" s="6"/>
      <c r="DC448" s="6"/>
      <c r="DD448" s="6"/>
      <c r="DE448" s="6"/>
      <c r="DF448" s="6"/>
      <c r="DG448" s="6"/>
      <c r="DH448" s="6"/>
      <c r="DI448" s="6"/>
      <c r="DJ448" s="6"/>
      <c r="DK448" s="6"/>
      <c r="DL448" s="6"/>
      <c r="DM448" s="6"/>
      <c r="DN448" s="6"/>
      <c r="DO448" s="6"/>
      <c r="DP448" s="6"/>
      <c r="DQ448" s="6"/>
      <c r="DR448" s="6"/>
      <c r="DS448" s="6"/>
      <c r="DT448" s="6"/>
      <c r="DU448" s="6"/>
      <c r="DV448" s="6"/>
      <c r="DW448" s="6"/>
      <c r="DX448" s="6"/>
      <c r="DY448" s="6"/>
      <c r="DZ448" s="6"/>
      <c r="EA448" s="6"/>
      <c r="EB448" s="6"/>
      <c r="EC448" s="6"/>
      <c r="ED448" s="6"/>
      <c r="EE448" s="6"/>
      <c r="EF448" s="6"/>
      <c r="EG448" s="6"/>
      <c r="EH448" s="6"/>
      <c r="EI448" s="6"/>
      <c r="EJ448" s="6"/>
      <c r="EK448" s="6"/>
      <c r="EL448" s="6"/>
      <c r="EM448" s="6"/>
      <c r="EN448" s="6"/>
      <c r="EO448" s="6"/>
      <c r="EP448" s="6"/>
      <c r="EQ448" s="6"/>
      <c r="ER448" s="6"/>
      <c r="ES448" s="6"/>
      <c r="ET448" s="6"/>
      <c r="EU448" s="6"/>
      <c r="EV448" s="6"/>
      <c r="EW448" s="6"/>
      <c r="EX448" s="6"/>
      <c r="EY448" s="6"/>
      <c r="EZ448" s="6"/>
      <c r="FA448" s="6"/>
    </row>
    <row r="449" spans="7:157" x14ac:dyDescent="0.7">
      <c r="G449" s="22" t="s">
        <v>485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  <c r="CX449" s="6"/>
      <c r="CY449" s="6"/>
      <c r="CZ449" s="6"/>
      <c r="DA449" s="6"/>
      <c r="DB449" s="6"/>
      <c r="DC449" s="6"/>
      <c r="DD449" s="6"/>
      <c r="DE449" s="6"/>
      <c r="DF449" s="6"/>
      <c r="DG449" s="6"/>
      <c r="DH449" s="6"/>
      <c r="DI449" s="6"/>
      <c r="DJ449" s="6"/>
      <c r="DK449" s="6"/>
      <c r="DL449" s="6"/>
      <c r="DM449" s="6"/>
      <c r="DN449" s="6"/>
      <c r="DO449" s="6"/>
      <c r="DP449" s="6"/>
      <c r="DQ449" s="6"/>
      <c r="DR449" s="6"/>
      <c r="DS449" s="6"/>
      <c r="DT449" s="6"/>
      <c r="DU449" s="6"/>
      <c r="DV449" s="6"/>
      <c r="DW449" s="6"/>
      <c r="DX449" s="6"/>
      <c r="DY449" s="6"/>
      <c r="DZ449" s="6"/>
      <c r="EA449" s="6"/>
      <c r="EB449" s="6"/>
      <c r="EC449" s="6"/>
      <c r="ED449" s="6"/>
      <c r="EE449" s="6"/>
      <c r="EF449" s="6"/>
      <c r="EG449" s="6"/>
      <c r="EH449" s="6"/>
      <c r="EI449" s="6"/>
      <c r="EJ449" s="6"/>
      <c r="EK449" s="6"/>
      <c r="EL449" s="6"/>
      <c r="EM449" s="6"/>
      <c r="EN449" s="6"/>
      <c r="EO449" s="6"/>
      <c r="EP449" s="6"/>
      <c r="EQ449" s="6"/>
      <c r="ER449" s="6"/>
      <c r="ES449" s="6"/>
      <c r="ET449" s="6"/>
      <c r="EU449" s="6"/>
      <c r="EV449" s="6"/>
      <c r="EW449" s="6"/>
      <c r="EX449" s="6"/>
      <c r="EY449" s="6"/>
      <c r="EZ449" s="6"/>
      <c r="FA449" s="6"/>
    </row>
    <row r="450" spans="7:157" x14ac:dyDescent="0.7">
      <c r="G450" s="22" t="s">
        <v>486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  <c r="CX450" s="6"/>
      <c r="CY450" s="6"/>
      <c r="CZ450" s="6"/>
      <c r="DA450" s="6"/>
      <c r="DB450" s="6"/>
      <c r="DC450" s="6"/>
      <c r="DD450" s="6"/>
      <c r="DE450" s="6"/>
      <c r="DF450" s="6"/>
      <c r="DG450" s="6"/>
      <c r="DH450" s="6"/>
      <c r="DI450" s="6"/>
      <c r="DJ450" s="6"/>
      <c r="DK450" s="6"/>
      <c r="DL450" s="6"/>
      <c r="DM450" s="6"/>
      <c r="DN450" s="6"/>
      <c r="DO450" s="6"/>
      <c r="DP450" s="6"/>
      <c r="DQ450" s="6"/>
      <c r="DR450" s="6"/>
      <c r="DS450" s="6"/>
      <c r="DT450" s="6"/>
      <c r="DU450" s="6"/>
      <c r="DV450" s="6"/>
      <c r="DW450" s="6"/>
      <c r="DX450" s="6"/>
      <c r="DY450" s="6"/>
      <c r="DZ450" s="6"/>
      <c r="EA450" s="6"/>
      <c r="EB450" s="6"/>
      <c r="EC450" s="6"/>
      <c r="ED450" s="6"/>
      <c r="EE450" s="6"/>
      <c r="EF450" s="6"/>
      <c r="EG450" s="6"/>
      <c r="EH450" s="6"/>
      <c r="EI450" s="6"/>
      <c r="EJ450" s="6"/>
      <c r="EK450" s="6"/>
      <c r="EL450" s="6"/>
      <c r="EM450" s="6"/>
      <c r="EN450" s="6"/>
      <c r="EO450" s="6"/>
      <c r="EP450" s="6"/>
      <c r="EQ450" s="6"/>
      <c r="ER450" s="6"/>
      <c r="ES450" s="6"/>
      <c r="ET450" s="6"/>
      <c r="EU450" s="6"/>
      <c r="EV450" s="6"/>
      <c r="EW450" s="6"/>
      <c r="EX450" s="6"/>
      <c r="EY450" s="6"/>
      <c r="EZ450" s="6"/>
      <c r="FA450" s="6"/>
    </row>
    <row r="451" spans="7:157" x14ac:dyDescent="0.7">
      <c r="G451" s="22" t="s">
        <v>487</v>
      </c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  <c r="CX451" s="6"/>
      <c r="CY451" s="6"/>
      <c r="CZ451" s="6"/>
      <c r="DA451" s="6"/>
      <c r="DB451" s="6"/>
      <c r="DC451" s="6"/>
      <c r="DD451" s="6"/>
      <c r="DE451" s="6"/>
      <c r="DF451" s="6"/>
      <c r="DG451" s="6"/>
      <c r="DH451" s="6"/>
      <c r="DI451" s="6"/>
      <c r="DJ451" s="6"/>
      <c r="DK451" s="6"/>
      <c r="DL451" s="6"/>
      <c r="DM451" s="6"/>
      <c r="DN451" s="6"/>
      <c r="DO451" s="6"/>
      <c r="DP451" s="6"/>
      <c r="DQ451" s="6"/>
      <c r="DR451" s="6"/>
      <c r="DS451" s="6"/>
      <c r="DT451" s="6"/>
      <c r="DU451" s="6"/>
      <c r="DV451" s="6"/>
      <c r="DW451" s="6"/>
      <c r="DX451" s="6"/>
      <c r="DY451" s="6"/>
      <c r="DZ451" s="6"/>
      <c r="EA451" s="6"/>
      <c r="EB451" s="6"/>
      <c r="EC451" s="6"/>
      <c r="ED451" s="6"/>
      <c r="EE451" s="6"/>
      <c r="EF451" s="6"/>
      <c r="EG451" s="6"/>
      <c r="EH451" s="6"/>
      <c r="EI451" s="6"/>
      <c r="EJ451" s="6"/>
      <c r="EK451" s="6"/>
      <c r="EL451" s="6"/>
      <c r="EM451" s="6"/>
      <c r="EN451" s="6"/>
      <c r="EO451" s="6"/>
      <c r="EP451" s="6"/>
      <c r="EQ451" s="6"/>
      <c r="ER451" s="6"/>
      <c r="ES451" s="6"/>
      <c r="ET451" s="6"/>
      <c r="EU451" s="6"/>
      <c r="EV451" s="6"/>
      <c r="EW451" s="6"/>
      <c r="EX451" s="6"/>
      <c r="EY451" s="6"/>
      <c r="EZ451" s="6"/>
      <c r="FA451" s="6"/>
    </row>
    <row r="452" spans="7:157" x14ac:dyDescent="0.7">
      <c r="G452" s="22" t="s">
        <v>488</v>
      </c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  <c r="CX452" s="6"/>
      <c r="CY452" s="6"/>
      <c r="CZ452" s="6"/>
      <c r="DA452" s="6"/>
      <c r="DB452" s="6"/>
      <c r="DC452" s="6"/>
      <c r="DD452" s="6"/>
      <c r="DE452" s="6"/>
      <c r="DF452" s="6"/>
      <c r="DG452" s="6"/>
      <c r="DH452" s="6"/>
      <c r="DI452" s="6"/>
      <c r="DJ452" s="6"/>
      <c r="DK452" s="6"/>
      <c r="DL452" s="6"/>
      <c r="DM452" s="6"/>
      <c r="DN452" s="6"/>
      <c r="DO452" s="6"/>
      <c r="DP452" s="6"/>
      <c r="DQ452" s="6"/>
      <c r="DR452" s="6"/>
      <c r="DS452" s="6"/>
      <c r="DT452" s="6"/>
      <c r="DU452" s="6"/>
      <c r="DV452" s="6"/>
      <c r="DW452" s="6"/>
      <c r="DX452" s="6"/>
      <c r="DY452" s="6"/>
      <c r="DZ452" s="6"/>
      <c r="EA452" s="6"/>
      <c r="EB452" s="6"/>
      <c r="EC452" s="6"/>
      <c r="ED452" s="6"/>
      <c r="EE452" s="6"/>
      <c r="EF452" s="6"/>
      <c r="EG452" s="6"/>
      <c r="EH452" s="6"/>
      <c r="EI452" s="6"/>
      <c r="EJ452" s="6"/>
      <c r="EK452" s="6"/>
      <c r="EL452" s="6"/>
      <c r="EM452" s="6"/>
      <c r="EN452" s="6"/>
      <c r="EO452" s="6"/>
      <c r="EP452" s="6"/>
      <c r="EQ452" s="6"/>
      <c r="ER452" s="6"/>
      <c r="ES452" s="6"/>
      <c r="ET452" s="6"/>
      <c r="EU452" s="6"/>
      <c r="EV452" s="6"/>
      <c r="EW452" s="6"/>
      <c r="EX452" s="6"/>
      <c r="EY452" s="6"/>
      <c r="EZ452" s="6"/>
      <c r="FA452" s="6"/>
    </row>
    <row r="453" spans="7:157" x14ac:dyDescent="0.7">
      <c r="G453" s="22" t="s">
        <v>489</v>
      </c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  <c r="CX453" s="6"/>
      <c r="CY453" s="6"/>
      <c r="CZ453" s="6"/>
      <c r="DA453" s="6"/>
      <c r="DB453" s="6"/>
      <c r="DC453" s="6"/>
      <c r="DD453" s="6"/>
      <c r="DE453" s="6"/>
      <c r="DF453" s="6"/>
      <c r="DG453" s="6"/>
      <c r="DH453" s="6"/>
      <c r="DI453" s="6"/>
      <c r="DJ453" s="6"/>
      <c r="DK453" s="6"/>
      <c r="DL453" s="6"/>
      <c r="DM453" s="6"/>
      <c r="DN453" s="6"/>
      <c r="DO453" s="6"/>
      <c r="DP453" s="6"/>
      <c r="DQ453" s="6"/>
      <c r="DR453" s="6"/>
      <c r="DS453" s="6"/>
      <c r="DT453" s="6"/>
      <c r="DU453" s="6"/>
      <c r="DV453" s="6"/>
      <c r="DW453" s="6"/>
      <c r="DX453" s="6"/>
      <c r="DY453" s="6"/>
      <c r="DZ453" s="6"/>
      <c r="EA453" s="6"/>
      <c r="EB453" s="6"/>
      <c r="EC453" s="6"/>
      <c r="ED453" s="6"/>
      <c r="EE453" s="6"/>
      <c r="EF453" s="6"/>
      <c r="EG453" s="6"/>
      <c r="EH453" s="6"/>
      <c r="EI453" s="6"/>
      <c r="EJ453" s="6"/>
      <c r="EK453" s="6"/>
      <c r="EL453" s="6"/>
      <c r="EM453" s="6"/>
      <c r="EN453" s="6"/>
      <c r="EO453" s="6"/>
      <c r="EP453" s="6"/>
      <c r="EQ453" s="6"/>
      <c r="ER453" s="6"/>
      <c r="ES453" s="6"/>
      <c r="ET453" s="6"/>
      <c r="EU453" s="6"/>
      <c r="EV453" s="6"/>
      <c r="EW453" s="6"/>
      <c r="EX453" s="6"/>
      <c r="EY453" s="6"/>
      <c r="EZ453" s="6"/>
      <c r="FA453" s="6"/>
    </row>
    <row r="454" spans="7:157" x14ac:dyDescent="0.7">
      <c r="G454" s="22" t="s">
        <v>490</v>
      </c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  <c r="CX454" s="6"/>
      <c r="CY454" s="6"/>
      <c r="CZ454" s="6"/>
      <c r="DA454" s="6"/>
      <c r="DB454" s="6"/>
      <c r="DC454" s="6"/>
      <c r="DD454" s="6"/>
      <c r="DE454" s="6"/>
      <c r="DF454" s="6"/>
      <c r="DG454" s="6"/>
      <c r="DH454" s="6"/>
      <c r="DI454" s="6"/>
      <c r="DJ454" s="6"/>
      <c r="DK454" s="6"/>
      <c r="DL454" s="6"/>
      <c r="DM454" s="6"/>
      <c r="DN454" s="6"/>
      <c r="DO454" s="6"/>
      <c r="DP454" s="6"/>
      <c r="DQ454" s="6"/>
      <c r="DR454" s="6"/>
      <c r="DS454" s="6"/>
      <c r="DT454" s="6"/>
      <c r="DU454" s="6"/>
      <c r="DV454" s="6"/>
      <c r="DW454" s="6"/>
      <c r="DX454" s="6"/>
      <c r="DY454" s="6"/>
      <c r="DZ454" s="6"/>
      <c r="EA454" s="6"/>
      <c r="EB454" s="6"/>
      <c r="EC454" s="6"/>
      <c r="ED454" s="6"/>
      <c r="EE454" s="6"/>
      <c r="EF454" s="6"/>
      <c r="EG454" s="6"/>
      <c r="EH454" s="6"/>
      <c r="EI454" s="6"/>
      <c r="EJ454" s="6"/>
      <c r="EK454" s="6"/>
      <c r="EL454" s="6"/>
      <c r="EM454" s="6"/>
      <c r="EN454" s="6"/>
      <c r="EO454" s="6"/>
      <c r="EP454" s="6"/>
      <c r="EQ454" s="6"/>
      <c r="ER454" s="6"/>
      <c r="ES454" s="6"/>
      <c r="ET454" s="6"/>
      <c r="EU454" s="6"/>
      <c r="EV454" s="6"/>
      <c r="EW454" s="6"/>
      <c r="EX454" s="6"/>
      <c r="EY454" s="6"/>
      <c r="EZ454" s="6"/>
      <c r="FA454" s="6"/>
    </row>
    <row r="455" spans="7:157" x14ac:dyDescent="0.7">
      <c r="G455" s="22" t="s">
        <v>491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  <c r="CX455" s="6"/>
      <c r="CY455" s="6"/>
      <c r="CZ455" s="6"/>
      <c r="DA455" s="6"/>
      <c r="DB455" s="6"/>
      <c r="DC455" s="6"/>
      <c r="DD455" s="6"/>
      <c r="DE455" s="6"/>
      <c r="DF455" s="6"/>
      <c r="DG455" s="6"/>
      <c r="DH455" s="6"/>
      <c r="DI455" s="6"/>
      <c r="DJ455" s="6"/>
      <c r="DK455" s="6"/>
      <c r="DL455" s="6"/>
      <c r="DM455" s="6"/>
      <c r="DN455" s="6"/>
      <c r="DO455" s="6"/>
      <c r="DP455" s="6"/>
      <c r="DQ455" s="6"/>
      <c r="DR455" s="6"/>
      <c r="DS455" s="6"/>
      <c r="DT455" s="6"/>
      <c r="DU455" s="6"/>
      <c r="DV455" s="6"/>
      <c r="DW455" s="6"/>
      <c r="DX455" s="6"/>
      <c r="DY455" s="6"/>
      <c r="DZ455" s="6"/>
      <c r="EA455" s="6"/>
      <c r="EB455" s="6"/>
      <c r="EC455" s="6"/>
      <c r="ED455" s="6"/>
      <c r="EE455" s="6"/>
      <c r="EF455" s="6"/>
      <c r="EG455" s="6"/>
      <c r="EH455" s="6"/>
      <c r="EI455" s="6"/>
      <c r="EJ455" s="6"/>
      <c r="EK455" s="6"/>
      <c r="EL455" s="6"/>
      <c r="EM455" s="6"/>
      <c r="EN455" s="6"/>
      <c r="EO455" s="6"/>
      <c r="EP455" s="6"/>
      <c r="EQ455" s="6"/>
      <c r="ER455" s="6"/>
      <c r="ES455" s="6"/>
      <c r="ET455" s="6"/>
      <c r="EU455" s="6"/>
      <c r="EV455" s="6"/>
      <c r="EW455" s="6"/>
      <c r="EX455" s="6"/>
      <c r="EY455" s="6"/>
      <c r="EZ455" s="6"/>
      <c r="FA455" s="6"/>
    </row>
    <row r="456" spans="7:157" x14ac:dyDescent="0.7">
      <c r="G456" s="22" t="s">
        <v>492</v>
      </c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  <c r="CX456" s="6"/>
      <c r="CY456" s="6"/>
      <c r="CZ456" s="6"/>
      <c r="DA456" s="6"/>
      <c r="DB456" s="6"/>
      <c r="DC456" s="6"/>
      <c r="DD456" s="6"/>
      <c r="DE456" s="6"/>
      <c r="DF456" s="6"/>
      <c r="DG456" s="6"/>
      <c r="DH456" s="6"/>
      <c r="DI456" s="6"/>
      <c r="DJ456" s="6"/>
      <c r="DK456" s="6"/>
      <c r="DL456" s="6"/>
      <c r="DM456" s="6"/>
      <c r="DN456" s="6"/>
      <c r="DO456" s="6"/>
      <c r="DP456" s="6"/>
      <c r="DQ456" s="6"/>
      <c r="DR456" s="6"/>
      <c r="DS456" s="6"/>
      <c r="DT456" s="6"/>
      <c r="DU456" s="6"/>
      <c r="DV456" s="6"/>
      <c r="DW456" s="6"/>
      <c r="DX456" s="6"/>
      <c r="DY456" s="6"/>
      <c r="DZ456" s="6"/>
      <c r="EA456" s="6"/>
      <c r="EB456" s="6"/>
      <c r="EC456" s="6"/>
      <c r="ED456" s="6"/>
      <c r="EE456" s="6"/>
      <c r="EF456" s="6"/>
      <c r="EG456" s="6"/>
      <c r="EH456" s="6"/>
      <c r="EI456" s="6"/>
      <c r="EJ456" s="6"/>
      <c r="EK456" s="6"/>
      <c r="EL456" s="6"/>
      <c r="EM456" s="6"/>
      <c r="EN456" s="6"/>
      <c r="EO456" s="6"/>
      <c r="EP456" s="6"/>
      <c r="EQ456" s="6"/>
      <c r="ER456" s="6"/>
      <c r="ES456" s="6"/>
      <c r="ET456" s="6"/>
      <c r="EU456" s="6"/>
      <c r="EV456" s="6"/>
      <c r="EW456" s="6"/>
      <c r="EX456" s="6"/>
      <c r="EY456" s="6"/>
      <c r="EZ456" s="6"/>
      <c r="FA456" s="6"/>
    </row>
    <row r="457" spans="7:157" x14ac:dyDescent="0.7">
      <c r="G457" s="22" t="s">
        <v>493</v>
      </c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  <c r="CX457" s="6"/>
      <c r="CY457" s="6"/>
      <c r="CZ457" s="6"/>
      <c r="DA457" s="6"/>
      <c r="DB457" s="6"/>
      <c r="DC457" s="6"/>
      <c r="DD457" s="6"/>
      <c r="DE457" s="6"/>
      <c r="DF457" s="6"/>
      <c r="DG457" s="6"/>
      <c r="DH457" s="6"/>
      <c r="DI457" s="6"/>
      <c r="DJ457" s="6"/>
      <c r="DK457" s="6"/>
      <c r="DL457" s="6"/>
      <c r="DM457" s="6"/>
      <c r="DN457" s="6"/>
      <c r="DO457" s="6"/>
      <c r="DP457" s="6"/>
      <c r="DQ457" s="6"/>
      <c r="DR457" s="6"/>
      <c r="DS457" s="6"/>
      <c r="DT457" s="6"/>
      <c r="DU457" s="6"/>
      <c r="DV457" s="6"/>
      <c r="DW457" s="6"/>
      <c r="DX457" s="6"/>
      <c r="DY457" s="6"/>
      <c r="DZ457" s="6"/>
      <c r="EA457" s="6"/>
      <c r="EB457" s="6"/>
      <c r="EC457" s="6"/>
      <c r="ED457" s="6"/>
      <c r="EE457" s="6"/>
      <c r="EF457" s="6"/>
      <c r="EG457" s="6"/>
      <c r="EH457" s="6"/>
      <c r="EI457" s="6"/>
      <c r="EJ457" s="6"/>
      <c r="EK457" s="6"/>
      <c r="EL457" s="6"/>
      <c r="EM457" s="6"/>
      <c r="EN457" s="6"/>
      <c r="EO457" s="6"/>
      <c r="EP457" s="6"/>
      <c r="EQ457" s="6"/>
      <c r="ER457" s="6"/>
      <c r="ES457" s="6"/>
      <c r="ET457" s="6"/>
      <c r="EU457" s="6"/>
      <c r="EV457" s="6"/>
      <c r="EW457" s="6"/>
      <c r="EX457" s="6"/>
      <c r="EY457" s="6"/>
      <c r="EZ457" s="6"/>
      <c r="FA457" s="6"/>
    </row>
    <row r="458" spans="7:157" x14ac:dyDescent="0.7">
      <c r="G458" s="22" t="s">
        <v>494</v>
      </c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  <c r="CX458" s="6"/>
      <c r="CY458" s="6"/>
      <c r="CZ458" s="6"/>
      <c r="DA458" s="6"/>
      <c r="DB458" s="6"/>
      <c r="DC458" s="6"/>
      <c r="DD458" s="6"/>
      <c r="DE458" s="6"/>
      <c r="DF458" s="6"/>
      <c r="DG458" s="6"/>
      <c r="DH458" s="6"/>
      <c r="DI458" s="6"/>
      <c r="DJ458" s="6"/>
      <c r="DK458" s="6"/>
      <c r="DL458" s="6"/>
      <c r="DM458" s="6"/>
      <c r="DN458" s="6"/>
      <c r="DO458" s="6"/>
      <c r="DP458" s="6"/>
      <c r="DQ458" s="6"/>
      <c r="DR458" s="6"/>
      <c r="DS458" s="6"/>
      <c r="DT458" s="6"/>
      <c r="DU458" s="6"/>
      <c r="DV458" s="6"/>
      <c r="DW458" s="6"/>
      <c r="DX458" s="6"/>
      <c r="DY458" s="6"/>
      <c r="DZ458" s="6"/>
      <c r="EA458" s="6"/>
      <c r="EB458" s="6"/>
      <c r="EC458" s="6"/>
      <c r="ED458" s="6"/>
      <c r="EE458" s="6"/>
      <c r="EF458" s="6"/>
      <c r="EG458" s="6"/>
      <c r="EH458" s="6"/>
      <c r="EI458" s="6"/>
      <c r="EJ458" s="6"/>
      <c r="EK458" s="6"/>
      <c r="EL458" s="6"/>
      <c r="EM458" s="6"/>
      <c r="EN458" s="6"/>
      <c r="EO458" s="6"/>
      <c r="EP458" s="6"/>
      <c r="EQ458" s="6"/>
      <c r="ER458" s="6"/>
      <c r="ES458" s="6"/>
      <c r="ET458" s="6"/>
      <c r="EU458" s="6"/>
      <c r="EV458" s="6"/>
      <c r="EW458" s="6"/>
      <c r="EX458" s="6"/>
      <c r="EY458" s="6"/>
      <c r="EZ458" s="6"/>
      <c r="FA458" s="6"/>
    </row>
    <row r="459" spans="7:157" x14ac:dyDescent="0.7">
      <c r="G459" s="22" t="s">
        <v>495</v>
      </c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  <c r="CX459" s="6"/>
      <c r="CY459" s="6"/>
      <c r="CZ459" s="6"/>
      <c r="DA459" s="6"/>
      <c r="DB459" s="6"/>
      <c r="DC459" s="6"/>
      <c r="DD459" s="6"/>
      <c r="DE459" s="6"/>
      <c r="DF459" s="6"/>
      <c r="DG459" s="6"/>
      <c r="DH459" s="6"/>
      <c r="DI459" s="6"/>
      <c r="DJ459" s="6"/>
      <c r="DK459" s="6"/>
      <c r="DL459" s="6"/>
      <c r="DM459" s="6"/>
      <c r="DN459" s="6"/>
      <c r="DO459" s="6"/>
      <c r="DP459" s="6"/>
      <c r="DQ459" s="6"/>
      <c r="DR459" s="6"/>
      <c r="DS459" s="6"/>
      <c r="DT459" s="6"/>
      <c r="DU459" s="6"/>
      <c r="DV459" s="6"/>
      <c r="DW459" s="6"/>
      <c r="DX459" s="6"/>
      <c r="DY459" s="6"/>
      <c r="DZ459" s="6"/>
      <c r="EA459" s="6"/>
      <c r="EB459" s="6"/>
      <c r="EC459" s="6"/>
      <c r="ED459" s="6"/>
      <c r="EE459" s="6"/>
      <c r="EF459" s="6"/>
      <c r="EG459" s="6"/>
      <c r="EH459" s="6"/>
      <c r="EI459" s="6"/>
      <c r="EJ459" s="6"/>
      <c r="EK459" s="6"/>
      <c r="EL459" s="6"/>
      <c r="EM459" s="6"/>
      <c r="EN459" s="6"/>
      <c r="EO459" s="6"/>
      <c r="EP459" s="6"/>
      <c r="EQ459" s="6"/>
      <c r="ER459" s="6"/>
      <c r="ES459" s="6"/>
      <c r="ET459" s="6"/>
      <c r="EU459" s="6"/>
      <c r="EV459" s="6"/>
      <c r="EW459" s="6"/>
      <c r="EX459" s="6"/>
      <c r="EY459" s="6"/>
      <c r="EZ459" s="6"/>
      <c r="FA459" s="6"/>
    </row>
    <row r="460" spans="7:157" x14ac:dyDescent="0.7">
      <c r="G460" s="22" t="s">
        <v>496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  <c r="CX460" s="6"/>
      <c r="CY460" s="6"/>
      <c r="CZ460" s="6"/>
      <c r="DA460" s="6"/>
      <c r="DB460" s="6"/>
      <c r="DC460" s="6"/>
      <c r="DD460" s="6"/>
      <c r="DE460" s="6"/>
      <c r="DF460" s="6"/>
      <c r="DG460" s="6"/>
      <c r="DH460" s="6"/>
      <c r="DI460" s="6"/>
      <c r="DJ460" s="6"/>
      <c r="DK460" s="6"/>
      <c r="DL460" s="6"/>
      <c r="DM460" s="6"/>
      <c r="DN460" s="6"/>
      <c r="DO460" s="6"/>
      <c r="DP460" s="6"/>
      <c r="DQ460" s="6"/>
      <c r="DR460" s="6"/>
      <c r="DS460" s="6"/>
      <c r="DT460" s="6"/>
      <c r="DU460" s="6"/>
      <c r="DV460" s="6"/>
      <c r="DW460" s="6"/>
      <c r="DX460" s="6"/>
      <c r="DY460" s="6"/>
      <c r="DZ460" s="6"/>
      <c r="EA460" s="6"/>
      <c r="EB460" s="6"/>
      <c r="EC460" s="6"/>
      <c r="ED460" s="6"/>
      <c r="EE460" s="6"/>
      <c r="EF460" s="6"/>
      <c r="EG460" s="6"/>
      <c r="EH460" s="6"/>
      <c r="EI460" s="6"/>
      <c r="EJ460" s="6"/>
      <c r="EK460" s="6"/>
      <c r="EL460" s="6"/>
      <c r="EM460" s="6"/>
      <c r="EN460" s="6"/>
      <c r="EO460" s="6"/>
      <c r="EP460" s="6"/>
      <c r="EQ460" s="6"/>
      <c r="ER460" s="6"/>
      <c r="ES460" s="6"/>
      <c r="ET460" s="6"/>
      <c r="EU460" s="6"/>
      <c r="EV460" s="6"/>
      <c r="EW460" s="6"/>
      <c r="EX460" s="6"/>
      <c r="EY460" s="6"/>
      <c r="EZ460" s="6"/>
      <c r="FA460" s="6"/>
    </row>
    <row r="461" spans="7:157" x14ac:dyDescent="0.7">
      <c r="G461" s="22" t="s">
        <v>497</v>
      </c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  <c r="CX461" s="6"/>
      <c r="CY461" s="6"/>
      <c r="CZ461" s="6"/>
      <c r="DA461" s="6"/>
      <c r="DB461" s="6"/>
      <c r="DC461" s="6"/>
      <c r="DD461" s="6"/>
      <c r="DE461" s="6"/>
      <c r="DF461" s="6"/>
      <c r="DG461" s="6"/>
      <c r="DH461" s="6"/>
      <c r="DI461" s="6"/>
      <c r="DJ461" s="6"/>
      <c r="DK461" s="6"/>
      <c r="DL461" s="6"/>
      <c r="DM461" s="6"/>
      <c r="DN461" s="6"/>
      <c r="DO461" s="6"/>
      <c r="DP461" s="6"/>
      <c r="DQ461" s="6"/>
      <c r="DR461" s="6"/>
      <c r="DS461" s="6"/>
      <c r="DT461" s="6"/>
      <c r="DU461" s="6"/>
      <c r="DV461" s="6"/>
      <c r="DW461" s="6"/>
      <c r="DX461" s="6"/>
      <c r="DY461" s="6"/>
      <c r="DZ461" s="6"/>
      <c r="EA461" s="6"/>
      <c r="EB461" s="6"/>
      <c r="EC461" s="6"/>
      <c r="ED461" s="6"/>
      <c r="EE461" s="6"/>
      <c r="EF461" s="6"/>
      <c r="EG461" s="6"/>
      <c r="EH461" s="6"/>
      <c r="EI461" s="6"/>
      <c r="EJ461" s="6"/>
      <c r="EK461" s="6"/>
      <c r="EL461" s="6"/>
      <c r="EM461" s="6"/>
      <c r="EN461" s="6"/>
      <c r="EO461" s="6"/>
      <c r="EP461" s="6"/>
      <c r="EQ461" s="6"/>
      <c r="ER461" s="6"/>
      <c r="ES461" s="6"/>
      <c r="ET461" s="6"/>
      <c r="EU461" s="6"/>
      <c r="EV461" s="6"/>
      <c r="EW461" s="6"/>
      <c r="EX461" s="6"/>
      <c r="EY461" s="6"/>
      <c r="EZ461" s="6"/>
      <c r="FA461" s="6"/>
    </row>
    <row r="462" spans="7:157" x14ac:dyDescent="0.7">
      <c r="G462" s="22" t="s">
        <v>498</v>
      </c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  <c r="CX462" s="6"/>
      <c r="CY462" s="6"/>
      <c r="CZ462" s="6"/>
      <c r="DA462" s="6"/>
      <c r="DB462" s="6"/>
      <c r="DC462" s="6"/>
      <c r="DD462" s="6"/>
      <c r="DE462" s="6"/>
      <c r="DF462" s="6"/>
      <c r="DG462" s="6"/>
      <c r="DH462" s="6"/>
      <c r="DI462" s="6"/>
      <c r="DJ462" s="6"/>
      <c r="DK462" s="6"/>
      <c r="DL462" s="6"/>
      <c r="DM462" s="6"/>
      <c r="DN462" s="6"/>
      <c r="DO462" s="6"/>
      <c r="DP462" s="6"/>
      <c r="DQ462" s="6"/>
      <c r="DR462" s="6"/>
      <c r="DS462" s="6"/>
      <c r="DT462" s="6"/>
      <c r="DU462" s="6"/>
      <c r="DV462" s="6"/>
      <c r="DW462" s="6"/>
      <c r="DX462" s="6"/>
      <c r="DY462" s="6"/>
      <c r="DZ462" s="6"/>
      <c r="EA462" s="6"/>
      <c r="EB462" s="6"/>
      <c r="EC462" s="6"/>
      <c r="ED462" s="6"/>
      <c r="EE462" s="6"/>
      <c r="EF462" s="6"/>
      <c r="EG462" s="6"/>
      <c r="EH462" s="6"/>
      <c r="EI462" s="6"/>
      <c r="EJ462" s="6"/>
      <c r="EK462" s="6"/>
      <c r="EL462" s="6"/>
      <c r="EM462" s="6"/>
      <c r="EN462" s="6"/>
      <c r="EO462" s="6"/>
      <c r="EP462" s="6"/>
      <c r="EQ462" s="6"/>
      <c r="ER462" s="6"/>
      <c r="ES462" s="6"/>
      <c r="ET462" s="6"/>
      <c r="EU462" s="6"/>
      <c r="EV462" s="6"/>
      <c r="EW462" s="6"/>
      <c r="EX462" s="6"/>
      <c r="EY462" s="6"/>
      <c r="EZ462" s="6"/>
      <c r="FA462" s="6"/>
    </row>
    <row r="463" spans="7:157" x14ac:dyDescent="0.7">
      <c r="G463" s="22" t="s">
        <v>499</v>
      </c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  <c r="CX463" s="6"/>
      <c r="CY463" s="6"/>
      <c r="CZ463" s="6"/>
      <c r="DA463" s="6"/>
      <c r="DB463" s="6"/>
      <c r="DC463" s="6"/>
      <c r="DD463" s="6"/>
      <c r="DE463" s="6"/>
      <c r="DF463" s="6"/>
      <c r="DG463" s="6"/>
      <c r="DH463" s="6"/>
      <c r="DI463" s="6"/>
      <c r="DJ463" s="6"/>
      <c r="DK463" s="6"/>
      <c r="DL463" s="6"/>
      <c r="DM463" s="6"/>
      <c r="DN463" s="6"/>
      <c r="DO463" s="6"/>
      <c r="DP463" s="6"/>
      <c r="DQ463" s="6"/>
      <c r="DR463" s="6"/>
      <c r="DS463" s="6"/>
      <c r="DT463" s="6"/>
      <c r="DU463" s="6"/>
      <c r="DV463" s="6"/>
      <c r="DW463" s="6"/>
      <c r="DX463" s="6"/>
      <c r="DY463" s="6"/>
      <c r="DZ463" s="6"/>
      <c r="EA463" s="6"/>
      <c r="EB463" s="6"/>
      <c r="EC463" s="6"/>
      <c r="ED463" s="6"/>
      <c r="EE463" s="6"/>
      <c r="EF463" s="6"/>
      <c r="EG463" s="6"/>
      <c r="EH463" s="6"/>
      <c r="EI463" s="6"/>
      <c r="EJ463" s="6"/>
      <c r="EK463" s="6"/>
      <c r="EL463" s="6"/>
      <c r="EM463" s="6"/>
      <c r="EN463" s="6"/>
      <c r="EO463" s="6"/>
      <c r="EP463" s="6"/>
      <c r="EQ463" s="6"/>
      <c r="ER463" s="6"/>
      <c r="ES463" s="6"/>
      <c r="ET463" s="6"/>
      <c r="EU463" s="6"/>
      <c r="EV463" s="6"/>
      <c r="EW463" s="6"/>
      <c r="EX463" s="6"/>
      <c r="EY463" s="6"/>
      <c r="EZ463" s="6"/>
      <c r="FA463" s="6"/>
    </row>
    <row r="464" spans="7:157" x14ac:dyDescent="0.7">
      <c r="G464" s="22" t="s">
        <v>500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  <c r="CX464" s="6"/>
      <c r="CY464" s="6"/>
      <c r="CZ464" s="6"/>
      <c r="DA464" s="6"/>
      <c r="DB464" s="6"/>
      <c r="DC464" s="6"/>
      <c r="DD464" s="6"/>
      <c r="DE464" s="6"/>
      <c r="DF464" s="6"/>
      <c r="DG464" s="6"/>
      <c r="DH464" s="6"/>
      <c r="DI464" s="6"/>
      <c r="DJ464" s="6"/>
      <c r="DK464" s="6"/>
      <c r="DL464" s="6"/>
      <c r="DM464" s="6"/>
      <c r="DN464" s="6"/>
      <c r="DO464" s="6"/>
      <c r="DP464" s="6"/>
      <c r="DQ464" s="6"/>
      <c r="DR464" s="6"/>
      <c r="DS464" s="6"/>
      <c r="DT464" s="6"/>
      <c r="DU464" s="6"/>
      <c r="DV464" s="6"/>
      <c r="DW464" s="6"/>
      <c r="DX464" s="6"/>
      <c r="DY464" s="6"/>
      <c r="DZ464" s="6"/>
      <c r="EA464" s="6"/>
      <c r="EB464" s="6"/>
      <c r="EC464" s="6"/>
      <c r="ED464" s="6"/>
      <c r="EE464" s="6"/>
      <c r="EF464" s="6"/>
      <c r="EG464" s="6"/>
      <c r="EH464" s="6"/>
      <c r="EI464" s="6"/>
      <c r="EJ464" s="6"/>
      <c r="EK464" s="6"/>
      <c r="EL464" s="6"/>
      <c r="EM464" s="6"/>
      <c r="EN464" s="6"/>
      <c r="EO464" s="6"/>
      <c r="EP464" s="6"/>
      <c r="EQ464" s="6"/>
      <c r="ER464" s="6"/>
      <c r="ES464" s="6"/>
      <c r="ET464" s="6"/>
      <c r="EU464" s="6"/>
      <c r="EV464" s="6"/>
      <c r="EW464" s="6"/>
      <c r="EX464" s="6"/>
      <c r="EY464" s="6"/>
      <c r="EZ464" s="6"/>
      <c r="FA464" s="6"/>
    </row>
    <row r="465" spans="7:157" x14ac:dyDescent="0.7">
      <c r="G465" s="22" t="s">
        <v>501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  <c r="CX465" s="6"/>
      <c r="CY465" s="6"/>
      <c r="CZ465" s="6"/>
      <c r="DA465" s="6"/>
      <c r="DB465" s="6"/>
      <c r="DC465" s="6"/>
      <c r="DD465" s="6"/>
      <c r="DE465" s="6"/>
      <c r="DF465" s="6"/>
      <c r="DG465" s="6"/>
      <c r="DH465" s="6"/>
      <c r="DI465" s="6"/>
      <c r="DJ465" s="6"/>
      <c r="DK465" s="6"/>
      <c r="DL465" s="6"/>
      <c r="DM465" s="6"/>
      <c r="DN465" s="6"/>
      <c r="DO465" s="6"/>
      <c r="DP465" s="6"/>
      <c r="DQ465" s="6"/>
      <c r="DR465" s="6"/>
      <c r="DS465" s="6"/>
      <c r="DT465" s="6"/>
      <c r="DU465" s="6"/>
      <c r="DV465" s="6"/>
      <c r="DW465" s="6"/>
      <c r="DX465" s="6"/>
      <c r="DY465" s="6"/>
      <c r="DZ465" s="6"/>
      <c r="EA465" s="6"/>
      <c r="EB465" s="6"/>
      <c r="EC465" s="6"/>
      <c r="ED465" s="6"/>
      <c r="EE465" s="6"/>
      <c r="EF465" s="6"/>
      <c r="EG465" s="6"/>
      <c r="EH465" s="6"/>
      <c r="EI465" s="6"/>
      <c r="EJ465" s="6"/>
      <c r="EK465" s="6"/>
      <c r="EL465" s="6"/>
      <c r="EM465" s="6"/>
      <c r="EN465" s="6"/>
      <c r="EO465" s="6"/>
      <c r="EP465" s="6"/>
      <c r="EQ465" s="6"/>
      <c r="ER465" s="6"/>
      <c r="ES465" s="6"/>
      <c r="ET465" s="6"/>
      <c r="EU465" s="6"/>
      <c r="EV465" s="6"/>
      <c r="EW465" s="6"/>
      <c r="EX465" s="6"/>
      <c r="EY465" s="6"/>
      <c r="EZ465" s="6"/>
      <c r="FA465" s="6"/>
    </row>
    <row r="466" spans="7:157" x14ac:dyDescent="0.7">
      <c r="G466" s="22" t="s">
        <v>502</v>
      </c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  <c r="CX466" s="6"/>
      <c r="CY466" s="6"/>
      <c r="CZ466" s="6"/>
      <c r="DA466" s="6"/>
      <c r="DB466" s="6"/>
      <c r="DC466" s="6"/>
      <c r="DD466" s="6"/>
      <c r="DE466" s="6"/>
      <c r="DF466" s="6"/>
      <c r="DG466" s="6"/>
      <c r="DH466" s="6"/>
      <c r="DI466" s="6"/>
      <c r="DJ466" s="6"/>
      <c r="DK466" s="6"/>
      <c r="DL466" s="6"/>
      <c r="DM466" s="6"/>
      <c r="DN466" s="6"/>
      <c r="DO466" s="6"/>
      <c r="DP466" s="6"/>
      <c r="DQ466" s="6"/>
      <c r="DR466" s="6"/>
      <c r="DS466" s="6"/>
      <c r="DT466" s="6"/>
      <c r="DU466" s="6"/>
      <c r="DV466" s="6"/>
      <c r="DW466" s="6"/>
      <c r="DX466" s="6"/>
      <c r="DY466" s="6"/>
      <c r="DZ466" s="6"/>
      <c r="EA466" s="6"/>
      <c r="EB466" s="6"/>
      <c r="EC466" s="6"/>
      <c r="ED466" s="6"/>
      <c r="EE466" s="6"/>
      <c r="EF466" s="6"/>
      <c r="EG466" s="6"/>
      <c r="EH466" s="6"/>
      <c r="EI466" s="6"/>
      <c r="EJ466" s="6"/>
      <c r="EK466" s="6"/>
      <c r="EL466" s="6"/>
      <c r="EM466" s="6"/>
      <c r="EN466" s="6"/>
      <c r="EO466" s="6"/>
      <c r="EP466" s="6"/>
      <c r="EQ466" s="6"/>
      <c r="ER466" s="6"/>
      <c r="ES466" s="6"/>
      <c r="ET466" s="6"/>
      <c r="EU466" s="6"/>
      <c r="EV466" s="6"/>
      <c r="EW466" s="6"/>
      <c r="EX466" s="6"/>
      <c r="EY466" s="6"/>
      <c r="EZ466" s="6"/>
      <c r="FA466" s="6"/>
    </row>
    <row r="467" spans="7:157" x14ac:dyDescent="0.7">
      <c r="G467" s="22" t="s">
        <v>503</v>
      </c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  <c r="CX467" s="6"/>
      <c r="CY467" s="6"/>
      <c r="CZ467" s="6"/>
      <c r="DA467" s="6"/>
      <c r="DB467" s="6"/>
      <c r="DC467" s="6"/>
      <c r="DD467" s="6"/>
      <c r="DE467" s="6"/>
      <c r="DF467" s="6"/>
      <c r="DG467" s="6"/>
      <c r="DH467" s="6"/>
      <c r="DI467" s="6"/>
      <c r="DJ467" s="6"/>
      <c r="DK467" s="6"/>
      <c r="DL467" s="6"/>
      <c r="DM467" s="6"/>
      <c r="DN467" s="6"/>
      <c r="DO467" s="6"/>
      <c r="DP467" s="6"/>
      <c r="DQ467" s="6"/>
      <c r="DR467" s="6"/>
      <c r="DS467" s="6"/>
      <c r="DT467" s="6"/>
      <c r="DU467" s="6"/>
      <c r="DV467" s="6"/>
      <c r="DW467" s="6"/>
      <c r="DX467" s="6"/>
      <c r="DY467" s="6"/>
      <c r="DZ467" s="6"/>
      <c r="EA467" s="6"/>
      <c r="EB467" s="6"/>
      <c r="EC467" s="6"/>
      <c r="ED467" s="6"/>
      <c r="EE467" s="6"/>
      <c r="EF467" s="6"/>
      <c r="EG467" s="6"/>
      <c r="EH467" s="6"/>
      <c r="EI467" s="6"/>
      <c r="EJ467" s="6"/>
      <c r="EK467" s="6"/>
      <c r="EL467" s="6"/>
      <c r="EM467" s="6"/>
      <c r="EN467" s="6"/>
      <c r="EO467" s="6"/>
      <c r="EP467" s="6"/>
      <c r="EQ467" s="6"/>
      <c r="ER467" s="6"/>
      <c r="ES467" s="6"/>
      <c r="ET467" s="6"/>
      <c r="EU467" s="6"/>
      <c r="EV467" s="6"/>
      <c r="EW467" s="6"/>
      <c r="EX467" s="6"/>
      <c r="EY467" s="6"/>
      <c r="EZ467" s="6"/>
      <c r="FA467" s="6"/>
    </row>
    <row r="468" spans="7:157" x14ac:dyDescent="0.7">
      <c r="G468" s="22" t="s">
        <v>504</v>
      </c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  <c r="CX468" s="6"/>
      <c r="CY468" s="6"/>
      <c r="CZ468" s="6"/>
      <c r="DA468" s="6"/>
      <c r="DB468" s="6"/>
      <c r="DC468" s="6"/>
      <c r="DD468" s="6"/>
      <c r="DE468" s="6"/>
      <c r="DF468" s="6"/>
      <c r="DG468" s="6"/>
      <c r="DH468" s="6"/>
      <c r="DI468" s="6"/>
      <c r="DJ468" s="6"/>
      <c r="DK468" s="6"/>
      <c r="DL468" s="6"/>
      <c r="DM468" s="6"/>
      <c r="DN468" s="6"/>
      <c r="DO468" s="6"/>
      <c r="DP468" s="6"/>
      <c r="DQ468" s="6"/>
      <c r="DR468" s="6"/>
      <c r="DS468" s="6"/>
      <c r="DT468" s="6"/>
      <c r="DU468" s="6"/>
      <c r="DV468" s="6"/>
      <c r="DW468" s="6"/>
      <c r="DX468" s="6"/>
      <c r="DY468" s="6"/>
      <c r="DZ468" s="6"/>
      <c r="EA468" s="6"/>
      <c r="EB468" s="6"/>
      <c r="EC468" s="6"/>
      <c r="ED468" s="6"/>
      <c r="EE468" s="6"/>
      <c r="EF468" s="6"/>
      <c r="EG468" s="6"/>
      <c r="EH468" s="6"/>
      <c r="EI468" s="6"/>
      <c r="EJ468" s="6"/>
      <c r="EK468" s="6"/>
      <c r="EL468" s="6"/>
      <c r="EM468" s="6"/>
      <c r="EN468" s="6"/>
      <c r="EO468" s="6"/>
      <c r="EP468" s="6"/>
      <c r="EQ468" s="6"/>
      <c r="ER468" s="6"/>
      <c r="ES468" s="6"/>
      <c r="ET468" s="6"/>
      <c r="EU468" s="6"/>
      <c r="EV468" s="6"/>
      <c r="EW468" s="6"/>
      <c r="EX468" s="6"/>
      <c r="EY468" s="6"/>
      <c r="EZ468" s="6"/>
      <c r="FA468" s="6"/>
    </row>
    <row r="469" spans="7:157" x14ac:dyDescent="0.7">
      <c r="G469" s="22" t="s">
        <v>505</v>
      </c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  <c r="CX469" s="6"/>
      <c r="CY469" s="6"/>
      <c r="CZ469" s="6"/>
      <c r="DA469" s="6"/>
      <c r="DB469" s="6"/>
      <c r="DC469" s="6"/>
      <c r="DD469" s="6"/>
      <c r="DE469" s="6"/>
      <c r="DF469" s="6"/>
      <c r="DG469" s="6"/>
      <c r="DH469" s="6"/>
      <c r="DI469" s="6"/>
      <c r="DJ469" s="6"/>
      <c r="DK469" s="6"/>
      <c r="DL469" s="6"/>
      <c r="DM469" s="6"/>
      <c r="DN469" s="6"/>
      <c r="DO469" s="6"/>
      <c r="DP469" s="6"/>
      <c r="DQ469" s="6"/>
      <c r="DR469" s="6"/>
      <c r="DS469" s="6"/>
      <c r="DT469" s="6"/>
      <c r="DU469" s="6"/>
      <c r="DV469" s="6"/>
      <c r="DW469" s="6"/>
      <c r="DX469" s="6"/>
      <c r="DY469" s="6"/>
      <c r="DZ469" s="6"/>
      <c r="EA469" s="6"/>
      <c r="EB469" s="6"/>
      <c r="EC469" s="6"/>
      <c r="ED469" s="6"/>
      <c r="EE469" s="6"/>
      <c r="EF469" s="6"/>
      <c r="EG469" s="6"/>
      <c r="EH469" s="6"/>
      <c r="EI469" s="6"/>
      <c r="EJ469" s="6"/>
      <c r="EK469" s="6"/>
      <c r="EL469" s="6"/>
      <c r="EM469" s="6"/>
      <c r="EN469" s="6"/>
      <c r="EO469" s="6"/>
      <c r="EP469" s="6"/>
      <c r="EQ469" s="6"/>
      <c r="ER469" s="6"/>
      <c r="ES469" s="6"/>
      <c r="ET469" s="6"/>
      <c r="EU469" s="6"/>
      <c r="EV469" s="6"/>
      <c r="EW469" s="6"/>
      <c r="EX469" s="6"/>
      <c r="EY469" s="6"/>
      <c r="EZ469" s="6"/>
      <c r="FA469" s="6"/>
    </row>
    <row r="470" spans="7:157" x14ac:dyDescent="0.7">
      <c r="G470" s="22" t="s">
        <v>506</v>
      </c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  <c r="CX470" s="6"/>
      <c r="CY470" s="6"/>
      <c r="CZ470" s="6"/>
      <c r="DA470" s="6"/>
      <c r="DB470" s="6"/>
      <c r="DC470" s="6"/>
      <c r="DD470" s="6"/>
      <c r="DE470" s="6"/>
      <c r="DF470" s="6"/>
      <c r="DG470" s="6"/>
      <c r="DH470" s="6"/>
      <c r="DI470" s="6"/>
      <c r="DJ470" s="6"/>
      <c r="DK470" s="6"/>
      <c r="DL470" s="6"/>
      <c r="DM470" s="6"/>
      <c r="DN470" s="6"/>
      <c r="DO470" s="6"/>
      <c r="DP470" s="6"/>
      <c r="DQ470" s="6"/>
      <c r="DR470" s="6"/>
      <c r="DS470" s="6"/>
      <c r="DT470" s="6"/>
      <c r="DU470" s="6"/>
      <c r="DV470" s="6"/>
      <c r="DW470" s="6"/>
      <c r="DX470" s="6"/>
      <c r="DY470" s="6"/>
      <c r="DZ470" s="6"/>
      <c r="EA470" s="6"/>
      <c r="EB470" s="6"/>
      <c r="EC470" s="6"/>
      <c r="ED470" s="6"/>
      <c r="EE470" s="6"/>
      <c r="EF470" s="6"/>
      <c r="EG470" s="6"/>
      <c r="EH470" s="6"/>
      <c r="EI470" s="6"/>
      <c r="EJ470" s="6"/>
      <c r="EK470" s="6"/>
      <c r="EL470" s="6"/>
      <c r="EM470" s="6"/>
      <c r="EN470" s="6"/>
      <c r="EO470" s="6"/>
      <c r="EP470" s="6"/>
      <c r="EQ470" s="6"/>
      <c r="ER470" s="6"/>
      <c r="ES470" s="6"/>
      <c r="ET470" s="6"/>
      <c r="EU470" s="6"/>
      <c r="EV470" s="6"/>
      <c r="EW470" s="6"/>
      <c r="EX470" s="6"/>
      <c r="EY470" s="6"/>
      <c r="EZ470" s="6"/>
      <c r="FA470" s="6"/>
    </row>
    <row r="471" spans="7:157" x14ac:dyDescent="0.7">
      <c r="G471" s="22" t="s">
        <v>507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  <c r="CX471" s="6"/>
      <c r="CY471" s="6"/>
      <c r="CZ471" s="6"/>
      <c r="DA471" s="6"/>
      <c r="DB471" s="6"/>
      <c r="DC471" s="6"/>
      <c r="DD471" s="6"/>
      <c r="DE471" s="6"/>
      <c r="DF471" s="6"/>
      <c r="DG471" s="6"/>
      <c r="DH471" s="6"/>
      <c r="DI471" s="6"/>
      <c r="DJ471" s="6"/>
      <c r="DK471" s="6"/>
      <c r="DL471" s="6"/>
      <c r="DM471" s="6"/>
      <c r="DN471" s="6"/>
      <c r="DO471" s="6"/>
      <c r="DP471" s="6"/>
      <c r="DQ471" s="6"/>
      <c r="DR471" s="6"/>
      <c r="DS471" s="6"/>
      <c r="DT471" s="6"/>
      <c r="DU471" s="6"/>
      <c r="DV471" s="6"/>
      <c r="DW471" s="6"/>
      <c r="DX471" s="6"/>
      <c r="DY471" s="6"/>
      <c r="DZ471" s="6"/>
      <c r="EA471" s="6"/>
      <c r="EB471" s="6"/>
      <c r="EC471" s="6"/>
      <c r="ED471" s="6"/>
      <c r="EE471" s="6"/>
      <c r="EF471" s="6"/>
      <c r="EG471" s="6"/>
      <c r="EH471" s="6"/>
      <c r="EI471" s="6"/>
      <c r="EJ471" s="6"/>
      <c r="EK471" s="6"/>
      <c r="EL471" s="6"/>
      <c r="EM471" s="6"/>
      <c r="EN471" s="6"/>
      <c r="EO471" s="6"/>
      <c r="EP471" s="6"/>
      <c r="EQ471" s="6"/>
      <c r="ER471" s="6"/>
      <c r="ES471" s="6"/>
      <c r="ET471" s="6"/>
      <c r="EU471" s="6"/>
      <c r="EV471" s="6"/>
      <c r="EW471" s="6"/>
      <c r="EX471" s="6"/>
      <c r="EY471" s="6"/>
      <c r="EZ471" s="6"/>
      <c r="FA471" s="6"/>
    </row>
    <row r="472" spans="7:157" x14ac:dyDescent="0.7">
      <c r="G472" s="22" t="s">
        <v>508</v>
      </c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  <c r="CX472" s="6"/>
      <c r="CY472" s="6"/>
      <c r="CZ472" s="6"/>
      <c r="DA472" s="6"/>
      <c r="DB472" s="6"/>
      <c r="DC472" s="6"/>
      <c r="DD472" s="6"/>
      <c r="DE472" s="6"/>
      <c r="DF472" s="6"/>
      <c r="DG472" s="6"/>
      <c r="DH472" s="6"/>
      <c r="DI472" s="6"/>
      <c r="DJ472" s="6"/>
      <c r="DK472" s="6"/>
      <c r="DL472" s="6"/>
      <c r="DM472" s="6"/>
      <c r="DN472" s="6"/>
      <c r="DO472" s="6"/>
      <c r="DP472" s="6"/>
      <c r="DQ472" s="6"/>
      <c r="DR472" s="6"/>
      <c r="DS472" s="6"/>
      <c r="DT472" s="6"/>
      <c r="DU472" s="6"/>
      <c r="DV472" s="6"/>
      <c r="DW472" s="6"/>
      <c r="DX472" s="6"/>
      <c r="DY472" s="6"/>
      <c r="DZ472" s="6"/>
      <c r="EA472" s="6"/>
      <c r="EB472" s="6"/>
      <c r="EC472" s="6"/>
      <c r="ED472" s="6"/>
      <c r="EE472" s="6"/>
      <c r="EF472" s="6"/>
      <c r="EG472" s="6"/>
      <c r="EH472" s="6"/>
      <c r="EI472" s="6"/>
      <c r="EJ472" s="6"/>
      <c r="EK472" s="6"/>
      <c r="EL472" s="6"/>
      <c r="EM472" s="6"/>
      <c r="EN472" s="6"/>
      <c r="EO472" s="6"/>
      <c r="EP472" s="6"/>
      <c r="EQ472" s="6"/>
      <c r="ER472" s="6"/>
      <c r="ES472" s="6"/>
      <c r="ET472" s="6"/>
      <c r="EU472" s="6"/>
      <c r="EV472" s="6"/>
      <c r="EW472" s="6"/>
      <c r="EX472" s="6"/>
      <c r="EY472" s="6"/>
      <c r="EZ472" s="6"/>
      <c r="FA472" s="6"/>
    </row>
    <row r="473" spans="7:157" x14ac:dyDescent="0.7">
      <c r="G473" s="22" t="s">
        <v>509</v>
      </c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  <c r="CX473" s="6"/>
      <c r="CY473" s="6"/>
      <c r="CZ473" s="6"/>
      <c r="DA473" s="6"/>
      <c r="DB473" s="6"/>
      <c r="DC473" s="6"/>
      <c r="DD473" s="6"/>
      <c r="DE473" s="6"/>
      <c r="DF473" s="6"/>
      <c r="DG473" s="6"/>
      <c r="DH473" s="6"/>
      <c r="DI473" s="6"/>
      <c r="DJ473" s="6"/>
      <c r="DK473" s="6"/>
      <c r="DL473" s="6"/>
      <c r="DM473" s="6"/>
      <c r="DN473" s="6"/>
      <c r="DO473" s="6"/>
      <c r="DP473" s="6"/>
      <c r="DQ473" s="6"/>
      <c r="DR473" s="6"/>
      <c r="DS473" s="6"/>
      <c r="DT473" s="6"/>
      <c r="DU473" s="6"/>
      <c r="DV473" s="6"/>
      <c r="DW473" s="6"/>
      <c r="DX473" s="6"/>
      <c r="DY473" s="6"/>
      <c r="DZ473" s="6"/>
      <c r="EA473" s="6"/>
      <c r="EB473" s="6"/>
      <c r="EC473" s="6"/>
      <c r="ED473" s="6"/>
      <c r="EE473" s="6"/>
      <c r="EF473" s="6"/>
      <c r="EG473" s="6"/>
      <c r="EH473" s="6"/>
      <c r="EI473" s="6"/>
      <c r="EJ473" s="6"/>
      <c r="EK473" s="6"/>
      <c r="EL473" s="6"/>
      <c r="EM473" s="6"/>
      <c r="EN473" s="6"/>
      <c r="EO473" s="6"/>
      <c r="EP473" s="6"/>
      <c r="EQ473" s="6"/>
      <c r="ER473" s="6"/>
      <c r="ES473" s="6"/>
      <c r="ET473" s="6"/>
      <c r="EU473" s="6"/>
      <c r="EV473" s="6"/>
      <c r="EW473" s="6"/>
      <c r="EX473" s="6"/>
      <c r="EY473" s="6"/>
      <c r="EZ473" s="6"/>
      <c r="FA473" s="6"/>
    </row>
    <row r="474" spans="7:157" x14ac:dyDescent="0.7">
      <c r="G474" s="22" t="s">
        <v>510</v>
      </c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  <c r="CX474" s="6"/>
      <c r="CY474" s="6"/>
      <c r="CZ474" s="6"/>
      <c r="DA474" s="6"/>
      <c r="DB474" s="6"/>
      <c r="DC474" s="6"/>
      <c r="DD474" s="6"/>
      <c r="DE474" s="6"/>
      <c r="DF474" s="6"/>
      <c r="DG474" s="6"/>
      <c r="DH474" s="6"/>
      <c r="DI474" s="6"/>
      <c r="DJ474" s="6"/>
      <c r="DK474" s="6"/>
      <c r="DL474" s="6"/>
      <c r="DM474" s="6"/>
      <c r="DN474" s="6"/>
      <c r="DO474" s="6"/>
      <c r="DP474" s="6"/>
      <c r="DQ474" s="6"/>
      <c r="DR474" s="6"/>
      <c r="DS474" s="6"/>
      <c r="DT474" s="6"/>
      <c r="DU474" s="6"/>
      <c r="DV474" s="6"/>
      <c r="DW474" s="6"/>
      <c r="DX474" s="6"/>
      <c r="DY474" s="6"/>
      <c r="DZ474" s="6"/>
      <c r="EA474" s="6"/>
      <c r="EB474" s="6"/>
      <c r="EC474" s="6"/>
      <c r="ED474" s="6"/>
      <c r="EE474" s="6"/>
      <c r="EF474" s="6"/>
      <c r="EG474" s="6"/>
      <c r="EH474" s="6"/>
      <c r="EI474" s="6"/>
      <c r="EJ474" s="6"/>
      <c r="EK474" s="6"/>
      <c r="EL474" s="6"/>
      <c r="EM474" s="6"/>
      <c r="EN474" s="6"/>
      <c r="EO474" s="6"/>
      <c r="EP474" s="6"/>
      <c r="EQ474" s="6"/>
      <c r="ER474" s="6"/>
      <c r="ES474" s="6"/>
      <c r="ET474" s="6"/>
      <c r="EU474" s="6"/>
      <c r="EV474" s="6"/>
      <c r="EW474" s="6"/>
      <c r="EX474" s="6"/>
      <c r="EY474" s="6"/>
      <c r="EZ474" s="6"/>
      <c r="FA474" s="6"/>
    </row>
    <row r="475" spans="7:157" x14ac:dyDescent="0.7">
      <c r="G475" s="22" t="s">
        <v>511</v>
      </c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  <c r="CX475" s="6"/>
      <c r="CY475" s="6"/>
      <c r="CZ475" s="6"/>
      <c r="DA475" s="6"/>
      <c r="DB475" s="6"/>
      <c r="DC475" s="6"/>
      <c r="DD475" s="6"/>
      <c r="DE475" s="6"/>
      <c r="DF475" s="6"/>
      <c r="DG475" s="6"/>
      <c r="DH475" s="6"/>
      <c r="DI475" s="6"/>
      <c r="DJ475" s="6"/>
      <c r="DK475" s="6"/>
      <c r="DL475" s="6"/>
      <c r="DM475" s="6"/>
      <c r="DN475" s="6"/>
      <c r="DO475" s="6"/>
      <c r="DP475" s="6"/>
      <c r="DQ475" s="6"/>
      <c r="DR475" s="6"/>
      <c r="DS475" s="6"/>
      <c r="DT475" s="6"/>
      <c r="DU475" s="6"/>
      <c r="DV475" s="6"/>
      <c r="DW475" s="6"/>
      <c r="DX475" s="6"/>
      <c r="DY475" s="6"/>
      <c r="DZ475" s="6"/>
      <c r="EA475" s="6"/>
      <c r="EB475" s="6"/>
      <c r="EC475" s="6"/>
      <c r="ED475" s="6"/>
      <c r="EE475" s="6"/>
      <c r="EF475" s="6"/>
      <c r="EG475" s="6"/>
      <c r="EH475" s="6"/>
      <c r="EI475" s="6"/>
      <c r="EJ475" s="6"/>
      <c r="EK475" s="6"/>
      <c r="EL475" s="6"/>
      <c r="EM475" s="6"/>
      <c r="EN475" s="6"/>
      <c r="EO475" s="6"/>
      <c r="EP475" s="6"/>
      <c r="EQ475" s="6"/>
      <c r="ER475" s="6"/>
      <c r="ES475" s="6"/>
      <c r="ET475" s="6"/>
      <c r="EU475" s="6"/>
      <c r="EV475" s="6"/>
      <c r="EW475" s="6"/>
      <c r="EX475" s="6"/>
      <c r="EY475" s="6"/>
      <c r="EZ475" s="6"/>
      <c r="FA475" s="6"/>
    </row>
    <row r="476" spans="7:157" x14ac:dyDescent="0.7">
      <c r="G476" s="22" t="s">
        <v>510</v>
      </c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  <c r="CX476" s="6"/>
      <c r="CY476" s="6"/>
      <c r="CZ476" s="6"/>
      <c r="DA476" s="6"/>
      <c r="DB476" s="6"/>
      <c r="DC476" s="6"/>
      <c r="DD476" s="6"/>
      <c r="DE476" s="6"/>
      <c r="DF476" s="6"/>
      <c r="DG476" s="6"/>
      <c r="DH476" s="6"/>
      <c r="DI476" s="6"/>
      <c r="DJ476" s="6"/>
      <c r="DK476" s="6"/>
      <c r="DL476" s="6"/>
      <c r="DM476" s="6"/>
      <c r="DN476" s="6"/>
      <c r="DO476" s="6"/>
      <c r="DP476" s="6"/>
      <c r="DQ476" s="6"/>
      <c r="DR476" s="6"/>
      <c r="DS476" s="6"/>
      <c r="DT476" s="6"/>
      <c r="DU476" s="6"/>
      <c r="DV476" s="6"/>
      <c r="DW476" s="6"/>
      <c r="DX476" s="6"/>
      <c r="DY476" s="6"/>
      <c r="DZ476" s="6"/>
      <c r="EA476" s="6"/>
      <c r="EB476" s="6"/>
      <c r="EC476" s="6"/>
      <c r="ED476" s="6"/>
      <c r="EE476" s="6"/>
      <c r="EF476" s="6"/>
      <c r="EG476" s="6"/>
      <c r="EH476" s="6"/>
      <c r="EI476" s="6"/>
      <c r="EJ476" s="6"/>
      <c r="EK476" s="6"/>
      <c r="EL476" s="6"/>
      <c r="EM476" s="6"/>
      <c r="EN476" s="6"/>
      <c r="EO476" s="6"/>
      <c r="EP476" s="6"/>
      <c r="EQ476" s="6"/>
      <c r="ER476" s="6"/>
      <c r="ES476" s="6"/>
      <c r="ET476" s="6"/>
      <c r="EU476" s="6"/>
      <c r="EV476" s="6"/>
      <c r="EW476" s="6"/>
      <c r="EX476" s="6"/>
      <c r="EY476" s="6"/>
      <c r="EZ476" s="6"/>
      <c r="FA476" s="6"/>
    </row>
    <row r="477" spans="7:157" x14ac:dyDescent="0.7">
      <c r="G477" s="22" t="s">
        <v>512</v>
      </c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  <c r="CX477" s="6"/>
      <c r="CY477" s="6"/>
      <c r="CZ477" s="6"/>
      <c r="DA477" s="6"/>
      <c r="DB477" s="6"/>
      <c r="DC477" s="6"/>
      <c r="DD477" s="6"/>
      <c r="DE477" s="6"/>
      <c r="DF477" s="6"/>
      <c r="DG477" s="6"/>
      <c r="DH477" s="6"/>
      <c r="DI477" s="6"/>
      <c r="DJ477" s="6"/>
      <c r="DK477" s="6"/>
      <c r="DL477" s="6"/>
      <c r="DM477" s="6"/>
      <c r="DN477" s="6"/>
      <c r="DO477" s="6"/>
      <c r="DP477" s="6"/>
      <c r="DQ477" s="6"/>
      <c r="DR477" s="6"/>
      <c r="DS477" s="6"/>
      <c r="DT477" s="6"/>
      <c r="DU477" s="6"/>
      <c r="DV477" s="6"/>
      <c r="DW477" s="6"/>
      <c r="DX477" s="6"/>
      <c r="DY477" s="6"/>
      <c r="DZ477" s="6"/>
      <c r="EA477" s="6"/>
      <c r="EB477" s="6"/>
      <c r="EC477" s="6"/>
      <c r="ED477" s="6"/>
      <c r="EE477" s="6"/>
      <c r="EF477" s="6"/>
      <c r="EG477" s="6"/>
      <c r="EH477" s="6"/>
      <c r="EI477" s="6"/>
      <c r="EJ477" s="6"/>
      <c r="EK477" s="6"/>
      <c r="EL477" s="6"/>
      <c r="EM477" s="6"/>
      <c r="EN477" s="6"/>
      <c r="EO477" s="6"/>
      <c r="EP477" s="6"/>
      <c r="EQ477" s="6"/>
      <c r="ER477" s="6"/>
      <c r="ES477" s="6"/>
      <c r="ET477" s="6"/>
      <c r="EU477" s="6"/>
      <c r="EV477" s="6"/>
      <c r="EW477" s="6"/>
      <c r="EX477" s="6"/>
      <c r="EY477" s="6"/>
      <c r="EZ477" s="6"/>
      <c r="FA477" s="6"/>
    </row>
    <row r="478" spans="7:157" x14ac:dyDescent="0.7">
      <c r="G478" s="22" t="s">
        <v>513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  <c r="CX478" s="6"/>
      <c r="CY478" s="6"/>
      <c r="CZ478" s="6"/>
      <c r="DA478" s="6"/>
      <c r="DB478" s="6"/>
      <c r="DC478" s="6"/>
      <c r="DD478" s="6"/>
      <c r="DE478" s="6"/>
      <c r="DF478" s="6"/>
      <c r="DG478" s="6"/>
      <c r="DH478" s="6"/>
      <c r="DI478" s="6"/>
      <c r="DJ478" s="6"/>
      <c r="DK478" s="6"/>
      <c r="DL478" s="6"/>
      <c r="DM478" s="6"/>
      <c r="DN478" s="6"/>
      <c r="DO478" s="6"/>
      <c r="DP478" s="6"/>
      <c r="DQ478" s="6"/>
      <c r="DR478" s="6"/>
      <c r="DS478" s="6"/>
      <c r="DT478" s="6"/>
      <c r="DU478" s="6"/>
      <c r="DV478" s="6"/>
      <c r="DW478" s="6"/>
      <c r="DX478" s="6"/>
      <c r="DY478" s="6"/>
      <c r="DZ478" s="6"/>
      <c r="EA478" s="6"/>
      <c r="EB478" s="6"/>
      <c r="EC478" s="6"/>
      <c r="ED478" s="6"/>
      <c r="EE478" s="6"/>
      <c r="EF478" s="6"/>
      <c r="EG478" s="6"/>
      <c r="EH478" s="6"/>
      <c r="EI478" s="6"/>
      <c r="EJ478" s="6"/>
      <c r="EK478" s="6"/>
      <c r="EL478" s="6"/>
      <c r="EM478" s="6"/>
      <c r="EN478" s="6"/>
      <c r="EO478" s="6"/>
      <c r="EP478" s="6"/>
      <c r="EQ478" s="6"/>
      <c r="ER478" s="6"/>
      <c r="ES478" s="6"/>
      <c r="ET478" s="6"/>
      <c r="EU478" s="6"/>
      <c r="EV478" s="6"/>
      <c r="EW478" s="6"/>
      <c r="EX478" s="6"/>
      <c r="EY478" s="6"/>
      <c r="EZ478" s="6"/>
      <c r="FA478" s="6"/>
    </row>
    <row r="479" spans="7:157" x14ac:dyDescent="0.7">
      <c r="G479" s="22" t="s">
        <v>514</v>
      </c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  <c r="CX479" s="6"/>
      <c r="CY479" s="6"/>
      <c r="CZ479" s="6"/>
      <c r="DA479" s="6"/>
      <c r="DB479" s="6"/>
      <c r="DC479" s="6"/>
      <c r="DD479" s="6"/>
      <c r="DE479" s="6"/>
      <c r="DF479" s="6"/>
      <c r="DG479" s="6"/>
      <c r="DH479" s="6"/>
      <c r="DI479" s="6"/>
      <c r="DJ479" s="6"/>
      <c r="DK479" s="6"/>
      <c r="DL479" s="6"/>
      <c r="DM479" s="6"/>
      <c r="DN479" s="6"/>
      <c r="DO479" s="6"/>
      <c r="DP479" s="6"/>
      <c r="DQ479" s="6"/>
      <c r="DR479" s="6"/>
      <c r="DS479" s="6"/>
      <c r="DT479" s="6"/>
      <c r="DU479" s="6"/>
      <c r="DV479" s="6"/>
      <c r="DW479" s="6"/>
      <c r="DX479" s="6"/>
      <c r="DY479" s="6"/>
      <c r="DZ479" s="6"/>
      <c r="EA479" s="6"/>
      <c r="EB479" s="6"/>
      <c r="EC479" s="6"/>
      <c r="ED479" s="6"/>
      <c r="EE479" s="6"/>
      <c r="EF479" s="6"/>
      <c r="EG479" s="6"/>
      <c r="EH479" s="6"/>
      <c r="EI479" s="6"/>
      <c r="EJ479" s="6"/>
      <c r="EK479" s="6"/>
      <c r="EL479" s="6"/>
      <c r="EM479" s="6"/>
      <c r="EN479" s="6"/>
      <c r="EO479" s="6"/>
      <c r="EP479" s="6"/>
      <c r="EQ479" s="6"/>
      <c r="ER479" s="6"/>
      <c r="ES479" s="6"/>
      <c r="ET479" s="6"/>
      <c r="EU479" s="6"/>
      <c r="EV479" s="6"/>
      <c r="EW479" s="6"/>
      <c r="EX479" s="6"/>
      <c r="EY479" s="6"/>
      <c r="EZ479" s="6"/>
      <c r="FA479" s="6"/>
    </row>
    <row r="480" spans="7:157" x14ac:dyDescent="0.7">
      <c r="G480" s="22" t="s">
        <v>515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  <c r="CX480" s="6"/>
      <c r="CY480" s="6"/>
      <c r="CZ480" s="6"/>
      <c r="DA480" s="6"/>
      <c r="DB480" s="6"/>
      <c r="DC480" s="6"/>
      <c r="DD480" s="6"/>
      <c r="DE480" s="6"/>
      <c r="DF480" s="6"/>
      <c r="DG480" s="6"/>
      <c r="DH480" s="6"/>
      <c r="DI480" s="6"/>
      <c r="DJ480" s="6"/>
      <c r="DK480" s="6"/>
      <c r="DL480" s="6"/>
      <c r="DM480" s="6"/>
      <c r="DN480" s="6"/>
      <c r="DO480" s="6"/>
      <c r="DP480" s="6"/>
      <c r="DQ480" s="6"/>
      <c r="DR480" s="6"/>
      <c r="DS480" s="6"/>
      <c r="DT480" s="6"/>
      <c r="DU480" s="6"/>
      <c r="DV480" s="6"/>
      <c r="DW480" s="6"/>
      <c r="DX480" s="6"/>
      <c r="DY480" s="6"/>
      <c r="DZ480" s="6"/>
      <c r="EA480" s="6"/>
      <c r="EB480" s="6"/>
      <c r="EC480" s="6"/>
      <c r="ED480" s="6"/>
      <c r="EE480" s="6"/>
      <c r="EF480" s="6"/>
      <c r="EG480" s="6"/>
      <c r="EH480" s="6"/>
      <c r="EI480" s="6"/>
      <c r="EJ480" s="6"/>
      <c r="EK480" s="6"/>
      <c r="EL480" s="6"/>
      <c r="EM480" s="6"/>
      <c r="EN480" s="6"/>
      <c r="EO480" s="6"/>
      <c r="EP480" s="6"/>
      <c r="EQ480" s="6"/>
      <c r="ER480" s="6"/>
      <c r="ES480" s="6"/>
      <c r="ET480" s="6"/>
      <c r="EU480" s="6"/>
      <c r="EV480" s="6"/>
      <c r="EW480" s="6"/>
      <c r="EX480" s="6"/>
      <c r="EY480" s="6"/>
      <c r="EZ480" s="6"/>
      <c r="FA480" s="6"/>
    </row>
    <row r="481" spans="7:157" x14ac:dyDescent="0.7">
      <c r="G481" s="22" t="s">
        <v>516</v>
      </c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  <c r="CX481" s="6"/>
      <c r="CY481" s="6"/>
      <c r="CZ481" s="6"/>
      <c r="DA481" s="6"/>
      <c r="DB481" s="6"/>
      <c r="DC481" s="6"/>
      <c r="DD481" s="6"/>
      <c r="DE481" s="6"/>
      <c r="DF481" s="6"/>
      <c r="DG481" s="6"/>
      <c r="DH481" s="6"/>
      <c r="DI481" s="6"/>
      <c r="DJ481" s="6"/>
      <c r="DK481" s="6"/>
      <c r="DL481" s="6"/>
      <c r="DM481" s="6"/>
      <c r="DN481" s="6"/>
      <c r="DO481" s="6"/>
      <c r="DP481" s="6"/>
      <c r="DQ481" s="6"/>
      <c r="DR481" s="6"/>
      <c r="DS481" s="6"/>
      <c r="DT481" s="6"/>
      <c r="DU481" s="6"/>
      <c r="DV481" s="6"/>
      <c r="DW481" s="6"/>
      <c r="DX481" s="6"/>
      <c r="DY481" s="6"/>
      <c r="DZ481" s="6"/>
      <c r="EA481" s="6"/>
      <c r="EB481" s="6"/>
      <c r="EC481" s="6"/>
      <c r="ED481" s="6"/>
      <c r="EE481" s="6"/>
      <c r="EF481" s="6"/>
      <c r="EG481" s="6"/>
      <c r="EH481" s="6"/>
      <c r="EI481" s="6"/>
      <c r="EJ481" s="6"/>
      <c r="EK481" s="6"/>
      <c r="EL481" s="6"/>
      <c r="EM481" s="6"/>
      <c r="EN481" s="6"/>
      <c r="EO481" s="6"/>
      <c r="EP481" s="6"/>
      <c r="EQ481" s="6"/>
      <c r="ER481" s="6"/>
      <c r="ES481" s="6"/>
      <c r="ET481" s="6"/>
      <c r="EU481" s="6"/>
      <c r="EV481" s="6"/>
      <c r="EW481" s="6"/>
      <c r="EX481" s="6"/>
      <c r="EY481" s="6"/>
      <c r="EZ481" s="6"/>
      <c r="FA481" s="6"/>
    </row>
    <row r="482" spans="7:157" x14ac:dyDescent="0.7">
      <c r="G482" s="22" t="s">
        <v>515</v>
      </c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  <c r="CX482" s="6"/>
      <c r="CY482" s="6"/>
      <c r="CZ482" s="6"/>
      <c r="DA482" s="6"/>
      <c r="DB482" s="6"/>
      <c r="DC482" s="6"/>
      <c r="DD482" s="6"/>
      <c r="DE482" s="6"/>
      <c r="DF482" s="6"/>
      <c r="DG482" s="6"/>
      <c r="DH482" s="6"/>
      <c r="DI482" s="6"/>
      <c r="DJ482" s="6"/>
      <c r="DK482" s="6"/>
      <c r="DL482" s="6"/>
      <c r="DM482" s="6"/>
      <c r="DN482" s="6"/>
      <c r="DO482" s="6"/>
      <c r="DP482" s="6"/>
      <c r="DQ482" s="6"/>
      <c r="DR482" s="6"/>
      <c r="DS482" s="6"/>
      <c r="DT482" s="6"/>
      <c r="DU482" s="6"/>
      <c r="DV482" s="6"/>
      <c r="DW482" s="6"/>
      <c r="DX482" s="6"/>
      <c r="DY482" s="6"/>
      <c r="DZ482" s="6"/>
      <c r="EA482" s="6"/>
      <c r="EB482" s="6"/>
      <c r="EC482" s="6"/>
      <c r="ED482" s="6"/>
      <c r="EE482" s="6"/>
      <c r="EF482" s="6"/>
      <c r="EG482" s="6"/>
      <c r="EH482" s="6"/>
      <c r="EI482" s="6"/>
      <c r="EJ482" s="6"/>
      <c r="EK482" s="6"/>
      <c r="EL482" s="6"/>
      <c r="EM482" s="6"/>
      <c r="EN482" s="6"/>
      <c r="EO482" s="6"/>
      <c r="EP482" s="6"/>
      <c r="EQ482" s="6"/>
      <c r="ER482" s="6"/>
      <c r="ES482" s="6"/>
      <c r="ET482" s="6"/>
      <c r="EU482" s="6"/>
      <c r="EV482" s="6"/>
      <c r="EW482" s="6"/>
      <c r="EX482" s="6"/>
      <c r="EY482" s="6"/>
      <c r="EZ482" s="6"/>
      <c r="FA482" s="6"/>
    </row>
    <row r="483" spans="7:157" x14ac:dyDescent="0.7">
      <c r="G483" s="22" t="s">
        <v>517</v>
      </c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  <c r="CX483" s="6"/>
      <c r="CY483" s="6"/>
      <c r="CZ483" s="6"/>
      <c r="DA483" s="6"/>
      <c r="DB483" s="6"/>
      <c r="DC483" s="6"/>
      <c r="DD483" s="6"/>
      <c r="DE483" s="6"/>
      <c r="DF483" s="6"/>
      <c r="DG483" s="6"/>
      <c r="DH483" s="6"/>
      <c r="DI483" s="6"/>
      <c r="DJ483" s="6"/>
      <c r="DK483" s="6"/>
      <c r="DL483" s="6"/>
      <c r="DM483" s="6"/>
      <c r="DN483" s="6"/>
      <c r="DO483" s="6"/>
      <c r="DP483" s="6"/>
      <c r="DQ483" s="6"/>
      <c r="DR483" s="6"/>
      <c r="DS483" s="6"/>
      <c r="DT483" s="6"/>
      <c r="DU483" s="6"/>
      <c r="DV483" s="6"/>
      <c r="DW483" s="6"/>
      <c r="DX483" s="6"/>
      <c r="DY483" s="6"/>
      <c r="DZ483" s="6"/>
      <c r="EA483" s="6"/>
      <c r="EB483" s="6"/>
      <c r="EC483" s="6"/>
      <c r="ED483" s="6"/>
      <c r="EE483" s="6"/>
      <c r="EF483" s="6"/>
      <c r="EG483" s="6"/>
      <c r="EH483" s="6"/>
      <c r="EI483" s="6"/>
      <c r="EJ483" s="6"/>
      <c r="EK483" s="6"/>
      <c r="EL483" s="6"/>
      <c r="EM483" s="6"/>
      <c r="EN483" s="6"/>
      <c r="EO483" s="6"/>
      <c r="EP483" s="6"/>
      <c r="EQ483" s="6"/>
      <c r="ER483" s="6"/>
      <c r="ES483" s="6"/>
      <c r="ET483" s="6"/>
      <c r="EU483" s="6"/>
      <c r="EV483" s="6"/>
      <c r="EW483" s="6"/>
      <c r="EX483" s="6"/>
      <c r="EY483" s="6"/>
      <c r="EZ483" s="6"/>
      <c r="FA483" s="6"/>
    </row>
    <row r="484" spans="7:157" x14ac:dyDescent="0.7">
      <c r="G484" s="22" t="s">
        <v>518</v>
      </c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  <c r="CX484" s="6"/>
      <c r="CY484" s="6"/>
      <c r="CZ484" s="6"/>
      <c r="DA484" s="6"/>
      <c r="DB484" s="6"/>
      <c r="DC484" s="6"/>
      <c r="DD484" s="6"/>
      <c r="DE484" s="6"/>
      <c r="DF484" s="6"/>
      <c r="DG484" s="6"/>
      <c r="DH484" s="6"/>
      <c r="DI484" s="6"/>
      <c r="DJ484" s="6"/>
      <c r="DK484" s="6"/>
      <c r="DL484" s="6"/>
      <c r="DM484" s="6"/>
      <c r="DN484" s="6"/>
      <c r="DO484" s="6"/>
      <c r="DP484" s="6"/>
      <c r="DQ484" s="6"/>
      <c r="DR484" s="6"/>
      <c r="DS484" s="6"/>
      <c r="DT484" s="6"/>
      <c r="DU484" s="6"/>
      <c r="DV484" s="6"/>
      <c r="DW484" s="6"/>
      <c r="DX484" s="6"/>
      <c r="DY484" s="6"/>
      <c r="DZ484" s="6"/>
      <c r="EA484" s="6"/>
      <c r="EB484" s="6"/>
      <c r="EC484" s="6"/>
      <c r="ED484" s="6"/>
      <c r="EE484" s="6"/>
      <c r="EF484" s="6"/>
      <c r="EG484" s="6"/>
      <c r="EH484" s="6"/>
      <c r="EI484" s="6"/>
      <c r="EJ484" s="6"/>
      <c r="EK484" s="6"/>
      <c r="EL484" s="6"/>
      <c r="EM484" s="6"/>
      <c r="EN484" s="6"/>
      <c r="EO484" s="6"/>
      <c r="EP484" s="6"/>
      <c r="EQ484" s="6"/>
      <c r="ER484" s="6"/>
      <c r="ES484" s="6"/>
      <c r="ET484" s="6"/>
      <c r="EU484" s="6"/>
      <c r="EV484" s="6"/>
      <c r="EW484" s="6"/>
      <c r="EX484" s="6"/>
      <c r="EY484" s="6"/>
      <c r="EZ484" s="6"/>
      <c r="FA484" s="6"/>
    </row>
    <row r="485" spans="7:157" x14ac:dyDescent="0.7">
      <c r="G485" s="22" t="s">
        <v>519</v>
      </c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  <c r="CX485" s="6"/>
      <c r="CY485" s="6"/>
      <c r="CZ485" s="6"/>
      <c r="DA485" s="6"/>
      <c r="DB485" s="6"/>
      <c r="DC485" s="6"/>
      <c r="DD485" s="6"/>
      <c r="DE485" s="6"/>
      <c r="DF485" s="6"/>
      <c r="DG485" s="6"/>
      <c r="DH485" s="6"/>
      <c r="DI485" s="6"/>
      <c r="DJ485" s="6"/>
      <c r="DK485" s="6"/>
      <c r="DL485" s="6"/>
      <c r="DM485" s="6"/>
      <c r="DN485" s="6"/>
      <c r="DO485" s="6"/>
      <c r="DP485" s="6"/>
      <c r="DQ485" s="6"/>
      <c r="DR485" s="6"/>
      <c r="DS485" s="6"/>
      <c r="DT485" s="6"/>
      <c r="DU485" s="6"/>
      <c r="DV485" s="6"/>
      <c r="DW485" s="6"/>
      <c r="DX485" s="6"/>
      <c r="DY485" s="6"/>
      <c r="DZ485" s="6"/>
      <c r="EA485" s="6"/>
      <c r="EB485" s="6"/>
      <c r="EC485" s="6"/>
      <c r="ED485" s="6"/>
      <c r="EE485" s="6"/>
      <c r="EF485" s="6"/>
      <c r="EG485" s="6"/>
      <c r="EH485" s="6"/>
      <c r="EI485" s="6"/>
      <c r="EJ485" s="6"/>
      <c r="EK485" s="6"/>
      <c r="EL485" s="6"/>
      <c r="EM485" s="6"/>
      <c r="EN485" s="6"/>
      <c r="EO485" s="6"/>
      <c r="EP485" s="6"/>
      <c r="EQ485" s="6"/>
      <c r="ER485" s="6"/>
      <c r="ES485" s="6"/>
      <c r="ET485" s="6"/>
      <c r="EU485" s="6"/>
      <c r="EV485" s="6"/>
      <c r="EW485" s="6"/>
      <c r="EX485" s="6"/>
      <c r="EY485" s="6"/>
      <c r="EZ485" s="6"/>
      <c r="FA485" s="6"/>
    </row>
    <row r="486" spans="7:157" x14ac:dyDescent="0.7">
      <c r="G486" s="22" t="s">
        <v>520</v>
      </c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  <c r="CX486" s="6"/>
      <c r="CY486" s="6"/>
      <c r="CZ486" s="6"/>
      <c r="DA486" s="6"/>
      <c r="DB486" s="6"/>
      <c r="DC486" s="6"/>
      <c r="DD486" s="6"/>
      <c r="DE486" s="6"/>
      <c r="DF486" s="6"/>
      <c r="DG486" s="6"/>
      <c r="DH486" s="6"/>
      <c r="DI486" s="6"/>
      <c r="DJ486" s="6"/>
      <c r="DK486" s="6"/>
      <c r="DL486" s="6"/>
      <c r="DM486" s="6"/>
      <c r="DN486" s="6"/>
      <c r="DO486" s="6"/>
      <c r="DP486" s="6"/>
      <c r="DQ486" s="6"/>
      <c r="DR486" s="6"/>
      <c r="DS486" s="6"/>
      <c r="DT486" s="6"/>
      <c r="DU486" s="6"/>
      <c r="DV486" s="6"/>
      <c r="DW486" s="6"/>
      <c r="DX486" s="6"/>
      <c r="DY486" s="6"/>
      <c r="DZ486" s="6"/>
      <c r="EA486" s="6"/>
      <c r="EB486" s="6"/>
      <c r="EC486" s="6"/>
      <c r="ED486" s="6"/>
      <c r="EE486" s="6"/>
      <c r="EF486" s="6"/>
      <c r="EG486" s="6"/>
      <c r="EH486" s="6"/>
      <c r="EI486" s="6"/>
      <c r="EJ486" s="6"/>
      <c r="EK486" s="6"/>
      <c r="EL486" s="6"/>
      <c r="EM486" s="6"/>
      <c r="EN486" s="6"/>
      <c r="EO486" s="6"/>
      <c r="EP486" s="6"/>
      <c r="EQ486" s="6"/>
      <c r="ER486" s="6"/>
      <c r="ES486" s="6"/>
      <c r="ET486" s="6"/>
      <c r="EU486" s="6"/>
      <c r="EV486" s="6"/>
      <c r="EW486" s="6"/>
      <c r="EX486" s="6"/>
      <c r="EY486" s="6"/>
      <c r="EZ486" s="6"/>
      <c r="FA486" s="6"/>
    </row>
    <row r="487" spans="7:157" x14ac:dyDescent="0.7">
      <c r="G487" s="22" t="s">
        <v>521</v>
      </c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  <c r="CX487" s="6"/>
      <c r="CY487" s="6"/>
      <c r="CZ487" s="6"/>
      <c r="DA487" s="6"/>
      <c r="DB487" s="6"/>
      <c r="DC487" s="6"/>
      <c r="DD487" s="6"/>
      <c r="DE487" s="6"/>
      <c r="DF487" s="6"/>
      <c r="DG487" s="6"/>
      <c r="DH487" s="6"/>
      <c r="DI487" s="6"/>
      <c r="DJ487" s="6"/>
      <c r="DK487" s="6"/>
      <c r="DL487" s="6"/>
      <c r="DM487" s="6"/>
      <c r="DN487" s="6"/>
      <c r="DO487" s="6"/>
      <c r="DP487" s="6"/>
      <c r="DQ487" s="6"/>
      <c r="DR487" s="6"/>
      <c r="DS487" s="6"/>
      <c r="DT487" s="6"/>
      <c r="DU487" s="6"/>
      <c r="DV487" s="6"/>
      <c r="DW487" s="6"/>
      <c r="DX487" s="6"/>
      <c r="DY487" s="6"/>
      <c r="DZ487" s="6"/>
      <c r="EA487" s="6"/>
      <c r="EB487" s="6"/>
      <c r="EC487" s="6"/>
      <c r="ED487" s="6"/>
      <c r="EE487" s="6"/>
      <c r="EF487" s="6"/>
      <c r="EG487" s="6"/>
      <c r="EH487" s="6"/>
      <c r="EI487" s="6"/>
      <c r="EJ487" s="6"/>
      <c r="EK487" s="6"/>
      <c r="EL487" s="6"/>
      <c r="EM487" s="6"/>
      <c r="EN487" s="6"/>
      <c r="EO487" s="6"/>
      <c r="EP487" s="6"/>
      <c r="EQ487" s="6"/>
      <c r="ER487" s="6"/>
      <c r="ES487" s="6"/>
      <c r="ET487" s="6"/>
      <c r="EU487" s="6"/>
      <c r="EV487" s="6"/>
      <c r="EW487" s="6"/>
      <c r="EX487" s="6"/>
      <c r="EY487" s="6"/>
      <c r="EZ487" s="6"/>
      <c r="FA487" s="6"/>
    </row>
    <row r="488" spans="7:157" x14ac:dyDescent="0.7">
      <c r="G488" s="22" t="s">
        <v>522</v>
      </c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  <c r="CX488" s="6"/>
      <c r="CY488" s="6"/>
      <c r="CZ488" s="6"/>
      <c r="DA488" s="6"/>
      <c r="DB488" s="6"/>
      <c r="DC488" s="6"/>
      <c r="DD488" s="6"/>
      <c r="DE488" s="6"/>
      <c r="DF488" s="6"/>
      <c r="DG488" s="6"/>
      <c r="DH488" s="6"/>
      <c r="DI488" s="6"/>
      <c r="DJ488" s="6"/>
      <c r="DK488" s="6"/>
      <c r="DL488" s="6"/>
      <c r="DM488" s="6"/>
      <c r="DN488" s="6"/>
      <c r="DO488" s="6"/>
      <c r="DP488" s="6"/>
      <c r="DQ488" s="6"/>
      <c r="DR488" s="6"/>
      <c r="DS488" s="6"/>
      <c r="DT488" s="6"/>
      <c r="DU488" s="6"/>
      <c r="DV488" s="6"/>
      <c r="DW488" s="6"/>
      <c r="DX488" s="6"/>
      <c r="DY488" s="6"/>
      <c r="DZ488" s="6"/>
      <c r="EA488" s="6"/>
      <c r="EB488" s="6"/>
      <c r="EC488" s="6"/>
      <c r="ED488" s="6"/>
      <c r="EE488" s="6"/>
      <c r="EF488" s="6"/>
      <c r="EG488" s="6"/>
      <c r="EH488" s="6"/>
      <c r="EI488" s="6"/>
      <c r="EJ488" s="6"/>
      <c r="EK488" s="6"/>
      <c r="EL488" s="6"/>
      <c r="EM488" s="6"/>
      <c r="EN488" s="6"/>
      <c r="EO488" s="6"/>
      <c r="EP488" s="6"/>
      <c r="EQ488" s="6"/>
      <c r="ER488" s="6"/>
      <c r="ES488" s="6"/>
      <c r="ET488" s="6"/>
      <c r="EU488" s="6"/>
      <c r="EV488" s="6"/>
      <c r="EW488" s="6"/>
      <c r="EX488" s="6"/>
      <c r="EY488" s="6"/>
      <c r="EZ488" s="6"/>
      <c r="FA488" s="6"/>
    </row>
    <row r="489" spans="7:157" x14ac:dyDescent="0.7">
      <c r="G489" s="22" t="s">
        <v>523</v>
      </c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  <c r="CX489" s="6"/>
      <c r="CY489" s="6"/>
      <c r="CZ489" s="6"/>
      <c r="DA489" s="6"/>
      <c r="DB489" s="6"/>
      <c r="DC489" s="6"/>
      <c r="DD489" s="6"/>
      <c r="DE489" s="6"/>
      <c r="DF489" s="6"/>
      <c r="DG489" s="6"/>
      <c r="DH489" s="6"/>
      <c r="DI489" s="6"/>
      <c r="DJ489" s="6"/>
      <c r="DK489" s="6"/>
      <c r="DL489" s="6"/>
      <c r="DM489" s="6"/>
      <c r="DN489" s="6"/>
      <c r="DO489" s="6"/>
      <c r="DP489" s="6"/>
      <c r="DQ489" s="6"/>
      <c r="DR489" s="6"/>
      <c r="DS489" s="6"/>
      <c r="DT489" s="6"/>
      <c r="DU489" s="6"/>
      <c r="DV489" s="6"/>
      <c r="DW489" s="6"/>
      <c r="DX489" s="6"/>
      <c r="DY489" s="6"/>
      <c r="DZ489" s="6"/>
      <c r="EA489" s="6"/>
      <c r="EB489" s="6"/>
      <c r="EC489" s="6"/>
      <c r="ED489" s="6"/>
      <c r="EE489" s="6"/>
      <c r="EF489" s="6"/>
      <c r="EG489" s="6"/>
      <c r="EH489" s="6"/>
      <c r="EI489" s="6"/>
      <c r="EJ489" s="6"/>
      <c r="EK489" s="6"/>
      <c r="EL489" s="6"/>
      <c r="EM489" s="6"/>
      <c r="EN489" s="6"/>
      <c r="EO489" s="6"/>
      <c r="EP489" s="6"/>
      <c r="EQ489" s="6"/>
      <c r="ER489" s="6"/>
      <c r="ES489" s="6"/>
      <c r="ET489" s="6"/>
      <c r="EU489" s="6"/>
      <c r="EV489" s="6"/>
      <c r="EW489" s="6"/>
      <c r="EX489" s="6"/>
      <c r="EY489" s="6"/>
      <c r="EZ489" s="6"/>
      <c r="FA489" s="6"/>
    </row>
    <row r="490" spans="7:157" x14ac:dyDescent="0.7">
      <c r="G490" s="22" t="s">
        <v>524</v>
      </c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  <c r="CX490" s="6"/>
      <c r="CY490" s="6"/>
      <c r="CZ490" s="6"/>
      <c r="DA490" s="6"/>
      <c r="DB490" s="6"/>
      <c r="DC490" s="6"/>
      <c r="DD490" s="6"/>
      <c r="DE490" s="6"/>
      <c r="DF490" s="6"/>
      <c r="DG490" s="6"/>
      <c r="DH490" s="6"/>
      <c r="DI490" s="6"/>
      <c r="DJ490" s="6"/>
      <c r="DK490" s="6"/>
      <c r="DL490" s="6"/>
      <c r="DM490" s="6"/>
      <c r="DN490" s="6"/>
      <c r="DO490" s="6"/>
      <c r="DP490" s="6"/>
      <c r="DQ490" s="6"/>
      <c r="DR490" s="6"/>
      <c r="DS490" s="6"/>
      <c r="DT490" s="6"/>
      <c r="DU490" s="6"/>
      <c r="DV490" s="6"/>
      <c r="DW490" s="6"/>
      <c r="DX490" s="6"/>
      <c r="DY490" s="6"/>
      <c r="DZ490" s="6"/>
      <c r="EA490" s="6"/>
      <c r="EB490" s="6"/>
      <c r="EC490" s="6"/>
      <c r="ED490" s="6"/>
      <c r="EE490" s="6"/>
      <c r="EF490" s="6"/>
      <c r="EG490" s="6"/>
      <c r="EH490" s="6"/>
      <c r="EI490" s="6"/>
      <c r="EJ490" s="6"/>
      <c r="EK490" s="6"/>
      <c r="EL490" s="6"/>
      <c r="EM490" s="6"/>
      <c r="EN490" s="6"/>
      <c r="EO490" s="6"/>
      <c r="EP490" s="6"/>
      <c r="EQ490" s="6"/>
      <c r="ER490" s="6"/>
      <c r="ES490" s="6"/>
      <c r="ET490" s="6"/>
      <c r="EU490" s="6"/>
      <c r="EV490" s="6"/>
      <c r="EW490" s="6"/>
      <c r="EX490" s="6"/>
      <c r="EY490" s="6"/>
      <c r="EZ490" s="6"/>
      <c r="FA490" s="6"/>
    </row>
    <row r="491" spans="7:157" x14ac:dyDescent="0.7">
      <c r="G491" s="22" t="s">
        <v>525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  <c r="CX491" s="6"/>
      <c r="CY491" s="6"/>
      <c r="CZ491" s="6"/>
      <c r="DA491" s="6"/>
      <c r="DB491" s="6"/>
      <c r="DC491" s="6"/>
      <c r="DD491" s="6"/>
      <c r="DE491" s="6"/>
      <c r="DF491" s="6"/>
      <c r="DG491" s="6"/>
      <c r="DH491" s="6"/>
      <c r="DI491" s="6"/>
      <c r="DJ491" s="6"/>
      <c r="DK491" s="6"/>
      <c r="DL491" s="6"/>
      <c r="DM491" s="6"/>
      <c r="DN491" s="6"/>
      <c r="DO491" s="6"/>
      <c r="DP491" s="6"/>
      <c r="DQ491" s="6"/>
      <c r="DR491" s="6"/>
      <c r="DS491" s="6"/>
      <c r="DT491" s="6"/>
      <c r="DU491" s="6"/>
      <c r="DV491" s="6"/>
      <c r="DW491" s="6"/>
      <c r="DX491" s="6"/>
      <c r="DY491" s="6"/>
      <c r="DZ491" s="6"/>
      <c r="EA491" s="6"/>
      <c r="EB491" s="6"/>
      <c r="EC491" s="6"/>
      <c r="ED491" s="6"/>
      <c r="EE491" s="6"/>
      <c r="EF491" s="6"/>
      <c r="EG491" s="6"/>
      <c r="EH491" s="6"/>
      <c r="EI491" s="6"/>
      <c r="EJ491" s="6"/>
      <c r="EK491" s="6"/>
      <c r="EL491" s="6"/>
      <c r="EM491" s="6"/>
      <c r="EN491" s="6"/>
      <c r="EO491" s="6"/>
      <c r="EP491" s="6"/>
      <c r="EQ491" s="6"/>
      <c r="ER491" s="6"/>
      <c r="ES491" s="6"/>
      <c r="ET491" s="6"/>
      <c r="EU491" s="6"/>
      <c r="EV491" s="6"/>
      <c r="EW491" s="6"/>
      <c r="EX491" s="6"/>
      <c r="EY491" s="6"/>
      <c r="EZ491" s="6"/>
      <c r="FA491" s="6"/>
    </row>
    <row r="492" spans="7:157" x14ac:dyDescent="0.7">
      <c r="G492" s="22" t="s">
        <v>526</v>
      </c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  <c r="CX492" s="6"/>
      <c r="CY492" s="6"/>
      <c r="CZ492" s="6"/>
      <c r="DA492" s="6"/>
      <c r="DB492" s="6"/>
      <c r="DC492" s="6"/>
      <c r="DD492" s="6"/>
      <c r="DE492" s="6"/>
      <c r="DF492" s="6"/>
      <c r="DG492" s="6"/>
      <c r="DH492" s="6"/>
      <c r="DI492" s="6"/>
      <c r="DJ492" s="6"/>
      <c r="DK492" s="6"/>
      <c r="DL492" s="6"/>
      <c r="DM492" s="6"/>
      <c r="DN492" s="6"/>
      <c r="DO492" s="6"/>
      <c r="DP492" s="6"/>
      <c r="DQ492" s="6"/>
      <c r="DR492" s="6"/>
      <c r="DS492" s="6"/>
      <c r="DT492" s="6"/>
      <c r="DU492" s="6"/>
      <c r="DV492" s="6"/>
      <c r="DW492" s="6"/>
      <c r="DX492" s="6"/>
      <c r="DY492" s="6"/>
      <c r="DZ492" s="6"/>
      <c r="EA492" s="6"/>
      <c r="EB492" s="6"/>
      <c r="EC492" s="6"/>
      <c r="ED492" s="6"/>
      <c r="EE492" s="6"/>
      <c r="EF492" s="6"/>
      <c r="EG492" s="6"/>
      <c r="EH492" s="6"/>
      <c r="EI492" s="6"/>
      <c r="EJ492" s="6"/>
      <c r="EK492" s="6"/>
      <c r="EL492" s="6"/>
      <c r="EM492" s="6"/>
      <c r="EN492" s="6"/>
      <c r="EO492" s="6"/>
      <c r="EP492" s="6"/>
      <c r="EQ492" s="6"/>
      <c r="ER492" s="6"/>
      <c r="ES492" s="6"/>
      <c r="ET492" s="6"/>
      <c r="EU492" s="6"/>
      <c r="EV492" s="6"/>
      <c r="EW492" s="6"/>
      <c r="EX492" s="6"/>
      <c r="EY492" s="6"/>
      <c r="EZ492" s="6"/>
      <c r="FA492" s="6"/>
    </row>
    <row r="493" spans="7:157" x14ac:dyDescent="0.7">
      <c r="G493" s="22" t="s">
        <v>527</v>
      </c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  <c r="CX493" s="6"/>
      <c r="CY493" s="6"/>
      <c r="CZ493" s="6"/>
      <c r="DA493" s="6"/>
      <c r="DB493" s="6"/>
      <c r="DC493" s="6"/>
      <c r="DD493" s="6"/>
      <c r="DE493" s="6"/>
      <c r="DF493" s="6"/>
      <c r="DG493" s="6"/>
      <c r="DH493" s="6"/>
      <c r="DI493" s="6"/>
      <c r="DJ493" s="6"/>
      <c r="DK493" s="6"/>
      <c r="DL493" s="6"/>
      <c r="DM493" s="6"/>
      <c r="DN493" s="6"/>
      <c r="DO493" s="6"/>
      <c r="DP493" s="6"/>
      <c r="DQ493" s="6"/>
      <c r="DR493" s="6"/>
      <c r="DS493" s="6"/>
      <c r="DT493" s="6"/>
      <c r="DU493" s="6"/>
      <c r="DV493" s="6"/>
      <c r="DW493" s="6"/>
      <c r="DX493" s="6"/>
      <c r="DY493" s="6"/>
      <c r="DZ493" s="6"/>
      <c r="EA493" s="6"/>
      <c r="EB493" s="6"/>
      <c r="EC493" s="6"/>
      <c r="ED493" s="6"/>
      <c r="EE493" s="6"/>
      <c r="EF493" s="6"/>
      <c r="EG493" s="6"/>
      <c r="EH493" s="6"/>
      <c r="EI493" s="6"/>
      <c r="EJ493" s="6"/>
      <c r="EK493" s="6"/>
      <c r="EL493" s="6"/>
      <c r="EM493" s="6"/>
      <c r="EN493" s="6"/>
      <c r="EO493" s="6"/>
      <c r="EP493" s="6"/>
      <c r="EQ493" s="6"/>
      <c r="ER493" s="6"/>
      <c r="ES493" s="6"/>
      <c r="ET493" s="6"/>
      <c r="EU493" s="6"/>
      <c r="EV493" s="6"/>
      <c r="EW493" s="6"/>
      <c r="EX493" s="6"/>
      <c r="EY493" s="6"/>
      <c r="EZ493" s="6"/>
      <c r="FA493" s="6"/>
    </row>
    <row r="494" spans="7:157" x14ac:dyDescent="0.7">
      <c r="G494" s="22" t="s">
        <v>528</v>
      </c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  <c r="CX494" s="6"/>
      <c r="CY494" s="6"/>
      <c r="CZ494" s="6"/>
      <c r="DA494" s="6"/>
      <c r="DB494" s="6"/>
      <c r="DC494" s="6"/>
      <c r="DD494" s="6"/>
      <c r="DE494" s="6"/>
      <c r="DF494" s="6"/>
      <c r="DG494" s="6"/>
      <c r="DH494" s="6"/>
      <c r="DI494" s="6"/>
      <c r="DJ494" s="6"/>
      <c r="DK494" s="6"/>
      <c r="DL494" s="6"/>
      <c r="DM494" s="6"/>
      <c r="DN494" s="6"/>
      <c r="DO494" s="6"/>
      <c r="DP494" s="6"/>
      <c r="DQ494" s="6"/>
      <c r="DR494" s="6"/>
      <c r="DS494" s="6"/>
      <c r="DT494" s="6"/>
      <c r="DU494" s="6"/>
      <c r="DV494" s="6"/>
      <c r="DW494" s="6"/>
      <c r="DX494" s="6"/>
      <c r="DY494" s="6"/>
      <c r="DZ494" s="6"/>
      <c r="EA494" s="6"/>
      <c r="EB494" s="6"/>
      <c r="EC494" s="6"/>
      <c r="ED494" s="6"/>
      <c r="EE494" s="6"/>
      <c r="EF494" s="6"/>
      <c r="EG494" s="6"/>
      <c r="EH494" s="6"/>
      <c r="EI494" s="6"/>
      <c r="EJ494" s="6"/>
      <c r="EK494" s="6"/>
      <c r="EL494" s="6"/>
      <c r="EM494" s="6"/>
      <c r="EN494" s="6"/>
      <c r="EO494" s="6"/>
      <c r="EP494" s="6"/>
      <c r="EQ494" s="6"/>
      <c r="ER494" s="6"/>
      <c r="ES494" s="6"/>
      <c r="ET494" s="6"/>
      <c r="EU494" s="6"/>
      <c r="EV494" s="6"/>
      <c r="EW494" s="6"/>
      <c r="EX494" s="6"/>
      <c r="EY494" s="6"/>
      <c r="EZ494" s="6"/>
      <c r="FA494" s="6"/>
    </row>
    <row r="495" spans="7:157" x14ac:dyDescent="0.7">
      <c r="G495" s="22" t="s">
        <v>529</v>
      </c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  <c r="CX495" s="6"/>
      <c r="CY495" s="6"/>
      <c r="CZ495" s="6"/>
      <c r="DA495" s="6"/>
      <c r="DB495" s="6"/>
      <c r="DC495" s="6"/>
      <c r="DD495" s="6"/>
      <c r="DE495" s="6"/>
      <c r="DF495" s="6"/>
      <c r="DG495" s="6"/>
      <c r="DH495" s="6"/>
      <c r="DI495" s="6"/>
      <c r="DJ495" s="6"/>
      <c r="DK495" s="6"/>
      <c r="DL495" s="6"/>
      <c r="DM495" s="6"/>
      <c r="DN495" s="6"/>
      <c r="DO495" s="6"/>
      <c r="DP495" s="6"/>
      <c r="DQ495" s="6"/>
      <c r="DR495" s="6"/>
      <c r="DS495" s="6"/>
      <c r="DT495" s="6"/>
      <c r="DU495" s="6"/>
      <c r="DV495" s="6"/>
      <c r="DW495" s="6"/>
      <c r="DX495" s="6"/>
      <c r="DY495" s="6"/>
      <c r="DZ495" s="6"/>
      <c r="EA495" s="6"/>
      <c r="EB495" s="6"/>
      <c r="EC495" s="6"/>
      <c r="ED495" s="6"/>
      <c r="EE495" s="6"/>
      <c r="EF495" s="6"/>
      <c r="EG495" s="6"/>
      <c r="EH495" s="6"/>
      <c r="EI495" s="6"/>
      <c r="EJ495" s="6"/>
      <c r="EK495" s="6"/>
      <c r="EL495" s="6"/>
      <c r="EM495" s="6"/>
      <c r="EN495" s="6"/>
      <c r="EO495" s="6"/>
      <c r="EP495" s="6"/>
      <c r="EQ495" s="6"/>
      <c r="ER495" s="6"/>
      <c r="ES495" s="6"/>
      <c r="ET495" s="6"/>
      <c r="EU495" s="6"/>
      <c r="EV495" s="6"/>
      <c r="EW495" s="6"/>
      <c r="EX495" s="6"/>
      <c r="EY495" s="6"/>
      <c r="EZ495" s="6"/>
      <c r="FA495" s="6"/>
    </row>
    <row r="496" spans="7:157" x14ac:dyDescent="0.7">
      <c r="G496" s="22" t="s">
        <v>530</v>
      </c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  <c r="CX496" s="6"/>
      <c r="CY496" s="6"/>
      <c r="CZ496" s="6"/>
      <c r="DA496" s="6"/>
      <c r="DB496" s="6"/>
      <c r="DC496" s="6"/>
      <c r="DD496" s="6"/>
      <c r="DE496" s="6"/>
      <c r="DF496" s="6"/>
      <c r="DG496" s="6"/>
      <c r="DH496" s="6"/>
      <c r="DI496" s="6"/>
      <c r="DJ496" s="6"/>
      <c r="DK496" s="6"/>
      <c r="DL496" s="6"/>
      <c r="DM496" s="6"/>
      <c r="DN496" s="6"/>
      <c r="DO496" s="6"/>
      <c r="DP496" s="6"/>
      <c r="DQ496" s="6"/>
      <c r="DR496" s="6"/>
      <c r="DS496" s="6"/>
      <c r="DT496" s="6"/>
      <c r="DU496" s="6"/>
      <c r="DV496" s="6"/>
      <c r="DW496" s="6"/>
      <c r="DX496" s="6"/>
      <c r="DY496" s="6"/>
      <c r="DZ496" s="6"/>
      <c r="EA496" s="6"/>
      <c r="EB496" s="6"/>
      <c r="EC496" s="6"/>
      <c r="ED496" s="6"/>
      <c r="EE496" s="6"/>
      <c r="EF496" s="6"/>
      <c r="EG496" s="6"/>
      <c r="EH496" s="6"/>
      <c r="EI496" s="6"/>
      <c r="EJ496" s="6"/>
      <c r="EK496" s="6"/>
      <c r="EL496" s="6"/>
      <c r="EM496" s="6"/>
      <c r="EN496" s="6"/>
      <c r="EO496" s="6"/>
      <c r="EP496" s="6"/>
      <c r="EQ496" s="6"/>
      <c r="ER496" s="6"/>
      <c r="ES496" s="6"/>
      <c r="ET496" s="6"/>
      <c r="EU496" s="6"/>
      <c r="EV496" s="6"/>
      <c r="EW496" s="6"/>
      <c r="EX496" s="6"/>
      <c r="EY496" s="6"/>
      <c r="EZ496" s="6"/>
      <c r="FA496" s="6"/>
    </row>
    <row r="497" spans="7:157" x14ac:dyDescent="0.7">
      <c r="G497" s="22" t="s">
        <v>531</v>
      </c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  <c r="CX497" s="6"/>
      <c r="CY497" s="6"/>
      <c r="CZ497" s="6"/>
      <c r="DA497" s="6"/>
      <c r="DB497" s="6"/>
      <c r="DC497" s="6"/>
      <c r="DD497" s="6"/>
      <c r="DE497" s="6"/>
      <c r="DF497" s="6"/>
      <c r="DG497" s="6"/>
      <c r="DH497" s="6"/>
      <c r="DI497" s="6"/>
      <c r="DJ497" s="6"/>
      <c r="DK497" s="6"/>
      <c r="DL497" s="6"/>
      <c r="DM497" s="6"/>
      <c r="DN497" s="6"/>
      <c r="DO497" s="6"/>
      <c r="DP497" s="6"/>
      <c r="DQ497" s="6"/>
      <c r="DR497" s="6"/>
      <c r="DS497" s="6"/>
      <c r="DT497" s="6"/>
      <c r="DU497" s="6"/>
      <c r="DV497" s="6"/>
      <c r="DW497" s="6"/>
      <c r="DX497" s="6"/>
      <c r="DY497" s="6"/>
      <c r="DZ497" s="6"/>
      <c r="EA497" s="6"/>
      <c r="EB497" s="6"/>
      <c r="EC497" s="6"/>
      <c r="ED497" s="6"/>
      <c r="EE497" s="6"/>
      <c r="EF497" s="6"/>
      <c r="EG497" s="6"/>
      <c r="EH497" s="6"/>
      <c r="EI497" s="6"/>
      <c r="EJ497" s="6"/>
      <c r="EK497" s="6"/>
      <c r="EL497" s="6"/>
      <c r="EM497" s="6"/>
      <c r="EN497" s="6"/>
      <c r="EO497" s="6"/>
      <c r="EP497" s="6"/>
      <c r="EQ497" s="6"/>
      <c r="ER497" s="6"/>
      <c r="ES497" s="6"/>
      <c r="ET497" s="6"/>
      <c r="EU497" s="6"/>
      <c r="EV497" s="6"/>
      <c r="EW497" s="6"/>
      <c r="EX497" s="6"/>
      <c r="EY497" s="6"/>
      <c r="EZ497" s="6"/>
      <c r="FA497" s="6"/>
    </row>
    <row r="498" spans="7:157" x14ac:dyDescent="0.7">
      <c r="G498" s="22" t="s">
        <v>532</v>
      </c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  <c r="CX498" s="6"/>
      <c r="CY498" s="6"/>
      <c r="CZ498" s="6"/>
      <c r="DA498" s="6"/>
      <c r="DB498" s="6"/>
      <c r="DC498" s="6"/>
      <c r="DD498" s="6"/>
      <c r="DE498" s="6"/>
      <c r="DF498" s="6"/>
      <c r="DG498" s="6"/>
      <c r="DH498" s="6"/>
      <c r="DI498" s="6"/>
      <c r="DJ498" s="6"/>
      <c r="DK498" s="6"/>
      <c r="DL498" s="6"/>
      <c r="DM498" s="6"/>
      <c r="DN498" s="6"/>
      <c r="DO498" s="6"/>
      <c r="DP498" s="6"/>
      <c r="DQ498" s="6"/>
      <c r="DR498" s="6"/>
      <c r="DS498" s="6"/>
      <c r="DT498" s="6"/>
      <c r="DU498" s="6"/>
      <c r="DV498" s="6"/>
      <c r="DW498" s="6"/>
      <c r="DX498" s="6"/>
      <c r="DY498" s="6"/>
      <c r="DZ498" s="6"/>
      <c r="EA498" s="6"/>
      <c r="EB498" s="6"/>
      <c r="EC498" s="6"/>
      <c r="ED498" s="6"/>
      <c r="EE498" s="6"/>
      <c r="EF498" s="6"/>
      <c r="EG498" s="6"/>
      <c r="EH498" s="6"/>
      <c r="EI498" s="6"/>
      <c r="EJ498" s="6"/>
      <c r="EK498" s="6"/>
      <c r="EL498" s="6"/>
      <c r="EM498" s="6"/>
      <c r="EN498" s="6"/>
      <c r="EO498" s="6"/>
      <c r="EP498" s="6"/>
      <c r="EQ498" s="6"/>
      <c r="ER498" s="6"/>
      <c r="ES498" s="6"/>
      <c r="ET498" s="6"/>
      <c r="EU498" s="6"/>
      <c r="EV498" s="6"/>
      <c r="EW498" s="6"/>
      <c r="EX498" s="6"/>
      <c r="EY498" s="6"/>
      <c r="EZ498" s="6"/>
      <c r="FA498" s="6"/>
    </row>
    <row r="499" spans="7:157" x14ac:dyDescent="0.7">
      <c r="G499" s="22" t="s">
        <v>533</v>
      </c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  <c r="CX499" s="6"/>
      <c r="CY499" s="6"/>
      <c r="CZ499" s="6"/>
      <c r="DA499" s="6"/>
      <c r="DB499" s="6"/>
      <c r="DC499" s="6"/>
      <c r="DD499" s="6"/>
      <c r="DE499" s="6"/>
      <c r="DF499" s="6"/>
      <c r="DG499" s="6"/>
      <c r="DH499" s="6"/>
      <c r="DI499" s="6"/>
      <c r="DJ499" s="6"/>
      <c r="DK499" s="6"/>
      <c r="DL499" s="6"/>
      <c r="DM499" s="6"/>
      <c r="DN499" s="6"/>
      <c r="DO499" s="6"/>
      <c r="DP499" s="6"/>
      <c r="DQ499" s="6"/>
      <c r="DR499" s="6"/>
      <c r="DS499" s="6"/>
      <c r="DT499" s="6"/>
      <c r="DU499" s="6"/>
      <c r="DV499" s="6"/>
      <c r="DW499" s="6"/>
      <c r="DX499" s="6"/>
      <c r="DY499" s="6"/>
      <c r="DZ499" s="6"/>
      <c r="EA499" s="6"/>
      <c r="EB499" s="6"/>
      <c r="EC499" s="6"/>
      <c r="ED499" s="6"/>
      <c r="EE499" s="6"/>
      <c r="EF499" s="6"/>
      <c r="EG499" s="6"/>
      <c r="EH499" s="6"/>
      <c r="EI499" s="6"/>
      <c r="EJ499" s="6"/>
      <c r="EK499" s="6"/>
      <c r="EL499" s="6"/>
      <c r="EM499" s="6"/>
      <c r="EN499" s="6"/>
      <c r="EO499" s="6"/>
      <c r="EP499" s="6"/>
      <c r="EQ499" s="6"/>
      <c r="ER499" s="6"/>
      <c r="ES499" s="6"/>
      <c r="ET499" s="6"/>
      <c r="EU499" s="6"/>
      <c r="EV499" s="6"/>
      <c r="EW499" s="6"/>
      <c r="EX499" s="6"/>
      <c r="EY499" s="6"/>
      <c r="EZ499" s="6"/>
      <c r="FA499" s="6"/>
    </row>
    <row r="500" spans="7:157" x14ac:dyDescent="0.7">
      <c r="G500" s="22" t="s">
        <v>534</v>
      </c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  <c r="CX500" s="6"/>
      <c r="CY500" s="6"/>
      <c r="CZ500" s="6"/>
      <c r="DA500" s="6"/>
      <c r="DB500" s="6"/>
      <c r="DC500" s="6"/>
      <c r="DD500" s="6"/>
      <c r="DE500" s="6"/>
      <c r="DF500" s="6"/>
      <c r="DG500" s="6"/>
      <c r="DH500" s="6"/>
      <c r="DI500" s="6"/>
      <c r="DJ500" s="6"/>
      <c r="DK500" s="6"/>
      <c r="DL500" s="6"/>
      <c r="DM500" s="6"/>
      <c r="DN500" s="6"/>
      <c r="DO500" s="6"/>
      <c r="DP500" s="6"/>
      <c r="DQ500" s="6"/>
      <c r="DR500" s="6"/>
      <c r="DS500" s="6"/>
      <c r="DT500" s="6"/>
      <c r="DU500" s="6"/>
      <c r="DV500" s="6"/>
      <c r="DW500" s="6"/>
      <c r="DX500" s="6"/>
      <c r="DY500" s="6"/>
      <c r="DZ500" s="6"/>
      <c r="EA500" s="6"/>
      <c r="EB500" s="6"/>
      <c r="EC500" s="6"/>
      <c r="ED500" s="6"/>
      <c r="EE500" s="6"/>
      <c r="EF500" s="6"/>
      <c r="EG500" s="6"/>
      <c r="EH500" s="6"/>
      <c r="EI500" s="6"/>
      <c r="EJ500" s="6"/>
      <c r="EK500" s="6"/>
      <c r="EL500" s="6"/>
      <c r="EM500" s="6"/>
      <c r="EN500" s="6"/>
      <c r="EO500" s="6"/>
      <c r="EP500" s="6"/>
      <c r="EQ500" s="6"/>
      <c r="ER500" s="6"/>
      <c r="ES500" s="6"/>
      <c r="ET500" s="6"/>
      <c r="EU500" s="6"/>
      <c r="EV500" s="6"/>
      <c r="EW500" s="6"/>
      <c r="EX500" s="6"/>
      <c r="EY500" s="6"/>
      <c r="EZ500" s="6"/>
      <c r="FA500" s="6"/>
    </row>
    <row r="501" spans="7:157" x14ac:dyDescent="0.7">
      <c r="G501" s="22" t="s">
        <v>535</v>
      </c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  <c r="CX501" s="6"/>
      <c r="CY501" s="6"/>
      <c r="CZ501" s="6"/>
      <c r="DA501" s="6"/>
      <c r="DB501" s="6"/>
      <c r="DC501" s="6"/>
      <c r="DD501" s="6"/>
      <c r="DE501" s="6"/>
      <c r="DF501" s="6"/>
      <c r="DG501" s="6"/>
      <c r="DH501" s="6"/>
      <c r="DI501" s="6"/>
      <c r="DJ501" s="6"/>
      <c r="DK501" s="6"/>
      <c r="DL501" s="6"/>
      <c r="DM501" s="6"/>
      <c r="DN501" s="6"/>
      <c r="DO501" s="6"/>
      <c r="DP501" s="6"/>
      <c r="DQ501" s="6"/>
      <c r="DR501" s="6"/>
      <c r="DS501" s="6"/>
      <c r="DT501" s="6"/>
      <c r="DU501" s="6"/>
      <c r="DV501" s="6"/>
      <c r="DW501" s="6"/>
      <c r="DX501" s="6"/>
      <c r="DY501" s="6"/>
      <c r="DZ501" s="6"/>
      <c r="EA501" s="6"/>
      <c r="EB501" s="6"/>
      <c r="EC501" s="6"/>
      <c r="ED501" s="6"/>
      <c r="EE501" s="6"/>
      <c r="EF501" s="6"/>
      <c r="EG501" s="6"/>
      <c r="EH501" s="6"/>
      <c r="EI501" s="6"/>
      <c r="EJ501" s="6"/>
      <c r="EK501" s="6"/>
      <c r="EL501" s="6"/>
      <c r="EM501" s="6"/>
      <c r="EN501" s="6"/>
      <c r="EO501" s="6"/>
      <c r="EP501" s="6"/>
      <c r="EQ501" s="6"/>
      <c r="ER501" s="6"/>
      <c r="ES501" s="6"/>
      <c r="ET501" s="6"/>
      <c r="EU501" s="6"/>
      <c r="EV501" s="6"/>
      <c r="EW501" s="6"/>
      <c r="EX501" s="6"/>
      <c r="EY501" s="6"/>
      <c r="EZ501" s="6"/>
      <c r="FA501" s="6"/>
    </row>
    <row r="502" spans="7:157" x14ac:dyDescent="0.7">
      <c r="G502" s="22" t="s">
        <v>536</v>
      </c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  <c r="CX502" s="6"/>
      <c r="CY502" s="6"/>
      <c r="CZ502" s="6"/>
      <c r="DA502" s="6"/>
      <c r="DB502" s="6"/>
      <c r="DC502" s="6"/>
      <c r="DD502" s="6"/>
      <c r="DE502" s="6"/>
      <c r="DF502" s="6"/>
      <c r="DG502" s="6"/>
      <c r="DH502" s="6"/>
      <c r="DI502" s="6"/>
      <c r="DJ502" s="6"/>
      <c r="DK502" s="6"/>
      <c r="DL502" s="6"/>
      <c r="DM502" s="6"/>
      <c r="DN502" s="6"/>
      <c r="DO502" s="6"/>
      <c r="DP502" s="6"/>
      <c r="DQ502" s="6"/>
      <c r="DR502" s="6"/>
      <c r="DS502" s="6"/>
      <c r="DT502" s="6"/>
      <c r="DU502" s="6"/>
      <c r="DV502" s="6"/>
      <c r="DW502" s="6"/>
      <c r="DX502" s="6"/>
      <c r="DY502" s="6"/>
      <c r="DZ502" s="6"/>
      <c r="EA502" s="6"/>
      <c r="EB502" s="6"/>
      <c r="EC502" s="6"/>
      <c r="ED502" s="6"/>
      <c r="EE502" s="6"/>
      <c r="EF502" s="6"/>
      <c r="EG502" s="6"/>
      <c r="EH502" s="6"/>
      <c r="EI502" s="6"/>
      <c r="EJ502" s="6"/>
      <c r="EK502" s="6"/>
      <c r="EL502" s="6"/>
      <c r="EM502" s="6"/>
      <c r="EN502" s="6"/>
      <c r="EO502" s="6"/>
      <c r="EP502" s="6"/>
      <c r="EQ502" s="6"/>
      <c r="ER502" s="6"/>
      <c r="ES502" s="6"/>
      <c r="ET502" s="6"/>
      <c r="EU502" s="6"/>
      <c r="EV502" s="6"/>
      <c r="EW502" s="6"/>
      <c r="EX502" s="6"/>
      <c r="EY502" s="6"/>
      <c r="EZ502" s="6"/>
      <c r="FA502" s="6"/>
    </row>
    <row r="503" spans="7:157" x14ac:dyDescent="0.7">
      <c r="G503" s="22" t="s">
        <v>537</v>
      </c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  <c r="CX503" s="6"/>
      <c r="CY503" s="6"/>
      <c r="CZ503" s="6"/>
      <c r="DA503" s="6"/>
      <c r="DB503" s="6"/>
      <c r="DC503" s="6"/>
      <c r="DD503" s="6"/>
      <c r="DE503" s="6"/>
      <c r="DF503" s="6"/>
      <c r="DG503" s="6"/>
      <c r="DH503" s="6"/>
      <c r="DI503" s="6"/>
      <c r="DJ503" s="6"/>
      <c r="DK503" s="6"/>
      <c r="DL503" s="6"/>
      <c r="DM503" s="6"/>
      <c r="DN503" s="6"/>
      <c r="DO503" s="6"/>
      <c r="DP503" s="6"/>
      <c r="DQ503" s="6"/>
      <c r="DR503" s="6"/>
      <c r="DS503" s="6"/>
      <c r="DT503" s="6"/>
      <c r="DU503" s="6"/>
      <c r="DV503" s="6"/>
      <c r="DW503" s="6"/>
      <c r="DX503" s="6"/>
      <c r="DY503" s="6"/>
      <c r="DZ503" s="6"/>
      <c r="EA503" s="6"/>
      <c r="EB503" s="6"/>
      <c r="EC503" s="6"/>
      <c r="ED503" s="6"/>
      <c r="EE503" s="6"/>
      <c r="EF503" s="6"/>
      <c r="EG503" s="6"/>
      <c r="EH503" s="6"/>
      <c r="EI503" s="6"/>
      <c r="EJ503" s="6"/>
      <c r="EK503" s="6"/>
      <c r="EL503" s="6"/>
      <c r="EM503" s="6"/>
      <c r="EN503" s="6"/>
      <c r="EO503" s="6"/>
      <c r="EP503" s="6"/>
      <c r="EQ503" s="6"/>
      <c r="ER503" s="6"/>
      <c r="ES503" s="6"/>
      <c r="ET503" s="6"/>
      <c r="EU503" s="6"/>
      <c r="EV503" s="6"/>
      <c r="EW503" s="6"/>
      <c r="EX503" s="6"/>
      <c r="EY503" s="6"/>
      <c r="EZ503" s="6"/>
      <c r="FA503" s="6"/>
    </row>
    <row r="504" spans="7:157" x14ac:dyDescent="0.7">
      <c r="G504" s="22" t="s">
        <v>538</v>
      </c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  <c r="CX504" s="6"/>
      <c r="CY504" s="6"/>
      <c r="CZ504" s="6"/>
      <c r="DA504" s="6"/>
      <c r="DB504" s="6"/>
      <c r="DC504" s="6"/>
      <c r="DD504" s="6"/>
      <c r="DE504" s="6"/>
      <c r="DF504" s="6"/>
      <c r="DG504" s="6"/>
      <c r="DH504" s="6"/>
      <c r="DI504" s="6"/>
      <c r="DJ504" s="6"/>
      <c r="DK504" s="6"/>
      <c r="DL504" s="6"/>
      <c r="DM504" s="6"/>
      <c r="DN504" s="6"/>
      <c r="DO504" s="6"/>
      <c r="DP504" s="6"/>
      <c r="DQ504" s="6"/>
      <c r="DR504" s="6"/>
      <c r="DS504" s="6"/>
      <c r="DT504" s="6"/>
      <c r="DU504" s="6"/>
      <c r="DV504" s="6"/>
      <c r="DW504" s="6"/>
      <c r="DX504" s="6"/>
      <c r="DY504" s="6"/>
      <c r="DZ504" s="6"/>
      <c r="EA504" s="6"/>
      <c r="EB504" s="6"/>
      <c r="EC504" s="6"/>
      <c r="ED504" s="6"/>
      <c r="EE504" s="6"/>
      <c r="EF504" s="6"/>
      <c r="EG504" s="6"/>
      <c r="EH504" s="6"/>
      <c r="EI504" s="6"/>
      <c r="EJ504" s="6"/>
      <c r="EK504" s="6"/>
      <c r="EL504" s="6"/>
      <c r="EM504" s="6"/>
      <c r="EN504" s="6"/>
      <c r="EO504" s="6"/>
      <c r="EP504" s="6"/>
      <c r="EQ504" s="6"/>
      <c r="ER504" s="6"/>
      <c r="ES504" s="6"/>
      <c r="ET504" s="6"/>
      <c r="EU504" s="6"/>
      <c r="EV504" s="6"/>
      <c r="EW504" s="6"/>
      <c r="EX504" s="6"/>
      <c r="EY504" s="6"/>
      <c r="EZ504" s="6"/>
      <c r="FA504" s="6"/>
    </row>
    <row r="505" spans="7:157" x14ac:dyDescent="0.7">
      <c r="G505" s="22" t="s">
        <v>539</v>
      </c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  <c r="CW505" s="6"/>
      <c r="CX505" s="6"/>
      <c r="CY505" s="6"/>
      <c r="CZ505" s="6"/>
      <c r="DA505" s="6"/>
      <c r="DB505" s="6"/>
      <c r="DC505" s="6"/>
      <c r="DD505" s="6"/>
      <c r="DE505" s="6"/>
      <c r="DF505" s="6"/>
      <c r="DG505" s="6"/>
      <c r="DH505" s="6"/>
      <c r="DI505" s="6"/>
      <c r="DJ505" s="6"/>
      <c r="DK505" s="6"/>
      <c r="DL505" s="6"/>
      <c r="DM505" s="6"/>
      <c r="DN505" s="6"/>
      <c r="DO505" s="6"/>
      <c r="DP505" s="6"/>
      <c r="DQ505" s="6"/>
      <c r="DR505" s="6"/>
      <c r="DS505" s="6"/>
      <c r="DT505" s="6"/>
      <c r="DU505" s="6"/>
      <c r="DV505" s="6"/>
      <c r="DW505" s="6"/>
      <c r="DX505" s="6"/>
      <c r="DY505" s="6"/>
      <c r="DZ505" s="6"/>
      <c r="EA505" s="6"/>
      <c r="EB505" s="6"/>
      <c r="EC505" s="6"/>
      <c r="ED505" s="6"/>
      <c r="EE505" s="6"/>
      <c r="EF505" s="6"/>
      <c r="EG505" s="6"/>
      <c r="EH505" s="6"/>
      <c r="EI505" s="6"/>
      <c r="EJ505" s="6"/>
      <c r="EK505" s="6"/>
      <c r="EL505" s="6"/>
      <c r="EM505" s="6"/>
      <c r="EN505" s="6"/>
      <c r="EO505" s="6"/>
      <c r="EP505" s="6"/>
      <c r="EQ505" s="6"/>
      <c r="ER505" s="6"/>
      <c r="ES505" s="6"/>
      <c r="ET505" s="6"/>
      <c r="EU505" s="6"/>
      <c r="EV505" s="6"/>
      <c r="EW505" s="6"/>
      <c r="EX505" s="6"/>
      <c r="EY505" s="6"/>
      <c r="EZ505" s="6"/>
      <c r="FA505" s="6"/>
    </row>
    <row r="506" spans="7:157" x14ac:dyDescent="0.7">
      <c r="G506" s="22" t="s">
        <v>540</v>
      </c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V506" s="6"/>
      <c r="CW506" s="6"/>
      <c r="CX506" s="6"/>
      <c r="CY506" s="6"/>
      <c r="CZ506" s="6"/>
      <c r="DA506" s="6"/>
      <c r="DB506" s="6"/>
      <c r="DC506" s="6"/>
      <c r="DD506" s="6"/>
      <c r="DE506" s="6"/>
      <c r="DF506" s="6"/>
      <c r="DG506" s="6"/>
      <c r="DH506" s="6"/>
      <c r="DI506" s="6"/>
      <c r="DJ506" s="6"/>
      <c r="DK506" s="6"/>
      <c r="DL506" s="6"/>
      <c r="DM506" s="6"/>
      <c r="DN506" s="6"/>
      <c r="DO506" s="6"/>
      <c r="DP506" s="6"/>
      <c r="DQ506" s="6"/>
      <c r="DR506" s="6"/>
      <c r="DS506" s="6"/>
      <c r="DT506" s="6"/>
      <c r="DU506" s="6"/>
      <c r="DV506" s="6"/>
      <c r="DW506" s="6"/>
      <c r="DX506" s="6"/>
      <c r="DY506" s="6"/>
      <c r="DZ506" s="6"/>
      <c r="EA506" s="6"/>
      <c r="EB506" s="6"/>
      <c r="EC506" s="6"/>
      <c r="ED506" s="6"/>
      <c r="EE506" s="6"/>
      <c r="EF506" s="6"/>
      <c r="EG506" s="6"/>
      <c r="EH506" s="6"/>
      <c r="EI506" s="6"/>
      <c r="EJ506" s="6"/>
      <c r="EK506" s="6"/>
      <c r="EL506" s="6"/>
      <c r="EM506" s="6"/>
      <c r="EN506" s="6"/>
      <c r="EO506" s="6"/>
      <c r="EP506" s="6"/>
      <c r="EQ506" s="6"/>
      <c r="ER506" s="6"/>
      <c r="ES506" s="6"/>
      <c r="ET506" s="6"/>
      <c r="EU506" s="6"/>
      <c r="EV506" s="6"/>
      <c r="EW506" s="6"/>
      <c r="EX506" s="6"/>
      <c r="EY506" s="6"/>
      <c r="EZ506" s="6"/>
      <c r="FA506" s="6"/>
    </row>
    <row r="507" spans="7:157" x14ac:dyDescent="0.7">
      <c r="G507" s="22" t="s">
        <v>541</v>
      </c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V507" s="6"/>
      <c r="CW507" s="6"/>
      <c r="CX507" s="6"/>
      <c r="CY507" s="6"/>
      <c r="CZ507" s="6"/>
      <c r="DA507" s="6"/>
      <c r="DB507" s="6"/>
      <c r="DC507" s="6"/>
      <c r="DD507" s="6"/>
      <c r="DE507" s="6"/>
      <c r="DF507" s="6"/>
      <c r="DG507" s="6"/>
      <c r="DH507" s="6"/>
      <c r="DI507" s="6"/>
      <c r="DJ507" s="6"/>
      <c r="DK507" s="6"/>
      <c r="DL507" s="6"/>
      <c r="DM507" s="6"/>
      <c r="DN507" s="6"/>
      <c r="DO507" s="6"/>
      <c r="DP507" s="6"/>
      <c r="DQ507" s="6"/>
      <c r="DR507" s="6"/>
      <c r="DS507" s="6"/>
      <c r="DT507" s="6"/>
      <c r="DU507" s="6"/>
      <c r="DV507" s="6"/>
      <c r="DW507" s="6"/>
      <c r="DX507" s="6"/>
      <c r="DY507" s="6"/>
      <c r="DZ507" s="6"/>
      <c r="EA507" s="6"/>
      <c r="EB507" s="6"/>
      <c r="EC507" s="6"/>
      <c r="ED507" s="6"/>
      <c r="EE507" s="6"/>
      <c r="EF507" s="6"/>
      <c r="EG507" s="6"/>
      <c r="EH507" s="6"/>
      <c r="EI507" s="6"/>
      <c r="EJ507" s="6"/>
      <c r="EK507" s="6"/>
      <c r="EL507" s="6"/>
      <c r="EM507" s="6"/>
      <c r="EN507" s="6"/>
      <c r="EO507" s="6"/>
      <c r="EP507" s="6"/>
      <c r="EQ507" s="6"/>
      <c r="ER507" s="6"/>
      <c r="ES507" s="6"/>
      <c r="ET507" s="6"/>
      <c r="EU507" s="6"/>
      <c r="EV507" s="6"/>
      <c r="EW507" s="6"/>
      <c r="EX507" s="6"/>
      <c r="EY507" s="6"/>
      <c r="EZ507" s="6"/>
      <c r="FA507" s="6"/>
    </row>
    <row r="508" spans="7:157" x14ac:dyDescent="0.7">
      <c r="G508" s="22" t="s">
        <v>542</v>
      </c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 s="6"/>
      <c r="CW508" s="6"/>
      <c r="CX508" s="6"/>
      <c r="CY508" s="6"/>
      <c r="CZ508" s="6"/>
      <c r="DA508" s="6"/>
      <c r="DB508" s="6"/>
      <c r="DC508" s="6"/>
      <c r="DD508" s="6"/>
      <c r="DE508" s="6"/>
      <c r="DF508" s="6"/>
      <c r="DG508" s="6"/>
      <c r="DH508" s="6"/>
      <c r="DI508" s="6"/>
      <c r="DJ508" s="6"/>
      <c r="DK508" s="6"/>
      <c r="DL508" s="6"/>
      <c r="DM508" s="6"/>
      <c r="DN508" s="6"/>
      <c r="DO508" s="6"/>
      <c r="DP508" s="6"/>
      <c r="DQ508" s="6"/>
      <c r="DR508" s="6"/>
      <c r="DS508" s="6"/>
      <c r="DT508" s="6"/>
      <c r="DU508" s="6"/>
      <c r="DV508" s="6"/>
      <c r="DW508" s="6"/>
      <c r="DX508" s="6"/>
      <c r="DY508" s="6"/>
      <c r="DZ508" s="6"/>
      <c r="EA508" s="6"/>
      <c r="EB508" s="6"/>
      <c r="EC508" s="6"/>
      <c r="ED508" s="6"/>
      <c r="EE508" s="6"/>
      <c r="EF508" s="6"/>
      <c r="EG508" s="6"/>
      <c r="EH508" s="6"/>
      <c r="EI508" s="6"/>
      <c r="EJ508" s="6"/>
      <c r="EK508" s="6"/>
      <c r="EL508" s="6"/>
      <c r="EM508" s="6"/>
      <c r="EN508" s="6"/>
      <c r="EO508" s="6"/>
      <c r="EP508" s="6"/>
      <c r="EQ508" s="6"/>
      <c r="ER508" s="6"/>
      <c r="ES508" s="6"/>
      <c r="ET508" s="6"/>
      <c r="EU508" s="6"/>
      <c r="EV508" s="6"/>
      <c r="EW508" s="6"/>
      <c r="EX508" s="6"/>
      <c r="EY508" s="6"/>
      <c r="EZ508" s="6"/>
      <c r="FA508" s="6"/>
    </row>
    <row r="509" spans="7:157" x14ac:dyDescent="0.7">
      <c r="G509" s="22" t="s">
        <v>543</v>
      </c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 s="6"/>
      <c r="CW509" s="6"/>
      <c r="CX509" s="6"/>
      <c r="CY509" s="6"/>
      <c r="CZ509" s="6"/>
      <c r="DA509" s="6"/>
      <c r="DB509" s="6"/>
      <c r="DC509" s="6"/>
      <c r="DD509" s="6"/>
      <c r="DE509" s="6"/>
      <c r="DF509" s="6"/>
      <c r="DG509" s="6"/>
      <c r="DH509" s="6"/>
      <c r="DI509" s="6"/>
      <c r="DJ509" s="6"/>
      <c r="DK509" s="6"/>
      <c r="DL509" s="6"/>
      <c r="DM509" s="6"/>
      <c r="DN509" s="6"/>
      <c r="DO509" s="6"/>
      <c r="DP509" s="6"/>
      <c r="DQ509" s="6"/>
      <c r="DR509" s="6"/>
      <c r="DS509" s="6"/>
      <c r="DT509" s="6"/>
      <c r="DU509" s="6"/>
      <c r="DV509" s="6"/>
      <c r="DW509" s="6"/>
      <c r="DX509" s="6"/>
      <c r="DY509" s="6"/>
      <c r="DZ509" s="6"/>
      <c r="EA509" s="6"/>
      <c r="EB509" s="6"/>
      <c r="EC509" s="6"/>
      <c r="ED509" s="6"/>
      <c r="EE509" s="6"/>
      <c r="EF509" s="6"/>
      <c r="EG509" s="6"/>
      <c r="EH509" s="6"/>
      <c r="EI509" s="6"/>
      <c r="EJ509" s="6"/>
      <c r="EK509" s="6"/>
      <c r="EL509" s="6"/>
      <c r="EM509" s="6"/>
      <c r="EN509" s="6"/>
      <c r="EO509" s="6"/>
      <c r="EP509" s="6"/>
      <c r="EQ509" s="6"/>
      <c r="ER509" s="6"/>
      <c r="ES509" s="6"/>
      <c r="ET509" s="6"/>
      <c r="EU509" s="6"/>
      <c r="EV509" s="6"/>
      <c r="EW509" s="6"/>
      <c r="EX509" s="6"/>
      <c r="EY509" s="6"/>
      <c r="EZ509" s="6"/>
      <c r="FA509" s="6"/>
    </row>
    <row r="510" spans="7:157" x14ac:dyDescent="0.7">
      <c r="G510" s="22" t="s">
        <v>544</v>
      </c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  <c r="CX510" s="6"/>
      <c r="CY510" s="6"/>
      <c r="CZ510" s="6"/>
      <c r="DA510" s="6"/>
      <c r="DB510" s="6"/>
      <c r="DC510" s="6"/>
      <c r="DD510" s="6"/>
      <c r="DE510" s="6"/>
      <c r="DF510" s="6"/>
      <c r="DG510" s="6"/>
      <c r="DH510" s="6"/>
      <c r="DI510" s="6"/>
      <c r="DJ510" s="6"/>
      <c r="DK510" s="6"/>
      <c r="DL510" s="6"/>
      <c r="DM510" s="6"/>
      <c r="DN510" s="6"/>
      <c r="DO510" s="6"/>
      <c r="DP510" s="6"/>
      <c r="DQ510" s="6"/>
      <c r="DR510" s="6"/>
      <c r="DS510" s="6"/>
      <c r="DT510" s="6"/>
      <c r="DU510" s="6"/>
      <c r="DV510" s="6"/>
      <c r="DW510" s="6"/>
      <c r="DX510" s="6"/>
      <c r="DY510" s="6"/>
      <c r="DZ510" s="6"/>
      <c r="EA510" s="6"/>
      <c r="EB510" s="6"/>
      <c r="EC510" s="6"/>
      <c r="ED510" s="6"/>
      <c r="EE510" s="6"/>
      <c r="EF510" s="6"/>
      <c r="EG510" s="6"/>
      <c r="EH510" s="6"/>
      <c r="EI510" s="6"/>
      <c r="EJ510" s="6"/>
      <c r="EK510" s="6"/>
      <c r="EL510" s="6"/>
      <c r="EM510" s="6"/>
      <c r="EN510" s="6"/>
      <c r="EO510" s="6"/>
      <c r="EP510" s="6"/>
      <c r="EQ510" s="6"/>
      <c r="ER510" s="6"/>
      <c r="ES510" s="6"/>
      <c r="ET510" s="6"/>
      <c r="EU510" s="6"/>
      <c r="EV510" s="6"/>
      <c r="EW510" s="6"/>
      <c r="EX510" s="6"/>
      <c r="EY510" s="6"/>
      <c r="EZ510" s="6"/>
      <c r="FA510" s="6"/>
    </row>
    <row r="511" spans="7:157" x14ac:dyDescent="0.7">
      <c r="G511" s="22" t="s">
        <v>545</v>
      </c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V511" s="6"/>
      <c r="CW511" s="6"/>
      <c r="CX511" s="6"/>
      <c r="CY511" s="6"/>
      <c r="CZ511" s="6"/>
      <c r="DA511" s="6"/>
      <c r="DB511" s="6"/>
      <c r="DC511" s="6"/>
      <c r="DD511" s="6"/>
      <c r="DE511" s="6"/>
      <c r="DF511" s="6"/>
      <c r="DG511" s="6"/>
      <c r="DH511" s="6"/>
      <c r="DI511" s="6"/>
      <c r="DJ511" s="6"/>
      <c r="DK511" s="6"/>
      <c r="DL511" s="6"/>
      <c r="DM511" s="6"/>
      <c r="DN511" s="6"/>
      <c r="DO511" s="6"/>
      <c r="DP511" s="6"/>
      <c r="DQ511" s="6"/>
      <c r="DR511" s="6"/>
      <c r="DS511" s="6"/>
      <c r="DT511" s="6"/>
      <c r="DU511" s="6"/>
      <c r="DV511" s="6"/>
      <c r="DW511" s="6"/>
      <c r="DX511" s="6"/>
      <c r="DY511" s="6"/>
      <c r="DZ511" s="6"/>
      <c r="EA511" s="6"/>
      <c r="EB511" s="6"/>
      <c r="EC511" s="6"/>
      <c r="ED511" s="6"/>
      <c r="EE511" s="6"/>
      <c r="EF511" s="6"/>
      <c r="EG511" s="6"/>
      <c r="EH511" s="6"/>
      <c r="EI511" s="6"/>
      <c r="EJ511" s="6"/>
      <c r="EK511" s="6"/>
      <c r="EL511" s="6"/>
      <c r="EM511" s="6"/>
      <c r="EN511" s="6"/>
      <c r="EO511" s="6"/>
      <c r="EP511" s="6"/>
      <c r="EQ511" s="6"/>
      <c r="ER511" s="6"/>
      <c r="ES511" s="6"/>
      <c r="ET511" s="6"/>
      <c r="EU511" s="6"/>
      <c r="EV511" s="6"/>
      <c r="EW511" s="6"/>
      <c r="EX511" s="6"/>
      <c r="EY511" s="6"/>
      <c r="EZ511" s="6"/>
      <c r="FA511" s="6"/>
    </row>
    <row r="512" spans="7:157" x14ac:dyDescent="0.7">
      <c r="G512" s="22" t="s">
        <v>546</v>
      </c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  <c r="CW512" s="6"/>
      <c r="CX512" s="6"/>
      <c r="CY512" s="6"/>
      <c r="CZ512" s="6"/>
      <c r="DA512" s="6"/>
      <c r="DB512" s="6"/>
      <c r="DC512" s="6"/>
      <c r="DD512" s="6"/>
      <c r="DE512" s="6"/>
      <c r="DF512" s="6"/>
      <c r="DG512" s="6"/>
      <c r="DH512" s="6"/>
      <c r="DI512" s="6"/>
      <c r="DJ512" s="6"/>
      <c r="DK512" s="6"/>
      <c r="DL512" s="6"/>
      <c r="DM512" s="6"/>
      <c r="DN512" s="6"/>
      <c r="DO512" s="6"/>
      <c r="DP512" s="6"/>
      <c r="DQ512" s="6"/>
      <c r="DR512" s="6"/>
      <c r="DS512" s="6"/>
      <c r="DT512" s="6"/>
      <c r="DU512" s="6"/>
      <c r="DV512" s="6"/>
      <c r="DW512" s="6"/>
      <c r="DX512" s="6"/>
      <c r="DY512" s="6"/>
      <c r="DZ512" s="6"/>
      <c r="EA512" s="6"/>
      <c r="EB512" s="6"/>
      <c r="EC512" s="6"/>
      <c r="ED512" s="6"/>
      <c r="EE512" s="6"/>
      <c r="EF512" s="6"/>
      <c r="EG512" s="6"/>
      <c r="EH512" s="6"/>
      <c r="EI512" s="6"/>
      <c r="EJ512" s="6"/>
      <c r="EK512" s="6"/>
      <c r="EL512" s="6"/>
      <c r="EM512" s="6"/>
      <c r="EN512" s="6"/>
      <c r="EO512" s="6"/>
      <c r="EP512" s="6"/>
      <c r="EQ512" s="6"/>
      <c r="ER512" s="6"/>
      <c r="ES512" s="6"/>
      <c r="ET512" s="6"/>
      <c r="EU512" s="6"/>
      <c r="EV512" s="6"/>
      <c r="EW512" s="6"/>
      <c r="EX512" s="6"/>
      <c r="EY512" s="6"/>
      <c r="EZ512" s="6"/>
      <c r="FA512" s="6"/>
    </row>
    <row r="513" spans="7:157" x14ac:dyDescent="0.7">
      <c r="G513" s="22" t="s">
        <v>547</v>
      </c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  <c r="CW513" s="6"/>
      <c r="CX513" s="6"/>
      <c r="CY513" s="6"/>
      <c r="CZ513" s="6"/>
      <c r="DA513" s="6"/>
      <c r="DB513" s="6"/>
      <c r="DC513" s="6"/>
      <c r="DD513" s="6"/>
      <c r="DE513" s="6"/>
      <c r="DF513" s="6"/>
      <c r="DG513" s="6"/>
      <c r="DH513" s="6"/>
      <c r="DI513" s="6"/>
      <c r="DJ513" s="6"/>
      <c r="DK513" s="6"/>
      <c r="DL513" s="6"/>
      <c r="DM513" s="6"/>
      <c r="DN513" s="6"/>
      <c r="DO513" s="6"/>
      <c r="DP513" s="6"/>
      <c r="DQ513" s="6"/>
      <c r="DR513" s="6"/>
      <c r="DS513" s="6"/>
      <c r="DT513" s="6"/>
      <c r="DU513" s="6"/>
      <c r="DV513" s="6"/>
      <c r="DW513" s="6"/>
      <c r="DX513" s="6"/>
      <c r="DY513" s="6"/>
      <c r="DZ513" s="6"/>
      <c r="EA513" s="6"/>
      <c r="EB513" s="6"/>
      <c r="EC513" s="6"/>
      <c r="ED513" s="6"/>
      <c r="EE513" s="6"/>
      <c r="EF513" s="6"/>
      <c r="EG513" s="6"/>
      <c r="EH513" s="6"/>
      <c r="EI513" s="6"/>
      <c r="EJ513" s="6"/>
      <c r="EK513" s="6"/>
      <c r="EL513" s="6"/>
      <c r="EM513" s="6"/>
      <c r="EN513" s="6"/>
      <c r="EO513" s="6"/>
      <c r="EP513" s="6"/>
      <c r="EQ513" s="6"/>
      <c r="ER513" s="6"/>
      <c r="ES513" s="6"/>
      <c r="ET513" s="6"/>
      <c r="EU513" s="6"/>
      <c r="EV513" s="6"/>
      <c r="EW513" s="6"/>
      <c r="EX513" s="6"/>
      <c r="EY513" s="6"/>
      <c r="EZ513" s="6"/>
      <c r="FA513" s="6"/>
    </row>
    <row r="514" spans="7:157" x14ac:dyDescent="0.7">
      <c r="G514" s="22" t="s">
        <v>548</v>
      </c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  <c r="CW514" s="6"/>
      <c r="CX514" s="6"/>
      <c r="CY514" s="6"/>
      <c r="CZ514" s="6"/>
      <c r="DA514" s="6"/>
      <c r="DB514" s="6"/>
      <c r="DC514" s="6"/>
      <c r="DD514" s="6"/>
      <c r="DE514" s="6"/>
      <c r="DF514" s="6"/>
      <c r="DG514" s="6"/>
      <c r="DH514" s="6"/>
      <c r="DI514" s="6"/>
      <c r="DJ514" s="6"/>
      <c r="DK514" s="6"/>
      <c r="DL514" s="6"/>
      <c r="DM514" s="6"/>
      <c r="DN514" s="6"/>
      <c r="DO514" s="6"/>
      <c r="DP514" s="6"/>
      <c r="DQ514" s="6"/>
      <c r="DR514" s="6"/>
      <c r="DS514" s="6"/>
      <c r="DT514" s="6"/>
      <c r="DU514" s="6"/>
      <c r="DV514" s="6"/>
      <c r="DW514" s="6"/>
      <c r="DX514" s="6"/>
      <c r="DY514" s="6"/>
      <c r="DZ514" s="6"/>
      <c r="EA514" s="6"/>
      <c r="EB514" s="6"/>
      <c r="EC514" s="6"/>
      <c r="ED514" s="6"/>
      <c r="EE514" s="6"/>
      <c r="EF514" s="6"/>
      <c r="EG514" s="6"/>
      <c r="EH514" s="6"/>
      <c r="EI514" s="6"/>
      <c r="EJ514" s="6"/>
      <c r="EK514" s="6"/>
      <c r="EL514" s="6"/>
      <c r="EM514" s="6"/>
      <c r="EN514" s="6"/>
      <c r="EO514" s="6"/>
      <c r="EP514" s="6"/>
      <c r="EQ514" s="6"/>
      <c r="ER514" s="6"/>
      <c r="ES514" s="6"/>
      <c r="ET514" s="6"/>
      <c r="EU514" s="6"/>
      <c r="EV514" s="6"/>
      <c r="EW514" s="6"/>
      <c r="EX514" s="6"/>
      <c r="EY514" s="6"/>
      <c r="EZ514" s="6"/>
      <c r="FA514" s="6"/>
    </row>
    <row r="515" spans="7:157" x14ac:dyDescent="0.7">
      <c r="G515" s="22" t="s">
        <v>549</v>
      </c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  <c r="CW515" s="6"/>
      <c r="CX515" s="6"/>
      <c r="CY515" s="6"/>
      <c r="CZ515" s="6"/>
      <c r="DA515" s="6"/>
      <c r="DB515" s="6"/>
      <c r="DC515" s="6"/>
      <c r="DD515" s="6"/>
      <c r="DE515" s="6"/>
      <c r="DF515" s="6"/>
      <c r="DG515" s="6"/>
      <c r="DH515" s="6"/>
      <c r="DI515" s="6"/>
      <c r="DJ515" s="6"/>
      <c r="DK515" s="6"/>
      <c r="DL515" s="6"/>
      <c r="DM515" s="6"/>
      <c r="DN515" s="6"/>
      <c r="DO515" s="6"/>
      <c r="DP515" s="6"/>
      <c r="DQ515" s="6"/>
      <c r="DR515" s="6"/>
      <c r="DS515" s="6"/>
      <c r="DT515" s="6"/>
      <c r="DU515" s="6"/>
      <c r="DV515" s="6"/>
      <c r="DW515" s="6"/>
      <c r="DX515" s="6"/>
      <c r="DY515" s="6"/>
      <c r="DZ515" s="6"/>
      <c r="EA515" s="6"/>
      <c r="EB515" s="6"/>
      <c r="EC515" s="6"/>
      <c r="ED515" s="6"/>
      <c r="EE515" s="6"/>
      <c r="EF515" s="6"/>
      <c r="EG515" s="6"/>
      <c r="EH515" s="6"/>
      <c r="EI515" s="6"/>
      <c r="EJ515" s="6"/>
      <c r="EK515" s="6"/>
      <c r="EL515" s="6"/>
      <c r="EM515" s="6"/>
      <c r="EN515" s="6"/>
      <c r="EO515" s="6"/>
      <c r="EP515" s="6"/>
      <c r="EQ515" s="6"/>
      <c r="ER515" s="6"/>
      <c r="ES515" s="6"/>
      <c r="ET515" s="6"/>
      <c r="EU515" s="6"/>
      <c r="EV515" s="6"/>
      <c r="EW515" s="6"/>
      <c r="EX515" s="6"/>
      <c r="EY515" s="6"/>
      <c r="EZ515" s="6"/>
      <c r="FA515" s="6"/>
    </row>
    <row r="516" spans="7:157" x14ac:dyDescent="0.7">
      <c r="G516" s="22" t="s">
        <v>550</v>
      </c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  <c r="CW516" s="6"/>
      <c r="CX516" s="6"/>
      <c r="CY516" s="6"/>
      <c r="CZ516" s="6"/>
      <c r="DA516" s="6"/>
      <c r="DB516" s="6"/>
      <c r="DC516" s="6"/>
      <c r="DD516" s="6"/>
      <c r="DE516" s="6"/>
      <c r="DF516" s="6"/>
      <c r="DG516" s="6"/>
      <c r="DH516" s="6"/>
      <c r="DI516" s="6"/>
      <c r="DJ516" s="6"/>
      <c r="DK516" s="6"/>
      <c r="DL516" s="6"/>
      <c r="DM516" s="6"/>
      <c r="DN516" s="6"/>
      <c r="DO516" s="6"/>
      <c r="DP516" s="6"/>
      <c r="DQ516" s="6"/>
      <c r="DR516" s="6"/>
      <c r="DS516" s="6"/>
      <c r="DT516" s="6"/>
      <c r="DU516" s="6"/>
      <c r="DV516" s="6"/>
      <c r="DW516" s="6"/>
      <c r="DX516" s="6"/>
      <c r="DY516" s="6"/>
      <c r="DZ516" s="6"/>
      <c r="EA516" s="6"/>
      <c r="EB516" s="6"/>
      <c r="EC516" s="6"/>
      <c r="ED516" s="6"/>
      <c r="EE516" s="6"/>
      <c r="EF516" s="6"/>
      <c r="EG516" s="6"/>
      <c r="EH516" s="6"/>
      <c r="EI516" s="6"/>
      <c r="EJ516" s="6"/>
      <c r="EK516" s="6"/>
      <c r="EL516" s="6"/>
      <c r="EM516" s="6"/>
      <c r="EN516" s="6"/>
      <c r="EO516" s="6"/>
      <c r="EP516" s="6"/>
      <c r="EQ516" s="6"/>
      <c r="ER516" s="6"/>
      <c r="ES516" s="6"/>
      <c r="ET516" s="6"/>
      <c r="EU516" s="6"/>
      <c r="EV516" s="6"/>
      <c r="EW516" s="6"/>
      <c r="EX516" s="6"/>
      <c r="EY516" s="6"/>
      <c r="EZ516" s="6"/>
      <c r="FA516" s="6"/>
    </row>
    <row r="517" spans="7:157" x14ac:dyDescent="0.7">
      <c r="G517" s="22" t="s">
        <v>551</v>
      </c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  <c r="CW517" s="6"/>
      <c r="CX517" s="6"/>
      <c r="CY517" s="6"/>
      <c r="CZ517" s="6"/>
      <c r="DA517" s="6"/>
      <c r="DB517" s="6"/>
      <c r="DC517" s="6"/>
      <c r="DD517" s="6"/>
      <c r="DE517" s="6"/>
      <c r="DF517" s="6"/>
      <c r="DG517" s="6"/>
      <c r="DH517" s="6"/>
      <c r="DI517" s="6"/>
      <c r="DJ517" s="6"/>
      <c r="DK517" s="6"/>
      <c r="DL517" s="6"/>
      <c r="DM517" s="6"/>
      <c r="DN517" s="6"/>
      <c r="DO517" s="6"/>
      <c r="DP517" s="6"/>
      <c r="DQ517" s="6"/>
      <c r="DR517" s="6"/>
      <c r="DS517" s="6"/>
      <c r="DT517" s="6"/>
      <c r="DU517" s="6"/>
      <c r="DV517" s="6"/>
      <c r="DW517" s="6"/>
      <c r="DX517" s="6"/>
      <c r="DY517" s="6"/>
      <c r="DZ517" s="6"/>
      <c r="EA517" s="6"/>
      <c r="EB517" s="6"/>
      <c r="EC517" s="6"/>
      <c r="ED517" s="6"/>
      <c r="EE517" s="6"/>
      <c r="EF517" s="6"/>
      <c r="EG517" s="6"/>
      <c r="EH517" s="6"/>
      <c r="EI517" s="6"/>
      <c r="EJ517" s="6"/>
      <c r="EK517" s="6"/>
      <c r="EL517" s="6"/>
      <c r="EM517" s="6"/>
      <c r="EN517" s="6"/>
      <c r="EO517" s="6"/>
      <c r="EP517" s="6"/>
      <c r="EQ517" s="6"/>
      <c r="ER517" s="6"/>
      <c r="ES517" s="6"/>
      <c r="ET517" s="6"/>
      <c r="EU517" s="6"/>
      <c r="EV517" s="6"/>
      <c r="EW517" s="6"/>
      <c r="EX517" s="6"/>
      <c r="EY517" s="6"/>
      <c r="EZ517" s="6"/>
      <c r="FA517" s="6"/>
    </row>
    <row r="518" spans="7:157" x14ac:dyDescent="0.7">
      <c r="G518" s="22" t="s">
        <v>552</v>
      </c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  <c r="CW518" s="6"/>
      <c r="CX518" s="6"/>
      <c r="CY518" s="6"/>
      <c r="CZ518" s="6"/>
      <c r="DA518" s="6"/>
      <c r="DB518" s="6"/>
      <c r="DC518" s="6"/>
      <c r="DD518" s="6"/>
      <c r="DE518" s="6"/>
      <c r="DF518" s="6"/>
      <c r="DG518" s="6"/>
      <c r="DH518" s="6"/>
      <c r="DI518" s="6"/>
      <c r="DJ518" s="6"/>
      <c r="DK518" s="6"/>
      <c r="DL518" s="6"/>
      <c r="DM518" s="6"/>
      <c r="DN518" s="6"/>
      <c r="DO518" s="6"/>
      <c r="DP518" s="6"/>
      <c r="DQ518" s="6"/>
      <c r="DR518" s="6"/>
      <c r="DS518" s="6"/>
      <c r="DT518" s="6"/>
      <c r="DU518" s="6"/>
      <c r="DV518" s="6"/>
      <c r="DW518" s="6"/>
      <c r="DX518" s="6"/>
      <c r="DY518" s="6"/>
      <c r="DZ518" s="6"/>
      <c r="EA518" s="6"/>
      <c r="EB518" s="6"/>
      <c r="EC518" s="6"/>
      <c r="ED518" s="6"/>
      <c r="EE518" s="6"/>
      <c r="EF518" s="6"/>
      <c r="EG518" s="6"/>
      <c r="EH518" s="6"/>
      <c r="EI518" s="6"/>
      <c r="EJ518" s="6"/>
      <c r="EK518" s="6"/>
      <c r="EL518" s="6"/>
      <c r="EM518" s="6"/>
      <c r="EN518" s="6"/>
      <c r="EO518" s="6"/>
      <c r="EP518" s="6"/>
      <c r="EQ518" s="6"/>
      <c r="ER518" s="6"/>
      <c r="ES518" s="6"/>
      <c r="ET518" s="6"/>
      <c r="EU518" s="6"/>
      <c r="EV518" s="6"/>
      <c r="EW518" s="6"/>
      <c r="EX518" s="6"/>
      <c r="EY518" s="6"/>
      <c r="EZ518" s="6"/>
      <c r="FA518" s="6"/>
    </row>
    <row r="519" spans="7:157" x14ac:dyDescent="0.7">
      <c r="G519" s="22" t="s">
        <v>553</v>
      </c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  <c r="CW519" s="6"/>
      <c r="CX519" s="6"/>
      <c r="CY519" s="6"/>
      <c r="CZ519" s="6"/>
      <c r="DA519" s="6"/>
      <c r="DB519" s="6"/>
      <c r="DC519" s="6"/>
      <c r="DD519" s="6"/>
      <c r="DE519" s="6"/>
      <c r="DF519" s="6"/>
      <c r="DG519" s="6"/>
      <c r="DH519" s="6"/>
      <c r="DI519" s="6"/>
      <c r="DJ519" s="6"/>
      <c r="DK519" s="6"/>
      <c r="DL519" s="6"/>
      <c r="DM519" s="6"/>
      <c r="DN519" s="6"/>
      <c r="DO519" s="6"/>
      <c r="DP519" s="6"/>
      <c r="DQ519" s="6"/>
      <c r="DR519" s="6"/>
      <c r="DS519" s="6"/>
      <c r="DT519" s="6"/>
      <c r="DU519" s="6"/>
      <c r="DV519" s="6"/>
      <c r="DW519" s="6"/>
      <c r="DX519" s="6"/>
      <c r="DY519" s="6"/>
      <c r="DZ519" s="6"/>
      <c r="EA519" s="6"/>
      <c r="EB519" s="6"/>
      <c r="EC519" s="6"/>
      <c r="ED519" s="6"/>
      <c r="EE519" s="6"/>
      <c r="EF519" s="6"/>
      <c r="EG519" s="6"/>
      <c r="EH519" s="6"/>
      <c r="EI519" s="6"/>
      <c r="EJ519" s="6"/>
      <c r="EK519" s="6"/>
      <c r="EL519" s="6"/>
      <c r="EM519" s="6"/>
      <c r="EN519" s="6"/>
      <c r="EO519" s="6"/>
      <c r="EP519" s="6"/>
      <c r="EQ519" s="6"/>
      <c r="ER519" s="6"/>
      <c r="ES519" s="6"/>
      <c r="ET519" s="6"/>
      <c r="EU519" s="6"/>
      <c r="EV519" s="6"/>
      <c r="EW519" s="6"/>
      <c r="EX519" s="6"/>
      <c r="EY519" s="6"/>
      <c r="EZ519" s="6"/>
      <c r="FA519" s="6"/>
    </row>
    <row r="520" spans="7:157" x14ac:dyDescent="0.7">
      <c r="G520" s="22" t="s">
        <v>552</v>
      </c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 s="6"/>
      <c r="CW520" s="6"/>
      <c r="CX520" s="6"/>
      <c r="CY520" s="6"/>
      <c r="CZ520" s="6"/>
      <c r="DA520" s="6"/>
      <c r="DB520" s="6"/>
      <c r="DC520" s="6"/>
      <c r="DD520" s="6"/>
      <c r="DE520" s="6"/>
      <c r="DF520" s="6"/>
      <c r="DG520" s="6"/>
      <c r="DH520" s="6"/>
      <c r="DI520" s="6"/>
      <c r="DJ520" s="6"/>
      <c r="DK520" s="6"/>
      <c r="DL520" s="6"/>
      <c r="DM520" s="6"/>
      <c r="DN520" s="6"/>
      <c r="DO520" s="6"/>
      <c r="DP520" s="6"/>
      <c r="DQ520" s="6"/>
      <c r="DR520" s="6"/>
      <c r="DS520" s="6"/>
      <c r="DT520" s="6"/>
      <c r="DU520" s="6"/>
      <c r="DV520" s="6"/>
      <c r="DW520" s="6"/>
      <c r="DX520" s="6"/>
      <c r="DY520" s="6"/>
      <c r="DZ520" s="6"/>
      <c r="EA520" s="6"/>
      <c r="EB520" s="6"/>
      <c r="EC520" s="6"/>
      <c r="ED520" s="6"/>
      <c r="EE520" s="6"/>
      <c r="EF520" s="6"/>
      <c r="EG520" s="6"/>
      <c r="EH520" s="6"/>
      <c r="EI520" s="6"/>
      <c r="EJ520" s="6"/>
      <c r="EK520" s="6"/>
      <c r="EL520" s="6"/>
      <c r="EM520" s="6"/>
      <c r="EN520" s="6"/>
      <c r="EO520" s="6"/>
      <c r="EP520" s="6"/>
      <c r="EQ520" s="6"/>
      <c r="ER520" s="6"/>
      <c r="ES520" s="6"/>
      <c r="ET520" s="6"/>
      <c r="EU520" s="6"/>
      <c r="EV520" s="6"/>
      <c r="EW520" s="6"/>
      <c r="EX520" s="6"/>
      <c r="EY520" s="6"/>
      <c r="EZ520" s="6"/>
      <c r="FA520" s="6"/>
    </row>
    <row r="521" spans="7:157" x14ac:dyDescent="0.7">
      <c r="G521" s="22" t="s">
        <v>554</v>
      </c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  <c r="CU521" s="6"/>
      <c r="CV521" s="6"/>
      <c r="CW521" s="6"/>
      <c r="CX521" s="6"/>
      <c r="CY521" s="6"/>
      <c r="CZ521" s="6"/>
      <c r="DA521" s="6"/>
      <c r="DB521" s="6"/>
      <c r="DC521" s="6"/>
      <c r="DD521" s="6"/>
      <c r="DE521" s="6"/>
      <c r="DF521" s="6"/>
      <c r="DG521" s="6"/>
      <c r="DH521" s="6"/>
      <c r="DI521" s="6"/>
      <c r="DJ521" s="6"/>
      <c r="DK521" s="6"/>
      <c r="DL521" s="6"/>
      <c r="DM521" s="6"/>
      <c r="DN521" s="6"/>
      <c r="DO521" s="6"/>
      <c r="DP521" s="6"/>
      <c r="DQ521" s="6"/>
      <c r="DR521" s="6"/>
      <c r="DS521" s="6"/>
      <c r="DT521" s="6"/>
      <c r="DU521" s="6"/>
      <c r="DV521" s="6"/>
      <c r="DW521" s="6"/>
      <c r="DX521" s="6"/>
      <c r="DY521" s="6"/>
      <c r="DZ521" s="6"/>
      <c r="EA521" s="6"/>
      <c r="EB521" s="6"/>
      <c r="EC521" s="6"/>
      <c r="ED521" s="6"/>
      <c r="EE521" s="6"/>
      <c r="EF521" s="6"/>
      <c r="EG521" s="6"/>
      <c r="EH521" s="6"/>
      <c r="EI521" s="6"/>
      <c r="EJ521" s="6"/>
      <c r="EK521" s="6"/>
      <c r="EL521" s="6"/>
      <c r="EM521" s="6"/>
      <c r="EN521" s="6"/>
      <c r="EO521" s="6"/>
      <c r="EP521" s="6"/>
      <c r="EQ521" s="6"/>
      <c r="ER521" s="6"/>
      <c r="ES521" s="6"/>
      <c r="ET521" s="6"/>
      <c r="EU521" s="6"/>
      <c r="EV521" s="6"/>
      <c r="EW521" s="6"/>
      <c r="EX521" s="6"/>
      <c r="EY521" s="6"/>
      <c r="EZ521" s="6"/>
      <c r="FA521" s="6"/>
    </row>
    <row r="522" spans="7:157" x14ac:dyDescent="0.7">
      <c r="G522" s="22" t="s">
        <v>555</v>
      </c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 s="6"/>
      <c r="CW522" s="6"/>
      <c r="CX522" s="6"/>
      <c r="CY522" s="6"/>
      <c r="CZ522" s="6"/>
      <c r="DA522" s="6"/>
      <c r="DB522" s="6"/>
      <c r="DC522" s="6"/>
      <c r="DD522" s="6"/>
      <c r="DE522" s="6"/>
      <c r="DF522" s="6"/>
      <c r="DG522" s="6"/>
      <c r="DH522" s="6"/>
      <c r="DI522" s="6"/>
      <c r="DJ522" s="6"/>
      <c r="DK522" s="6"/>
      <c r="DL522" s="6"/>
      <c r="DM522" s="6"/>
      <c r="DN522" s="6"/>
      <c r="DO522" s="6"/>
      <c r="DP522" s="6"/>
      <c r="DQ522" s="6"/>
      <c r="DR522" s="6"/>
      <c r="DS522" s="6"/>
      <c r="DT522" s="6"/>
      <c r="DU522" s="6"/>
      <c r="DV522" s="6"/>
      <c r="DW522" s="6"/>
      <c r="DX522" s="6"/>
      <c r="DY522" s="6"/>
      <c r="DZ522" s="6"/>
      <c r="EA522" s="6"/>
      <c r="EB522" s="6"/>
      <c r="EC522" s="6"/>
      <c r="ED522" s="6"/>
      <c r="EE522" s="6"/>
      <c r="EF522" s="6"/>
      <c r="EG522" s="6"/>
      <c r="EH522" s="6"/>
      <c r="EI522" s="6"/>
      <c r="EJ522" s="6"/>
      <c r="EK522" s="6"/>
      <c r="EL522" s="6"/>
      <c r="EM522" s="6"/>
      <c r="EN522" s="6"/>
      <c r="EO522" s="6"/>
      <c r="EP522" s="6"/>
      <c r="EQ522" s="6"/>
      <c r="ER522" s="6"/>
      <c r="ES522" s="6"/>
      <c r="ET522" s="6"/>
      <c r="EU522" s="6"/>
      <c r="EV522" s="6"/>
      <c r="EW522" s="6"/>
      <c r="EX522" s="6"/>
      <c r="EY522" s="6"/>
      <c r="EZ522" s="6"/>
      <c r="FA522" s="6"/>
    </row>
    <row r="523" spans="7:157" x14ac:dyDescent="0.7">
      <c r="G523" s="22" t="s">
        <v>556</v>
      </c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  <c r="CW523" s="6"/>
      <c r="CX523" s="6"/>
      <c r="CY523" s="6"/>
      <c r="CZ523" s="6"/>
      <c r="DA523" s="6"/>
      <c r="DB523" s="6"/>
      <c r="DC523" s="6"/>
      <c r="DD523" s="6"/>
      <c r="DE523" s="6"/>
      <c r="DF523" s="6"/>
      <c r="DG523" s="6"/>
      <c r="DH523" s="6"/>
      <c r="DI523" s="6"/>
      <c r="DJ523" s="6"/>
      <c r="DK523" s="6"/>
      <c r="DL523" s="6"/>
      <c r="DM523" s="6"/>
      <c r="DN523" s="6"/>
      <c r="DO523" s="6"/>
      <c r="DP523" s="6"/>
      <c r="DQ523" s="6"/>
      <c r="DR523" s="6"/>
      <c r="DS523" s="6"/>
      <c r="DT523" s="6"/>
      <c r="DU523" s="6"/>
      <c r="DV523" s="6"/>
      <c r="DW523" s="6"/>
      <c r="DX523" s="6"/>
      <c r="DY523" s="6"/>
      <c r="DZ523" s="6"/>
      <c r="EA523" s="6"/>
      <c r="EB523" s="6"/>
      <c r="EC523" s="6"/>
      <c r="ED523" s="6"/>
      <c r="EE523" s="6"/>
      <c r="EF523" s="6"/>
      <c r="EG523" s="6"/>
      <c r="EH523" s="6"/>
      <c r="EI523" s="6"/>
      <c r="EJ523" s="6"/>
      <c r="EK523" s="6"/>
      <c r="EL523" s="6"/>
      <c r="EM523" s="6"/>
      <c r="EN523" s="6"/>
      <c r="EO523" s="6"/>
      <c r="EP523" s="6"/>
      <c r="EQ523" s="6"/>
      <c r="ER523" s="6"/>
      <c r="ES523" s="6"/>
      <c r="ET523" s="6"/>
      <c r="EU523" s="6"/>
      <c r="EV523" s="6"/>
      <c r="EW523" s="6"/>
      <c r="EX523" s="6"/>
      <c r="EY523" s="6"/>
      <c r="EZ523" s="6"/>
      <c r="FA523" s="6"/>
    </row>
    <row r="524" spans="7:157" x14ac:dyDescent="0.7">
      <c r="G524" s="22" t="s">
        <v>555</v>
      </c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  <c r="CW524" s="6"/>
      <c r="CX524" s="6"/>
      <c r="CY524" s="6"/>
      <c r="CZ524" s="6"/>
      <c r="DA524" s="6"/>
      <c r="DB524" s="6"/>
      <c r="DC524" s="6"/>
      <c r="DD524" s="6"/>
      <c r="DE524" s="6"/>
      <c r="DF524" s="6"/>
      <c r="DG524" s="6"/>
      <c r="DH524" s="6"/>
      <c r="DI524" s="6"/>
      <c r="DJ524" s="6"/>
      <c r="DK524" s="6"/>
      <c r="DL524" s="6"/>
      <c r="DM524" s="6"/>
      <c r="DN524" s="6"/>
      <c r="DO524" s="6"/>
      <c r="DP524" s="6"/>
      <c r="DQ524" s="6"/>
      <c r="DR524" s="6"/>
      <c r="DS524" s="6"/>
      <c r="DT524" s="6"/>
      <c r="DU524" s="6"/>
      <c r="DV524" s="6"/>
      <c r="DW524" s="6"/>
      <c r="DX524" s="6"/>
      <c r="DY524" s="6"/>
      <c r="DZ524" s="6"/>
      <c r="EA524" s="6"/>
      <c r="EB524" s="6"/>
      <c r="EC524" s="6"/>
      <c r="ED524" s="6"/>
      <c r="EE524" s="6"/>
      <c r="EF524" s="6"/>
      <c r="EG524" s="6"/>
      <c r="EH524" s="6"/>
      <c r="EI524" s="6"/>
      <c r="EJ524" s="6"/>
      <c r="EK524" s="6"/>
      <c r="EL524" s="6"/>
      <c r="EM524" s="6"/>
      <c r="EN524" s="6"/>
      <c r="EO524" s="6"/>
      <c r="EP524" s="6"/>
      <c r="EQ524" s="6"/>
      <c r="ER524" s="6"/>
      <c r="ES524" s="6"/>
      <c r="ET524" s="6"/>
      <c r="EU524" s="6"/>
      <c r="EV524" s="6"/>
      <c r="EW524" s="6"/>
      <c r="EX524" s="6"/>
      <c r="EY524" s="6"/>
      <c r="EZ524" s="6"/>
      <c r="FA524" s="6"/>
    </row>
    <row r="525" spans="7:157" x14ac:dyDescent="0.7">
      <c r="G525" s="22" t="s">
        <v>557</v>
      </c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  <c r="CW525" s="6"/>
      <c r="CX525" s="6"/>
      <c r="CY525" s="6"/>
      <c r="CZ525" s="6"/>
      <c r="DA525" s="6"/>
      <c r="DB525" s="6"/>
      <c r="DC525" s="6"/>
      <c r="DD525" s="6"/>
      <c r="DE525" s="6"/>
      <c r="DF525" s="6"/>
      <c r="DG525" s="6"/>
      <c r="DH525" s="6"/>
      <c r="DI525" s="6"/>
      <c r="DJ525" s="6"/>
      <c r="DK525" s="6"/>
      <c r="DL525" s="6"/>
      <c r="DM525" s="6"/>
      <c r="DN525" s="6"/>
      <c r="DO525" s="6"/>
      <c r="DP525" s="6"/>
      <c r="DQ525" s="6"/>
      <c r="DR525" s="6"/>
      <c r="DS525" s="6"/>
      <c r="DT525" s="6"/>
      <c r="DU525" s="6"/>
      <c r="DV525" s="6"/>
      <c r="DW525" s="6"/>
      <c r="DX525" s="6"/>
      <c r="DY525" s="6"/>
      <c r="DZ525" s="6"/>
      <c r="EA525" s="6"/>
      <c r="EB525" s="6"/>
      <c r="EC525" s="6"/>
      <c r="ED525" s="6"/>
      <c r="EE525" s="6"/>
      <c r="EF525" s="6"/>
      <c r="EG525" s="6"/>
      <c r="EH525" s="6"/>
      <c r="EI525" s="6"/>
      <c r="EJ525" s="6"/>
      <c r="EK525" s="6"/>
      <c r="EL525" s="6"/>
      <c r="EM525" s="6"/>
      <c r="EN525" s="6"/>
      <c r="EO525" s="6"/>
      <c r="EP525" s="6"/>
      <c r="EQ525" s="6"/>
      <c r="ER525" s="6"/>
      <c r="ES525" s="6"/>
      <c r="ET525" s="6"/>
      <c r="EU525" s="6"/>
      <c r="EV525" s="6"/>
      <c r="EW525" s="6"/>
      <c r="EX525" s="6"/>
      <c r="EY525" s="6"/>
      <c r="EZ525" s="6"/>
      <c r="FA525" s="6"/>
    </row>
    <row r="526" spans="7:157" x14ac:dyDescent="0.7">
      <c r="G526" s="22" t="s">
        <v>558</v>
      </c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  <c r="CW526" s="6"/>
      <c r="CX526" s="6"/>
      <c r="CY526" s="6"/>
      <c r="CZ526" s="6"/>
      <c r="DA526" s="6"/>
      <c r="DB526" s="6"/>
      <c r="DC526" s="6"/>
      <c r="DD526" s="6"/>
      <c r="DE526" s="6"/>
      <c r="DF526" s="6"/>
      <c r="DG526" s="6"/>
      <c r="DH526" s="6"/>
      <c r="DI526" s="6"/>
      <c r="DJ526" s="6"/>
      <c r="DK526" s="6"/>
      <c r="DL526" s="6"/>
      <c r="DM526" s="6"/>
      <c r="DN526" s="6"/>
      <c r="DO526" s="6"/>
      <c r="DP526" s="6"/>
      <c r="DQ526" s="6"/>
      <c r="DR526" s="6"/>
      <c r="DS526" s="6"/>
      <c r="DT526" s="6"/>
      <c r="DU526" s="6"/>
      <c r="DV526" s="6"/>
      <c r="DW526" s="6"/>
      <c r="DX526" s="6"/>
      <c r="DY526" s="6"/>
      <c r="DZ526" s="6"/>
      <c r="EA526" s="6"/>
      <c r="EB526" s="6"/>
      <c r="EC526" s="6"/>
      <c r="ED526" s="6"/>
      <c r="EE526" s="6"/>
      <c r="EF526" s="6"/>
      <c r="EG526" s="6"/>
      <c r="EH526" s="6"/>
      <c r="EI526" s="6"/>
      <c r="EJ526" s="6"/>
      <c r="EK526" s="6"/>
      <c r="EL526" s="6"/>
      <c r="EM526" s="6"/>
      <c r="EN526" s="6"/>
      <c r="EO526" s="6"/>
      <c r="EP526" s="6"/>
      <c r="EQ526" s="6"/>
      <c r="ER526" s="6"/>
      <c r="ES526" s="6"/>
      <c r="ET526" s="6"/>
      <c r="EU526" s="6"/>
      <c r="EV526" s="6"/>
      <c r="EW526" s="6"/>
      <c r="EX526" s="6"/>
      <c r="EY526" s="6"/>
      <c r="EZ526" s="6"/>
      <c r="FA526" s="6"/>
    </row>
    <row r="527" spans="7:157" x14ac:dyDescent="0.7">
      <c r="G527" s="22" t="s">
        <v>559</v>
      </c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V527" s="6"/>
      <c r="CW527" s="6"/>
      <c r="CX527" s="6"/>
      <c r="CY527" s="6"/>
      <c r="CZ527" s="6"/>
      <c r="DA527" s="6"/>
      <c r="DB527" s="6"/>
      <c r="DC527" s="6"/>
      <c r="DD527" s="6"/>
      <c r="DE527" s="6"/>
      <c r="DF527" s="6"/>
      <c r="DG527" s="6"/>
      <c r="DH527" s="6"/>
      <c r="DI527" s="6"/>
      <c r="DJ527" s="6"/>
      <c r="DK527" s="6"/>
      <c r="DL527" s="6"/>
      <c r="DM527" s="6"/>
      <c r="DN527" s="6"/>
      <c r="DO527" s="6"/>
      <c r="DP527" s="6"/>
      <c r="DQ527" s="6"/>
      <c r="DR527" s="6"/>
      <c r="DS527" s="6"/>
      <c r="DT527" s="6"/>
      <c r="DU527" s="6"/>
      <c r="DV527" s="6"/>
      <c r="DW527" s="6"/>
      <c r="DX527" s="6"/>
      <c r="DY527" s="6"/>
      <c r="DZ527" s="6"/>
      <c r="EA527" s="6"/>
      <c r="EB527" s="6"/>
      <c r="EC527" s="6"/>
      <c r="ED527" s="6"/>
      <c r="EE527" s="6"/>
      <c r="EF527" s="6"/>
      <c r="EG527" s="6"/>
      <c r="EH527" s="6"/>
      <c r="EI527" s="6"/>
      <c r="EJ527" s="6"/>
      <c r="EK527" s="6"/>
      <c r="EL527" s="6"/>
      <c r="EM527" s="6"/>
      <c r="EN527" s="6"/>
      <c r="EO527" s="6"/>
      <c r="EP527" s="6"/>
      <c r="EQ527" s="6"/>
      <c r="ER527" s="6"/>
      <c r="ES527" s="6"/>
      <c r="ET527" s="6"/>
      <c r="EU527" s="6"/>
      <c r="EV527" s="6"/>
      <c r="EW527" s="6"/>
      <c r="EX527" s="6"/>
      <c r="EY527" s="6"/>
      <c r="EZ527" s="6"/>
      <c r="FA527" s="6"/>
    </row>
    <row r="528" spans="7:157" x14ac:dyDescent="0.7">
      <c r="G528" s="22" t="s">
        <v>555</v>
      </c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  <c r="CW528" s="6"/>
      <c r="CX528" s="6"/>
      <c r="CY528" s="6"/>
      <c r="CZ528" s="6"/>
      <c r="DA528" s="6"/>
      <c r="DB528" s="6"/>
      <c r="DC528" s="6"/>
      <c r="DD528" s="6"/>
      <c r="DE528" s="6"/>
      <c r="DF528" s="6"/>
      <c r="DG528" s="6"/>
      <c r="DH528" s="6"/>
      <c r="DI528" s="6"/>
      <c r="DJ528" s="6"/>
      <c r="DK528" s="6"/>
      <c r="DL528" s="6"/>
      <c r="DM528" s="6"/>
      <c r="DN528" s="6"/>
      <c r="DO528" s="6"/>
      <c r="DP528" s="6"/>
      <c r="DQ528" s="6"/>
      <c r="DR528" s="6"/>
      <c r="DS528" s="6"/>
      <c r="DT528" s="6"/>
      <c r="DU528" s="6"/>
      <c r="DV528" s="6"/>
      <c r="DW528" s="6"/>
      <c r="DX528" s="6"/>
      <c r="DY528" s="6"/>
      <c r="DZ528" s="6"/>
      <c r="EA528" s="6"/>
      <c r="EB528" s="6"/>
      <c r="EC528" s="6"/>
      <c r="ED528" s="6"/>
      <c r="EE528" s="6"/>
      <c r="EF528" s="6"/>
      <c r="EG528" s="6"/>
      <c r="EH528" s="6"/>
      <c r="EI528" s="6"/>
      <c r="EJ528" s="6"/>
      <c r="EK528" s="6"/>
      <c r="EL528" s="6"/>
      <c r="EM528" s="6"/>
      <c r="EN528" s="6"/>
      <c r="EO528" s="6"/>
      <c r="EP528" s="6"/>
      <c r="EQ528" s="6"/>
      <c r="ER528" s="6"/>
      <c r="ES528" s="6"/>
      <c r="ET528" s="6"/>
      <c r="EU528" s="6"/>
      <c r="EV528" s="6"/>
      <c r="EW528" s="6"/>
      <c r="EX528" s="6"/>
      <c r="EY528" s="6"/>
      <c r="EZ528" s="6"/>
      <c r="FA528" s="6"/>
    </row>
    <row r="529" spans="7:157" x14ac:dyDescent="0.7">
      <c r="G529" s="22" t="s">
        <v>560</v>
      </c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 s="6"/>
      <c r="CW529" s="6"/>
      <c r="CX529" s="6"/>
      <c r="CY529" s="6"/>
      <c r="CZ529" s="6"/>
      <c r="DA529" s="6"/>
      <c r="DB529" s="6"/>
      <c r="DC529" s="6"/>
      <c r="DD529" s="6"/>
      <c r="DE529" s="6"/>
      <c r="DF529" s="6"/>
      <c r="DG529" s="6"/>
      <c r="DH529" s="6"/>
      <c r="DI529" s="6"/>
      <c r="DJ529" s="6"/>
      <c r="DK529" s="6"/>
      <c r="DL529" s="6"/>
      <c r="DM529" s="6"/>
      <c r="DN529" s="6"/>
      <c r="DO529" s="6"/>
      <c r="DP529" s="6"/>
      <c r="DQ529" s="6"/>
      <c r="DR529" s="6"/>
      <c r="DS529" s="6"/>
      <c r="DT529" s="6"/>
      <c r="DU529" s="6"/>
      <c r="DV529" s="6"/>
      <c r="DW529" s="6"/>
      <c r="DX529" s="6"/>
      <c r="DY529" s="6"/>
      <c r="DZ529" s="6"/>
      <c r="EA529" s="6"/>
      <c r="EB529" s="6"/>
      <c r="EC529" s="6"/>
      <c r="ED529" s="6"/>
      <c r="EE529" s="6"/>
      <c r="EF529" s="6"/>
      <c r="EG529" s="6"/>
      <c r="EH529" s="6"/>
      <c r="EI529" s="6"/>
      <c r="EJ529" s="6"/>
      <c r="EK529" s="6"/>
      <c r="EL529" s="6"/>
      <c r="EM529" s="6"/>
      <c r="EN529" s="6"/>
      <c r="EO529" s="6"/>
      <c r="EP529" s="6"/>
      <c r="EQ529" s="6"/>
      <c r="ER529" s="6"/>
      <c r="ES529" s="6"/>
      <c r="ET529" s="6"/>
      <c r="EU529" s="6"/>
      <c r="EV529" s="6"/>
      <c r="EW529" s="6"/>
      <c r="EX529" s="6"/>
      <c r="EY529" s="6"/>
      <c r="EZ529" s="6"/>
      <c r="FA529" s="6"/>
    </row>
    <row r="530" spans="7:157" x14ac:dyDescent="0.7">
      <c r="G530" s="22" t="s">
        <v>555</v>
      </c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  <c r="CW530" s="6"/>
      <c r="CX530" s="6"/>
      <c r="CY530" s="6"/>
      <c r="CZ530" s="6"/>
      <c r="DA530" s="6"/>
      <c r="DB530" s="6"/>
      <c r="DC530" s="6"/>
      <c r="DD530" s="6"/>
      <c r="DE530" s="6"/>
      <c r="DF530" s="6"/>
      <c r="DG530" s="6"/>
      <c r="DH530" s="6"/>
      <c r="DI530" s="6"/>
      <c r="DJ530" s="6"/>
      <c r="DK530" s="6"/>
      <c r="DL530" s="6"/>
      <c r="DM530" s="6"/>
      <c r="DN530" s="6"/>
      <c r="DO530" s="6"/>
      <c r="DP530" s="6"/>
      <c r="DQ530" s="6"/>
      <c r="DR530" s="6"/>
      <c r="DS530" s="6"/>
      <c r="DT530" s="6"/>
      <c r="DU530" s="6"/>
      <c r="DV530" s="6"/>
      <c r="DW530" s="6"/>
      <c r="DX530" s="6"/>
      <c r="DY530" s="6"/>
      <c r="DZ530" s="6"/>
      <c r="EA530" s="6"/>
      <c r="EB530" s="6"/>
      <c r="EC530" s="6"/>
      <c r="ED530" s="6"/>
      <c r="EE530" s="6"/>
      <c r="EF530" s="6"/>
      <c r="EG530" s="6"/>
      <c r="EH530" s="6"/>
      <c r="EI530" s="6"/>
      <c r="EJ530" s="6"/>
      <c r="EK530" s="6"/>
      <c r="EL530" s="6"/>
      <c r="EM530" s="6"/>
      <c r="EN530" s="6"/>
      <c r="EO530" s="6"/>
      <c r="EP530" s="6"/>
      <c r="EQ530" s="6"/>
      <c r="ER530" s="6"/>
      <c r="ES530" s="6"/>
      <c r="ET530" s="6"/>
      <c r="EU530" s="6"/>
      <c r="EV530" s="6"/>
      <c r="EW530" s="6"/>
      <c r="EX530" s="6"/>
      <c r="EY530" s="6"/>
      <c r="EZ530" s="6"/>
      <c r="FA530" s="6"/>
    </row>
    <row r="531" spans="7:157" x14ac:dyDescent="0.7">
      <c r="G531" s="22" t="s">
        <v>561</v>
      </c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  <c r="CU531" s="6"/>
      <c r="CV531" s="6"/>
      <c r="CW531" s="6"/>
      <c r="CX531" s="6"/>
      <c r="CY531" s="6"/>
      <c r="CZ531" s="6"/>
      <c r="DA531" s="6"/>
      <c r="DB531" s="6"/>
      <c r="DC531" s="6"/>
      <c r="DD531" s="6"/>
      <c r="DE531" s="6"/>
      <c r="DF531" s="6"/>
      <c r="DG531" s="6"/>
      <c r="DH531" s="6"/>
      <c r="DI531" s="6"/>
      <c r="DJ531" s="6"/>
      <c r="DK531" s="6"/>
      <c r="DL531" s="6"/>
      <c r="DM531" s="6"/>
      <c r="DN531" s="6"/>
      <c r="DO531" s="6"/>
      <c r="DP531" s="6"/>
      <c r="DQ531" s="6"/>
      <c r="DR531" s="6"/>
      <c r="DS531" s="6"/>
      <c r="DT531" s="6"/>
      <c r="DU531" s="6"/>
      <c r="DV531" s="6"/>
      <c r="DW531" s="6"/>
      <c r="DX531" s="6"/>
      <c r="DY531" s="6"/>
      <c r="DZ531" s="6"/>
      <c r="EA531" s="6"/>
      <c r="EB531" s="6"/>
      <c r="EC531" s="6"/>
      <c r="ED531" s="6"/>
      <c r="EE531" s="6"/>
      <c r="EF531" s="6"/>
      <c r="EG531" s="6"/>
      <c r="EH531" s="6"/>
      <c r="EI531" s="6"/>
      <c r="EJ531" s="6"/>
      <c r="EK531" s="6"/>
      <c r="EL531" s="6"/>
      <c r="EM531" s="6"/>
      <c r="EN531" s="6"/>
      <c r="EO531" s="6"/>
      <c r="EP531" s="6"/>
      <c r="EQ531" s="6"/>
      <c r="ER531" s="6"/>
      <c r="ES531" s="6"/>
      <c r="ET531" s="6"/>
      <c r="EU531" s="6"/>
      <c r="EV531" s="6"/>
      <c r="EW531" s="6"/>
      <c r="EX531" s="6"/>
      <c r="EY531" s="6"/>
      <c r="EZ531" s="6"/>
      <c r="FA531" s="6"/>
    </row>
    <row r="532" spans="7:157" x14ac:dyDescent="0.7">
      <c r="G532" s="22" t="s">
        <v>558</v>
      </c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  <c r="CW532" s="6"/>
      <c r="CX532" s="6"/>
      <c r="CY532" s="6"/>
      <c r="CZ532" s="6"/>
      <c r="DA532" s="6"/>
      <c r="DB532" s="6"/>
      <c r="DC532" s="6"/>
      <c r="DD532" s="6"/>
      <c r="DE532" s="6"/>
      <c r="DF532" s="6"/>
      <c r="DG532" s="6"/>
      <c r="DH532" s="6"/>
      <c r="DI532" s="6"/>
      <c r="DJ532" s="6"/>
      <c r="DK532" s="6"/>
      <c r="DL532" s="6"/>
      <c r="DM532" s="6"/>
      <c r="DN532" s="6"/>
      <c r="DO532" s="6"/>
      <c r="DP532" s="6"/>
      <c r="DQ532" s="6"/>
      <c r="DR532" s="6"/>
      <c r="DS532" s="6"/>
      <c r="DT532" s="6"/>
      <c r="DU532" s="6"/>
      <c r="DV532" s="6"/>
      <c r="DW532" s="6"/>
      <c r="DX532" s="6"/>
      <c r="DY532" s="6"/>
      <c r="DZ532" s="6"/>
      <c r="EA532" s="6"/>
      <c r="EB532" s="6"/>
      <c r="EC532" s="6"/>
      <c r="ED532" s="6"/>
      <c r="EE532" s="6"/>
      <c r="EF532" s="6"/>
      <c r="EG532" s="6"/>
      <c r="EH532" s="6"/>
      <c r="EI532" s="6"/>
      <c r="EJ532" s="6"/>
      <c r="EK532" s="6"/>
      <c r="EL532" s="6"/>
      <c r="EM532" s="6"/>
      <c r="EN532" s="6"/>
      <c r="EO532" s="6"/>
      <c r="EP532" s="6"/>
      <c r="EQ532" s="6"/>
      <c r="ER532" s="6"/>
      <c r="ES532" s="6"/>
      <c r="ET532" s="6"/>
      <c r="EU532" s="6"/>
      <c r="EV532" s="6"/>
      <c r="EW532" s="6"/>
      <c r="EX532" s="6"/>
      <c r="EY532" s="6"/>
      <c r="EZ532" s="6"/>
      <c r="FA532" s="6"/>
    </row>
    <row r="533" spans="7:157" x14ac:dyDescent="0.7">
      <c r="G533" s="22" t="s">
        <v>562</v>
      </c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  <c r="CW533" s="6"/>
      <c r="CX533" s="6"/>
      <c r="CY533" s="6"/>
      <c r="CZ533" s="6"/>
      <c r="DA533" s="6"/>
      <c r="DB533" s="6"/>
      <c r="DC533" s="6"/>
      <c r="DD533" s="6"/>
      <c r="DE533" s="6"/>
      <c r="DF533" s="6"/>
      <c r="DG533" s="6"/>
      <c r="DH533" s="6"/>
      <c r="DI533" s="6"/>
      <c r="DJ533" s="6"/>
      <c r="DK533" s="6"/>
      <c r="DL533" s="6"/>
      <c r="DM533" s="6"/>
      <c r="DN533" s="6"/>
      <c r="DO533" s="6"/>
      <c r="DP533" s="6"/>
      <c r="DQ533" s="6"/>
      <c r="DR533" s="6"/>
      <c r="DS533" s="6"/>
      <c r="DT533" s="6"/>
      <c r="DU533" s="6"/>
      <c r="DV533" s="6"/>
      <c r="DW533" s="6"/>
      <c r="DX533" s="6"/>
      <c r="DY533" s="6"/>
      <c r="DZ533" s="6"/>
      <c r="EA533" s="6"/>
      <c r="EB533" s="6"/>
      <c r="EC533" s="6"/>
      <c r="ED533" s="6"/>
      <c r="EE533" s="6"/>
      <c r="EF533" s="6"/>
      <c r="EG533" s="6"/>
      <c r="EH533" s="6"/>
      <c r="EI533" s="6"/>
      <c r="EJ533" s="6"/>
      <c r="EK533" s="6"/>
      <c r="EL533" s="6"/>
      <c r="EM533" s="6"/>
      <c r="EN533" s="6"/>
      <c r="EO533" s="6"/>
      <c r="EP533" s="6"/>
      <c r="EQ533" s="6"/>
      <c r="ER533" s="6"/>
      <c r="ES533" s="6"/>
      <c r="ET533" s="6"/>
      <c r="EU533" s="6"/>
      <c r="EV533" s="6"/>
      <c r="EW533" s="6"/>
      <c r="EX533" s="6"/>
      <c r="EY533" s="6"/>
      <c r="EZ533" s="6"/>
      <c r="FA533" s="6"/>
    </row>
    <row r="534" spans="7:157" x14ac:dyDescent="0.7">
      <c r="G534" s="22" t="s">
        <v>563</v>
      </c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  <c r="CW534" s="6"/>
      <c r="CX534" s="6"/>
      <c r="CY534" s="6"/>
      <c r="CZ534" s="6"/>
      <c r="DA534" s="6"/>
      <c r="DB534" s="6"/>
      <c r="DC534" s="6"/>
      <c r="DD534" s="6"/>
      <c r="DE534" s="6"/>
      <c r="DF534" s="6"/>
      <c r="DG534" s="6"/>
      <c r="DH534" s="6"/>
      <c r="DI534" s="6"/>
      <c r="DJ534" s="6"/>
      <c r="DK534" s="6"/>
      <c r="DL534" s="6"/>
      <c r="DM534" s="6"/>
      <c r="DN534" s="6"/>
      <c r="DO534" s="6"/>
      <c r="DP534" s="6"/>
      <c r="DQ534" s="6"/>
      <c r="DR534" s="6"/>
      <c r="DS534" s="6"/>
      <c r="DT534" s="6"/>
      <c r="DU534" s="6"/>
      <c r="DV534" s="6"/>
      <c r="DW534" s="6"/>
      <c r="DX534" s="6"/>
      <c r="DY534" s="6"/>
      <c r="DZ534" s="6"/>
      <c r="EA534" s="6"/>
      <c r="EB534" s="6"/>
      <c r="EC534" s="6"/>
      <c r="ED534" s="6"/>
      <c r="EE534" s="6"/>
      <c r="EF534" s="6"/>
      <c r="EG534" s="6"/>
      <c r="EH534" s="6"/>
      <c r="EI534" s="6"/>
      <c r="EJ534" s="6"/>
      <c r="EK534" s="6"/>
      <c r="EL534" s="6"/>
      <c r="EM534" s="6"/>
      <c r="EN534" s="6"/>
      <c r="EO534" s="6"/>
      <c r="EP534" s="6"/>
      <c r="EQ534" s="6"/>
      <c r="ER534" s="6"/>
      <c r="ES534" s="6"/>
      <c r="ET534" s="6"/>
      <c r="EU534" s="6"/>
      <c r="EV534" s="6"/>
      <c r="EW534" s="6"/>
      <c r="EX534" s="6"/>
      <c r="EY534" s="6"/>
      <c r="EZ534" s="6"/>
      <c r="FA534" s="6"/>
    </row>
    <row r="535" spans="7:157" x14ac:dyDescent="0.7">
      <c r="G535" s="22" t="s">
        <v>564</v>
      </c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  <c r="CW535" s="6"/>
      <c r="CX535" s="6"/>
      <c r="CY535" s="6"/>
      <c r="CZ535" s="6"/>
      <c r="DA535" s="6"/>
      <c r="DB535" s="6"/>
      <c r="DC535" s="6"/>
      <c r="DD535" s="6"/>
      <c r="DE535" s="6"/>
      <c r="DF535" s="6"/>
      <c r="DG535" s="6"/>
      <c r="DH535" s="6"/>
      <c r="DI535" s="6"/>
      <c r="DJ535" s="6"/>
      <c r="DK535" s="6"/>
      <c r="DL535" s="6"/>
      <c r="DM535" s="6"/>
      <c r="DN535" s="6"/>
      <c r="DO535" s="6"/>
      <c r="DP535" s="6"/>
      <c r="DQ535" s="6"/>
      <c r="DR535" s="6"/>
      <c r="DS535" s="6"/>
      <c r="DT535" s="6"/>
      <c r="DU535" s="6"/>
      <c r="DV535" s="6"/>
      <c r="DW535" s="6"/>
      <c r="DX535" s="6"/>
      <c r="DY535" s="6"/>
      <c r="DZ535" s="6"/>
      <c r="EA535" s="6"/>
      <c r="EB535" s="6"/>
      <c r="EC535" s="6"/>
      <c r="ED535" s="6"/>
      <c r="EE535" s="6"/>
      <c r="EF535" s="6"/>
      <c r="EG535" s="6"/>
      <c r="EH535" s="6"/>
      <c r="EI535" s="6"/>
      <c r="EJ535" s="6"/>
      <c r="EK535" s="6"/>
      <c r="EL535" s="6"/>
      <c r="EM535" s="6"/>
      <c r="EN535" s="6"/>
      <c r="EO535" s="6"/>
      <c r="EP535" s="6"/>
      <c r="EQ535" s="6"/>
      <c r="ER535" s="6"/>
      <c r="ES535" s="6"/>
      <c r="ET535" s="6"/>
      <c r="EU535" s="6"/>
      <c r="EV535" s="6"/>
      <c r="EW535" s="6"/>
      <c r="EX535" s="6"/>
      <c r="EY535" s="6"/>
      <c r="EZ535" s="6"/>
      <c r="FA535" s="6"/>
    </row>
    <row r="536" spans="7:157" x14ac:dyDescent="0.7">
      <c r="G536" s="22" t="s">
        <v>563</v>
      </c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  <c r="CW536" s="6"/>
      <c r="CX536" s="6"/>
      <c r="CY536" s="6"/>
      <c r="CZ536" s="6"/>
      <c r="DA536" s="6"/>
      <c r="DB536" s="6"/>
      <c r="DC536" s="6"/>
      <c r="DD536" s="6"/>
      <c r="DE536" s="6"/>
      <c r="DF536" s="6"/>
      <c r="DG536" s="6"/>
      <c r="DH536" s="6"/>
      <c r="DI536" s="6"/>
      <c r="DJ536" s="6"/>
      <c r="DK536" s="6"/>
      <c r="DL536" s="6"/>
      <c r="DM536" s="6"/>
      <c r="DN536" s="6"/>
      <c r="DO536" s="6"/>
      <c r="DP536" s="6"/>
      <c r="DQ536" s="6"/>
      <c r="DR536" s="6"/>
      <c r="DS536" s="6"/>
      <c r="DT536" s="6"/>
      <c r="DU536" s="6"/>
      <c r="DV536" s="6"/>
      <c r="DW536" s="6"/>
      <c r="DX536" s="6"/>
      <c r="DY536" s="6"/>
      <c r="DZ536" s="6"/>
      <c r="EA536" s="6"/>
      <c r="EB536" s="6"/>
      <c r="EC536" s="6"/>
      <c r="ED536" s="6"/>
      <c r="EE536" s="6"/>
      <c r="EF536" s="6"/>
      <c r="EG536" s="6"/>
      <c r="EH536" s="6"/>
      <c r="EI536" s="6"/>
      <c r="EJ536" s="6"/>
      <c r="EK536" s="6"/>
      <c r="EL536" s="6"/>
      <c r="EM536" s="6"/>
      <c r="EN536" s="6"/>
      <c r="EO536" s="6"/>
      <c r="EP536" s="6"/>
      <c r="EQ536" s="6"/>
      <c r="ER536" s="6"/>
      <c r="ES536" s="6"/>
      <c r="ET536" s="6"/>
      <c r="EU536" s="6"/>
      <c r="EV536" s="6"/>
      <c r="EW536" s="6"/>
      <c r="EX536" s="6"/>
      <c r="EY536" s="6"/>
      <c r="EZ536" s="6"/>
      <c r="FA536" s="6"/>
    </row>
    <row r="537" spans="7:157" x14ac:dyDescent="0.7">
      <c r="G537" s="22" t="s">
        <v>565</v>
      </c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  <c r="CW537" s="6"/>
      <c r="CX537" s="6"/>
      <c r="CY537" s="6"/>
      <c r="CZ537" s="6"/>
      <c r="DA537" s="6"/>
      <c r="DB537" s="6"/>
      <c r="DC537" s="6"/>
      <c r="DD537" s="6"/>
      <c r="DE537" s="6"/>
      <c r="DF537" s="6"/>
      <c r="DG537" s="6"/>
      <c r="DH537" s="6"/>
      <c r="DI537" s="6"/>
      <c r="DJ537" s="6"/>
      <c r="DK537" s="6"/>
      <c r="DL537" s="6"/>
      <c r="DM537" s="6"/>
      <c r="DN537" s="6"/>
      <c r="DO537" s="6"/>
      <c r="DP537" s="6"/>
      <c r="DQ537" s="6"/>
      <c r="DR537" s="6"/>
      <c r="DS537" s="6"/>
      <c r="DT537" s="6"/>
      <c r="DU537" s="6"/>
      <c r="DV537" s="6"/>
      <c r="DW537" s="6"/>
      <c r="DX537" s="6"/>
      <c r="DY537" s="6"/>
      <c r="DZ537" s="6"/>
      <c r="EA537" s="6"/>
      <c r="EB537" s="6"/>
      <c r="EC537" s="6"/>
      <c r="ED537" s="6"/>
      <c r="EE537" s="6"/>
      <c r="EF537" s="6"/>
      <c r="EG537" s="6"/>
      <c r="EH537" s="6"/>
      <c r="EI537" s="6"/>
      <c r="EJ537" s="6"/>
      <c r="EK537" s="6"/>
      <c r="EL537" s="6"/>
      <c r="EM537" s="6"/>
      <c r="EN537" s="6"/>
      <c r="EO537" s="6"/>
      <c r="EP537" s="6"/>
      <c r="EQ537" s="6"/>
      <c r="ER537" s="6"/>
      <c r="ES537" s="6"/>
      <c r="ET537" s="6"/>
      <c r="EU537" s="6"/>
      <c r="EV537" s="6"/>
      <c r="EW537" s="6"/>
      <c r="EX537" s="6"/>
      <c r="EY537" s="6"/>
      <c r="EZ537" s="6"/>
      <c r="FA537" s="6"/>
    </row>
    <row r="538" spans="7:157" x14ac:dyDescent="0.7">
      <c r="G538" s="22" t="s">
        <v>566</v>
      </c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  <c r="CW538" s="6"/>
      <c r="CX538" s="6"/>
      <c r="CY538" s="6"/>
      <c r="CZ538" s="6"/>
      <c r="DA538" s="6"/>
      <c r="DB538" s="6"/>
      <c r="DC538" s="6"/>
      <c r="DD538" s="6"/>
      <c r="DE538" s="6"/>
      <c r="DF538" s="6"/>
      <c r="DG538" s="6"/>
      <c r="DH538" s="6"/>
      <c r="DI538" s="6"/>
      <c r="DJ538" s="6"/>
      <c r="DK538" s="6"/>
      <c r="DL538" s="6"/>
      <c r="DM538" s="6"/>
      <c r="DN538" s="6"/>
      <c r="DO538" s="6"/>
      <c r="DP538" s="6"/>
      <c r="DQ538" s="6"/>
      <c r="DR538" s="6"/>
      <c r="DS538" s="6"/>
      <c r="DT538" s="6"/>
      <c r="DU538" s="6"/>
      <c r="DV538" s="6"/>
      <c r="DW538" s="6"/>
      <c r="DX538" s="6"/>
      <c r="DY538" s="6"/>
      <c r="DZ538" s="6"/>
      <c r="EA538" s="6"/>
      <c r="EB538" s="6"/>
      <c r="EC538" s="6"/>
      <c r="ED538" s="6"/>
      <c r="EE538" s="6"/>
      <c r="EF538" s="6"/>
      <c r="EG538" s="6"/>
      <c r="EH538" s="6"/>
      <c r="EI538" s="6"/>
      <c r="EJ538" s="6"/>
      <c r="EK538" s="6"/>
      <c r="EL538" s="6"/>
      <c r="EM538" s="6"/>
      <c r="EN538" s="6"/>
      <c r="EO538" s="6"/>
      <c r="EP538" s="6"/>
      <c r="EQ538" s="6"/>
      <c r="ER538" s="6"/>
      <c r="ES538" s="6"/>
      <c r="ET538" s="6"/>
      <c r="EU538" s="6"/>
      <c r="EV538" s="6"/>
      <c r="EW538" s="6"/>
      <c r="EX538" s="6"/>
      <c r="EY538" s="6"/>
      <c r="EZ538" s="6"/>
      <c r="FA538" s="6"/>
    </row>
    <row r="539" spans="7:157" x14ac:dyDescent="0.7">
      <c r="G539" s="22" t="s">
        <v>567</v>
      </c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  <c r="CW539" s="6"/>
      <c r="CX539" s="6"/>
      <c r="CY539" s="6"/>
      <c r="CZ539" s="6"/>
      <c r="DA539" s="6"/>
      <c r="DB539" s="6"/>
      <c r="DC539" s="6"/>
      <c r="DD539" s="6"/>
      <c r="DE539" s="6"/>
      <c r="DF539" s="6"/>
      <c r="DG539" s="6"/>
      <c r="DH539" s="6"/>
      <c r="DI539" s="6"/>
      <c r="DJ539" s="6"/>
      <c r="DK539" s="6"/>
      <c r="DL539" s="6"/>
      <c r="DM539" s="6"/>
      <c r="DN539" s="6"/>
      <c r="DO539" s="6"/>
      <c r="DP539" s="6"/>
      <c r="DQ539" s="6"/>
      <c r="DR539" s="6"/>
      <c r="DS539" s="6"/>
      <c r="DT539" s="6"/>
      <c r="DU539" s="6"/>
      <c r="DV539" s="6"/>
      <c r="DW539" s="6"/>
      <c r="DX539" s="6"/>
      <c r="DY539" s="6"/>
      <c r="DZ539" s="6"/>
      <c r="EA539" s="6"/>
      <c r="EB539" s="6"/>
      <c r="EC539" s="6"/>
      <c r="ED539" s="6"/>
      <c r="EE539" s="6"/>
      <c r="EF539" s="6"/>
      <c r="EG539" s="6"/>
      <c r="EH539" s="6"/>
      <c r="EI539" s="6"/>
      <c r="EJ539" s="6"/>
      <c r="EK539" s="6"/>
      <c r="EL539" s="6"/>
      <c r="EM539" s="6"/>
      <c r="EN539" s="6"/>
      <c r="EO539" s="6"/>
      <c r="EP539" s="6"/>
      <c r="EQ539" s="6"/>
      <c r="ER539" s="6"/>
      <c r="ES539" s="6"/>
      <c r="ET539" s="6"/>
      <c r="EU539" s="6"/>
      <c r="EV539" s="6"/>
      <c r="EW539" s="6"/>
      <c r="EX539" s="6"/>
      <c r="EY539" s="6"/>
      <c r="EZ539" s="6"/>
      <c r="FA539" s="6"/>
    </row>
    <row r="540" spans="7:157" x14ac:dyDescent="0.7">
      <c r="G540" s="22" t="s">
        <v>566</v>
      </c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  <c r="CX540" s="6"/>
      <c r="CY540" s="6"/>
      <c r="CZ540" s="6"/>
      <c r="DA540" s="6"/>
      <c r="DB540" s="6"/>
      <c r="DC540" s="6"/>
      <c r="DD540" s="6"/>
      <c r="DE540" s="6"/>
      <c r="DF540" s="6"/>
      <c r="DG540" s="6"/>
      <c r="DH540" s="6"/>
      <c r="DI540" s="6"/>
      <c r="DJ540" s="6"/>
      <c r="DK540" s="6"/>
      <c r="DL540" s="6"/>
      <c r="DM540" s="6"/>
      <c r="DN540" s="6"/>
      <c r="DO540" s="6"/>
      <c r="DP540" s="6"/>
      <c r="DQ540" s="6"/>
      <c r="DR540" s="6"/>
      <c r="DS540" s="6"/>
      <c r="DT540" s="6"/>
      <c r="DU540" s="6"/>
      <c r="DV540" s="6"/>
      <c r="DW540" s="6"/>
      <c r="DX540" s="6"/>
      <c r="DY540" s="6"/>
      <c r="DZ540" s="6"/>
      <c r="EA540" s="6"/>
      <c r="EB540" s="6"/>
      <c r="EC540" s="6"/>
      <c r="ED540" s="6"/>
      <c r="EE540" s="6"/>
      <c r="EF540" s="6"/>
      <c r="EG540" s="6"/>
      <c r="EH540" s="6"/>
      <c r="EI540" s="6"/>
      <c r="EJ540" s="6"/>
      <c r="EK540" s="6"/>
      <c r="EL540" s="6"/>
      <c r="EM540" s="6"/>
      <c r="EN540" s="6"/>
      <c r="EO540" s="6"/>
      <c r="EP540" s="6"/>
      <c r="EQ540" s="6"/>
      <c r="ER540" s="6"/>
      <c r="ES540" s="6"/>
      <c r="ET540" s="6"/>
      <c r="EU540" s="6"/>
      <c r="EV540" s="6"/>
      <c r="EW540" s="6"/>
      <c r="EX540" s="6"/>
      <c r="EY540" s="6"/>
      <c r="EZ540" s="6"/>
      <c r="FA540" s="6"/>
    </row>
    <row r="541" spans="7:157" x14ac:dyDescent="0.7">
      <c r="G541" s="22" t="s">
        <v>568</v>
      </c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  <c r="CW541" s="6"/>
      <c r="CX541" s="6"/>
      <c r="CY541" s="6"/>
      <c r="CZ541" s="6"/>
      <c r="DA541" s="6"/>
      <c r="DB541" s="6"/>
      <c r="DC541" s="6"/>
      <c r="DD541" s="6"/>
      <c r="DE541" s="6"/>
      <c r="DF541" s="6"/>
      <c r="DG541" s="6"/>
      <c r="DH541" s="6"/>
      <c r="DI541" s="6"/>
      <c r="DJ541" s="6"/>
      <c r="DK541" s="6"/>
      <c r="DL541" s="6"/>
      <c r="DM541" s="6"/>
      <c r="DN541" s="6"/>
      <c r="DO541" s="6"/>
      <c r="DP541" s="6"/>
      <c r="DQ541" s="6"/>
      <c r="DR541" s="6"/>
      <c r="DS541" s="6"/>
      <c r="DT541" s="6"/>
      <c r="DU541" s="6"/>
      <c r="DV541" s="6"/>
      <c r="DW541" s="6"/>
      <c r="DX541" s="6"/>
      <c r="DY541" s="6"/>
      <c r="DZ541" s="6"/>
      <c r="EA541" s="6"/>
      <c r="EB541" s="6"/>
      <c r="EC541" s="6"/>
      <c r="ED541" s="6"/>
      <c r="EE541" s="6"/>
      <c r="EF541" s="6"/>
      <c r="EG541" s="6"/>
      <c r="EH541" s="6"/>
      <c r="EI541" s="6"/>
      <c r="EJ541" s="6"/>
      <c r="EK541" s="6"/>
      <c r="EL541" s="6"/>
      <c r="EM541" s="6"/>
      <c r="EN541" s="6"/>
      <c r="EO541" s="6"/>
      <c r="EP541" s="6"/>
      <c r="EQ541" s="6"/>
      <c r="ER541" s="6"/>
      <c r="ES541" s="6"/>
      <c r="ET541" s="6"/>
      <c r="EU541" s="6"/>
      <c r="EV541" s="6"/>
      <c r="EW541" s="6"/>
      <c r="EX541" s="6"/>
      <c r="EY541" s="6"/>
      <c r="EZ541" s="6"/>
      <c r="FA541" s="6"/>
    </row>
    <row r="542" spans="7:157" x14ac:dyDescent="0.7">
      <c r="G542" s="22" t="s">
        <v>569</v>
      </c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  <c r="CX542" s="6"/>
      <c r="CY542" s="6"/>
      <c r="CZ542" s="6"/>
      <c r="DA542" s="6"/>
      <c r="DB542" s="6"/>
      <c r="DC542" s="6"/>
      <c r="DD542" s="6"/>
      <c r="DE542" s="6"/>
      <c r="DF542" s="6"/>
      <c r="DG542" s="6"/>
      <c r="DH542" s="6"/>
      <c r="DI542" s="6"/>
      <c r="DJ542" s="6"/>
      <c r="DK542" s="6"/>
      <c r="DL542" s="6"/>
      <c r="DM542" s="6"/>
      <c r="DN542" s="6"/>
      <c r="DO542" s="6"/>
      <c r="DP542" s="6"/>
      <c r="DQ542" s="6"/>
      <c r="DR542" s="6"/>
      <c r="DS542" s="6"/>
      <c r="DT542" s="6"/>
      <c r="DU542" s="6"/>
      <c r="DV542" s="6"/>
      <c r="DW542" s="6"/>
      <c r="DX542" s="6"/>
      <c r="DY542" s="6"/>
      <c r="DZ542" s="6"/>
      <c r="EA542" s="6"/>
      <c r="EB542" s="6"/>
      <c r="EC542" s="6"/>
      <c r="ED542" s="6"/>
      <c r="EE542" s="6"/>
      <c r="EF542" s="6"/>
      <c r="EG542" s="6"/>
      <c r="EH542" s="6"/>
      <c r="EI542" s="6"/>
      <c r="EJ542" s="6"/>
      <c r="EK542" s="6"/>
      <c r="EL542" s="6"/>
      <c r="EM542" s="6"/>
      <c r="EN542" s="6"/>
      <c r="EO542" s="6"/>
      <c r="EP542" s="6"/>
      <c r="EQ542" s="6"/>
      <c r="ER542" s="6"/>
      <c r="ES542" s="6"/>
      <c r="ET542" s="6"/>
      <c r="EU542" s="6"/>
      <c r="EV542" s="6"/>
      <c r="EW542" s="6"/>
      <c r="EX542" s="6"/>
      <c r="EY542" s="6"/>
      <c r="EZ542" s="6"/>
      <c r="FA542" s="6"/>
    </row>
    <row r="543" spans="7:157" x14ac:dyDescent="0.7">
      <c r="G543" s="22" t="s">
        <v>570</v>
      </c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  <c r="CW543" s="6"/>
      <c r="CX543" s="6"/>
      <c r="CY543" s="6"/>
      <c r="CZ543" s="6"/>
      <c r="DA543" s="6"/>
      <c r="DB543" s="6"/>
      <c r="DC543" s="6"/>
      <c r="DD543" s="6"/>
      <c r="DE543" s="6"/>
      <c r="DF543" s="6"/>
      <c r="DG543" s="6"/>
      <c r="DH543" s="6"/>
      <c r="DI543" s="6"/>
      <c r="DJ543" s="6"/>
      <c r="DK543" s="6"/>
      <c r="DL543" s="6"/>
      <c r="DM543" s="6"/>
      <c r="DN543" s="6"/>
      <c r="DO543" s="6"/>
      <c r="DP543" s="6"/>
      <c r="DQ543" s="6"/>
      <c r="DR543" s="6"/>
      <c r="DS543" s="6"/>
      <c r="DT543" s="6"/>
      <c r="DU543" s="6"/>
      <c r="DV543" s="6"/>
      <c r="DW543" s="6"/>
      <c r="DX543" s="6"/>
      <c r="DY543" s="6"/>
      <c r="DZ543" s="6"/>
      <c r="EA543" s="6"/>
      <c r="EB543" s="6"/>
      <c r="EC543" s="6"/>
      <c r="ED543" s="6"/>
      <c r="EE543" s="6"/>
      <c r="EF543" s="6"/>
      <c r="EG543" s="6"/>
      <c r="EH543" s="6"/>
      <c r="EI543" s="6"/>
      <c r="EJ543" s="6"/>
      <c r="EK543" s="6"/>
      <c r="EL543" s="6"/>
      <c r="EM543" s="6"/>
      <c r="EN543" s="6"/>
      <c r="EO543" s="6"/>
      <c r="EP543" s="6"/>
      <c r="EQ543" s="6"/>
      <c r="ER543" s="6"/>
      <c r="ES543" s="6"/>
      <c r="ET543" s="6"/>
      <c r="EU543" s="6"/>
      <c r="EV543" s="6"/>
      <c r="EW543" s="6"/>
      <c r="EX543" s="6"/>
      <c r="EY543" s="6"/>
      <c r="EZ543" s="6"/>
      <c r="FA543" s="6"/>
    </row>
    <row r="544" spans="7:157" x14ac:dyDescent="0.7">
      <c r="G544" s="22" t="s">
        <v>566</v>
      </c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  <c r="CX544" s="6"/>
      <c r="CY544" s="6"/>
      <c r="CZ544" s="6"/>
      <c r="DA544" s="6"/>
      <c r="DB544" s="6"/>
      <c r="DC544" s="6"/>
      <c r="DD544" s="6"/>
      <c r="DE544" s="6"/>
      <c r="DF544" s="6"/>
      <c r="DG544" s="6"/>
      <c r="DH544" s="6"/>
      <c r="DI544" s="6"/>
      <c r="DJ544" s="6"/>
      <c r="DK544" s="6"/>
      <c r="DL544" s="6"/>
      <c r="DM544" s="6"/>
      <c r="DN544" s="6"/>
      <c r="DO544" s="6"/>
      <c r="DP544" s="6"/>
      <c r="DQ544" s="6"/>
      <c r="DR544" s="6"/>
      <c r="DS544" s="6"/>
      <c r="DT544" s="6"/>
      <c r="DU544" s="6"/>
      <c r="DV544" s="6"/>
      <c r="DW544" s="6"/>
      <c r="DX544" s="6"/>
      <c r="DY544" s="6"/>
      <c r="DZ544" s="6"/>
      <c r="EA544" s="6"/>
      <c r="EB544" s="6"/>
      <c r="EC544" s="6"/>
      <c r="ED544" s="6"/>
      <c r="EE544" s="6"/>
      <c r="EF544" s="6"/>
      <c r="EG544" s="6"/>
      <c r="EH544" s="6"/>
      <c r="EI544" s="6"/>
      <c r="EJ544" s="6"/>
      <c r="EK544" s="6"/>
      <c r="EL544" s="6"/>
      <c r="EM544" s="6"/>
      <c r="EN544" s="6"/>
      <c r="EO544" s="6"/>
      <c r="EP544" s="6"/>
      <c r="EQ544" s="6"/>
      <c r="ER544" s="6"/>
      <c r="ES544" s="6"/>
      <c r="ET544" s="6"/>
      <c r="EU544" s="6"/>
      <c r="EV544" s="6"/>
      <c r="EW544" s="6"/>
      <c r="EX544" s="6"/>
      <c r="EY544" s="6"/>
      <c r="EZ544" s="6"/>
      <c r="FA544" s="6"/>
    </row>
    <row r="545" spans="7:157" x14ac:dyDescent="0.7">
      <c r="G545" s="22" t="s">
        <v>571</v>
      </c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  <c r="CX545" s="6"/>
      <c r="CY545" s="6"/>
      <c r="CZ545" s="6"/>
      <c r="DA545" s="6"/>
      <c r="DB545" s="6"/>
      <c r="DC545" s="6"/>
      <c r="DD545" s="6"/>
      <c r="DE545" s="6"/>
      <c r="DF545" s="6"/>
      <c r="DG545" s="6"/>
      <c r="DH545" s="6"/>
      <c r="DI545" s="6"/>
      <c r="DJ545" s="6"/>
      <c r="DK545" s="6"/>
      <c r="DL545" s="6"/>
      <c r="DM545" s="6"/>
      <c r="DN545" s="6"/>
      <c r="DO545" s="6"/>
      <c r="DP545" s="6"/>
      <c r="DQ545" s="6"/>
      <c r="DR545" s="6"/>
      <c r="DS545" s="6"/>
      <c r="DT545" s="6"/>
      <c r="DU545" s="6"/>
      <c r="DV545" s="6"/>
      <c r="DW545" s="6"/>
      <c r="DX545" s="6"/>
      <c r="DY545" s="6"/>
      <c r="DZ545" s="6"/>
      <c r="EA545" s="6"/>
      <c r="EB545" s="6"/>
      <c r="EC545" s="6"/>
      <c r="ED545" s="6"/>
      <c r="EE545" s="6"/>
      <c r="EF545" s="6"/>
      <c r="EG545" s="6"/>
      <c r="EH545" s="6"/>
      <c r="EI545" s="6"/>
      <c r="EJ545" s="6"/>
      <c r="EK545" s="6"/>
      <c r="EL545" s="6"/>
      <c r="EM545" s="6"/>
      <c r="EN545" s="6"/>
      <c r="EO545" s="6"/>
      <c r="EP545" s="6"/>
      <c r="EQ545" s="6"/>
      <c r="ER545" s="6"/>
      <c r="ES545" s="6"/>
      <c r="ET545" s="6"/>
      <c r="EU545" s="6"/>
      <c r="EV545" s="6"/>
      <c r="EW545" s="6"/>
      <c r="EX545" s="6"/>
      <c r="EY545" s="6"/>
      <c r="EZ545" s="6"/>
      <c r="FA545" s="6"/>
    </row>
    <row r="546" spans="7:157" x14ac:dyDescent="0.7">
      <c r="G546" s="22" t="s">
        <v>572</v>
      </c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  <c r="CX546" s="6"/>
      <c r="CY546" s="6"/>
      <c r="CZ546" s="6"/>
      <c r="DA546" s="6"/>
      <c r="DB546" s="6"/>
      <c r="DC546" s="6"/>
      <c r="DD546" s="6"/>
      <c r="DE546" s="6"/>
      <c r="DF546" s="6"/>
      <c r="DG546" s="6"/>
      <c r="DH546" s="6"/>
      <c r="DI546" s="6"/>
      <c r="DJ546" s="6"/>
      <c r="DK546" s="6"/>
      <c r="DL546" s="6"/>
      <c r="DM546" s="6"/>
      <c r="DN546" s="6"/>
      <c r="DO546" s="6"/>
      <c r="DP546" s="6"/>
      <c r="DQ546" s="6"/>
      <c r="DR546" s="6"/>
      <c r="DS546" s="6"/>
      <c r="DT546" s="6"/>
      <c r="DU546" s="6"/>
      <c r="DV546" s="6"/>
      <c r="DW546" s="6"/>
      <c r="DX546" s="6"/>
      <c r="DY546" s="6"/>
      <c r="DZ546" s="6"/>
      <c r="EA546" s="6"/>
      <c r="EB546" s="6"/>
      <c r="EC546" s="6"/>
      <c r="ED546" s="6"/>
      <c r="EE546" s="6"/>
      <c r="EF546" s="6"/>
      <c r="EG546" s="6"/>
      <c r="EH546" s="6"/>
      <c r="EI546" s="6"/>
      <c r="EJ546" s="6"/>
      <c r="EK546" s="6"/>
      <c r="EL546" s="6"/>
      <c r="EM546" s="6"/>
      <c r="EN546" s="6"/>
      <c r="EO546" s="6"/>
      <c r="EP546" s="6"/>
      <c r="EQ546" s="6"/>
      <c r="ER546" s="6"/>
      <c r="ES546" s="6"/>
      <c r="ET546" s="6"/>
      <c r="EU546" s="6"/>
      <c r="EV546" s="6"/>
      <c r="EW546" s="6"/>
      <c r="EX546" s="6"/>
      <c r="EY546" s="6"/>
      <c r="EZ546" s="6"/>
      <c r="FA546" s="6"/>
    </row>
    <row r="547" spans="7:157" x14ac:dyDescent="0.7">
      <c r="G547" s="22" t="s">
        <v>573</v>
      </c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  <c r="CW547" s="6"/>
      <c r="CX547" s="6"/>
      <c r="CY547" s="6"/>
      <c r="CZ547" s="6"/>
      <c r="DA547" s="6"/>
      <c r="DB547" s="6"/>
      <c r="DC547" s="6"/>
      <c r="DD547" s="6"/>
      <c r="DE547" s="6"/>
      <c r="DF547" s="6"/>
      <c r="DG547" s="6"/>
      <c r="DH547" s="6"/>
      <c r="DI547" s="6"/>
      <c r="DJ547" s="6"/>
      <c r="DK547" s="6"/>
      <c r="DL547" s="6"/>
      <c r="DM547" s="6"/>
      <c r="DN547" s="6"/>
      <c r="DO547" s="6"/>
      <c r="DP547" s="6"/>
      <c r="DQ547" s="6"/>
      <c r="DR547" s="6"/>
      <c r="DS547" s="6"/>
      <c r="DT547" s="6"/>
      <c r="DU547" s="6"/>
      <c r="DV547" s="6"/>
      <c r="DW547" s="6"/>
      <c r="DX547" s="6"/>
      <c r="DY547" s="6"/>
      <c r="DZ547" s="6"/>
      <c r="EA547" s="6"/>
      <c r="EB547" s="6"/>
      <c r="EC547" s="6"/>
      <c r="ED547" s="6"/>
      <c r="EE547" s="6"/>
      <c r="EF547" s="6"/>
      <c r="EG547" s="6"/>
      <c r="EH547" s="6"/>
      <c r="EI547" s="6"/>
      <c r="EJ547" s="6"/>
      <c r="EK547" s="6"/>
      <c r="EL547" s="6"/>
      <c r="EM547" s="6"/>
      <c r="EN547" s="6"/>
      <c r="EO547" s="6"/>
      <c r="EP547" s="6"/>
      <c r="EQ547" s="6"/>
      <c r="ER547" s="6"/>
      <c r="ES547" s="6"/>
      <c r="ET547" s="6"/>
      <c r="EU547" s="6"/>
      <c r="EV547" s="6"/>
      <c r="EW547" s="6"/>
      <c r="EX547" s="6"/>
      <c r="EY547" s="6"/>
      <c r="EZ547" s="6"/>
      <c r="FA547" s="6"/>
    </row>
    <row r="548" spans="7:157" x14ac:dyDescent="0.7">
      <c r="G548" s="22" t="s">
        <v>566</v>
      </c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  <c r="CX548" s="6"/>
      <c r="CY548" s="6"/>
      <c r="CZ548" s="6"/>
      <c r="DA548" s="6"/>
      <c r="DB548" s="6"/>
      <c r="DC548" s="6"/>
      <c r="DD548" s="6"/>
      <c r="DE548" s="6"/>
      <c r="DF548" s="6"/>
      <c r="DG548" s="6"/>
      <c r="DH548" s="6"/>
      <c r="DI548" s="6"/>
      <c r="DJ548" s="6"/>
      <c r="DK548" s="6"/>
      <c r="DL548" s="6"/>
      <c r="DM548" s="6"/>
      <c r="DN548" s="6"/>
      <c r="DO548" s="6"/>
      <c r="DP548" s="6"/>
      <c r="DQ548" s="6"/>
      <c r="DR548" s="6"/>
      <c r="DS548" s="6"/>
      <c r="DT548" s="6"/>
      <c r="DU548" s="6"/>
      <c r="DV548" s="6"/>
      <c r="DW548" s="6"/>
      <c r="DX548" s="6"/>
      <c r="DY548" s="6"/>
      <c r="DZ548" s="6"/>
      <c r="EA548" s="6"/>
      <c r="EB548" s="6"/>
      <c r="EC548" s="6"/>
      <c r="ED548" s="6"/>
      <c r="EE548" s="6"/>
      <c r="EF548" s="6"/>
      <c r="EG548" s="6"/>
      <c r="EH548" s="6"/>
      <c r="EI548" s="6"/>
      <c r="EJ548" s="6"/>
      <c r="EK548" s="6"/>
      <c r="EL548" s="6"/>
      <c r="EM548" s="6"/>
      <c r="EN548" s="6"/>
      <c r="EO548" s="6"/>
      <c r="EP548" s="6"/>
      <c r="EQ548" s="6"/>
      <c r="ER548" s="6"/>
      <c r="ES548" s="6"/>
      <c r="ET548" s="6"/>
      <c r="EU548" s="6"/>
      <c r="EV548" s="6"/>
      <c r="EW548" s="6"/>
      <c r="EX548" s="6"/>
      <c r="EY548" s="6"/>
      <c r="EZ548" s="6"/>
      <c r="FA548" s="6"/>
    </row>
    <row r="549" spans="7:157" x14ac:dyDescent="0.7">
      <c r="G549" s="22" t="s">
        <v>574</v>
      </c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  <c r="CW549" s="6"/>
      <c r="CX549" s="6"/>
      <c r="CY549" s="6"/>
      <c r="CZ549" s="6"/>
      <c r="DA549" s="6"/>
      <c r="DB549" s="6"/>
      <c r="DC549" s="6"/>
      <c r="DD549" s="6"/>
      <c r="DE549" s="6"/>
      <c r="DF549" s="6"/>
      <c r="DG549" s="6"/>
      <c r="DH549" s="6"/>
      <c r="DI549" s="6"/>
      <c r="DJ549" s="6"/>
      <c r="DK549" s="6"/>
      <c r="DL549" s="6"/>
      <c r="DM549" s="6"/>
      <c r="DN549" s="6"/>
      <c r="DO549" s="6"/>
      <c r="DP549" s="6"/>
      <c r="DQ549" s="6"/>
      <c r="DR549" s="6"/>
      <c r="DS549" s="6"/>
      <c r="DT549" s="6"/>
      <c r="DU549" s="6"/>
      <c r="DV549" s="6"/>
      <c r="DW549" s="6"/>
      <c r="DX549" s="6"/>
      <c r="DY549" s="6"/>
      <c r="DZ549" s="6"/>
      <c r="EA549" s="6"/>
      <c r="EB549" s="6"/>
      <c r="EC549" s="6"/>
      <c r="ED549" s="6"/>
      <c r="EE549" s="6"/>
      <c r="EF549" s="6"/>
      <c r="EG549" s="6"/>
      <c r="EH549" s="6"/>
      <c r="EI549" s="6"/>
      <c r="EJ549" s="6"/>
      <c r="EK549" s="6"/>
      <c r="EL549" s="6"/>
      <c r="EM549" s="6"/>
      <c r="EN549" s="6"/>
      <c r="EO549" s="6"/>
      <c r="EP549" s="6"/>
      <c r="EQ549" s="6"/>
      <c r="ER549" s="6"/>
      <c r="ES549" s="6"/>
      <c r="ET549" s="6"/>
      <c r="EU549" s="6"/>
      <c r="EV549" s="6"/>
      <c r="EW549" s="6"/>
      <c r="EX549" s="6"/>
      <c r="EY549" s="6"/>
      <c r="EZ549" s="6"/>
      <c r="FA549" s="6"/>
    </row>
    <row r="550" spans="7:157" x14ac:dyDescent="0.7">
      <c r="G550" s="22" t="s">
        <v>566</v>
      </c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V550" s="6"/>
      <c r="CW550" s="6"/>
      <c r="CX550" s="6"/>
      <c r="CY550" s="6"/>
      <c r="CZ550" s="6"/>
      <c r="DA550" s="6"/>
      <c r="DB550" s="6"/>
      <c r="DC550" s="6"/>
      <c r="DD550" s="6"/>
      <c r="DE550" s="6"/>
      <c r="DF550" s="6"/>
      <c r="DG550" s="6"/>
      <c r="DH550" s="6"/>
      <c r="DI550" s="6"/>
      <c r="DJ550" s="6"/>
      <c r="DK550" s="6"/>
      <c r="DL550" s="6"/>
      <c r="DM550" s="6"/>
      <c r="DN550" s="6"/>
      <c r="DO550" s="6"/>
      <c r="DP550" s="6"/>
      <c r="DQ550" s="6"/>
      <c r="DR550" s="6"/>
      <c r="DS550" s="6"/>
      <c r="DT550" s="6"/>
      <c r="DU550" s="6"/>
      <c r="DV550" s="6"/>
      <c r="DW550" s="6"/>
      <c r="DX550" s="6"/>
      <c r="DY550" s="6"/>
      <c r="DZ550" s="6"/>
      <c r="EA550" s="6"/>
      <c r="EB550" s="6"/>
      <c r="EC550" s="6"/>
      <c r="ED550" s="6"/>
      <c r="EE550" s="6"/>
      <c r="EF550" s="6"/>
      <c r="EG550" s="6"/>
      <c r="EH550" s="6"/>
      <c r="EI550" s="6"/>
      <c r="EJ550" s="6"/>
      <c r="EK550" s="6"/>
      <c r="EL550" s="6"/>
      <c r="EM550" s="6"/>
      <c r="EN550" s="6"/>
      <c r="EO550" s="6"/>
      <c r="EP550" s="6"/>
      <c r="EQ550" s="6"/>
      <c r="ER550" s="6"/>
      <c r="ES550" s="6"/>
      <c r="ET550" s="6"/>
      <c r="EU550" s="6"/>
      <c r="EV550" s="6"/>
      <c r="EW550" s="6"/>
      <c r="EX550" s="6"/>
      <c r="EY550" s="6"/>
      <c r="EZ550" s="6"/>
      <c r="FA550" s="6"/>
    </row>
    <row r="551" spans="7:157" x14ac:dyDescent="0.7">
      <c r="G551" s="22" t="s">
        <v>575</v>
      </c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CV551" s="6"/>
      <c r="CW551" s="6"/>
      <c r="CX551" s="6"/>
      <c r="CY551" s="6"/>
      <c r="CZ551" s="6"/>
      <c r="DA551" s="6"/>
      <c r="DB551" s="6"/>
      <c r="DC551" s="6"/>
      <c r="DD551" s="6"/>
      <c r="DE551" s="6"/>
      <c r="DF551" s="6"/>
      <c r="DG551" s="6"/>
      <c r="DH551" s="6"/>
      <c r="DI551" s="6"/>
      <c r="DJ551" s="6"/>
      <c r="DK551" s="6"/>
      <c r="DL551" s="6"/>
      <c r="DM551" s="6"/>
      <c r="DN551" s="6"/>
      <c r="DO551" s="6"/>
      <c r="DP551" s="6"/>
      <c r="DQ551" s="6"/>
      <c r="DR551" s="6"/>
      <c r="DS551" s="6"/>
      <c r="DT551" s="6"/>
      <c r="DU551" s="6"/>
      <c r="DV551" s="6"/>
      <c r="DW551" s="6"/>
      <c r="DX551" s="6"/>
      <c r="DY551" s="6"/>
      <c r="DZ551" s="6"/>
      <c r="EA551" s="6"/>
      <c r="EB551" s="6"/>
      <c r="EC551" s="6"/>
      <c r="ED551" s="6"/>
      <c r="EE551" s="6"/>
      <c r="EF551" s="6"/>
      <c r="EG551" s="6"/>
      <c r="EH551" s="6"/>
      <c r="EI551" s="6"/>
      <c r="EJ551" s="6"/>
      <c r="EK551" s="6"/>
      <c r="EL551" s="6"/>
      <c r="EM551" s="6"/>
      <c r="EN551" s="6"/>
      <c r="EO551" s="6"/>
      <c r="EP551" s="6"/>
      <c r="EQ551" s="6"/>
      <c r="ER551" s="6"/>
      <c r="ES551" s="6"/>
      <c r="ET551" s="6"/>
      <c r="EU551" s="6"/>
      <c r="EV551" s="6"/>
      <c r="EW551" s="6"/>
      <c r="EX551" s="6"/>
      <c r="EY551" s="6"/>
      <c r="EZ551" s="6"/>
      <c r="FA551" s="6"/>
    </row>
    <row r="552" spans="7:157" x14ac:dyDescent="0.7">
      <c r="G552" s="22" t="s">
        <v>576</v>
      </c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  <c r="CW552" s="6"/>
      <c r="CX552" s="6"/>
      <c r="CY552" s="6"/>
      <c r="CZ552" s="6"/>
      <c r="DA552" s="6"/>
      <c r="DB552" s="6"/>
      <c r="DC552" s="6"/>
      <c r="DD552" s="6"/>
      <c r="DE552" s="6"/>
      <c r="DF552" s="6"/>
      <c r="DG552" s="6"/>
      <c r="DH552" s="6"/>
      <c r="DI552" s="6"/>
      <c r="DJ552" s="6"/>
      <c r="DK552" s="6"/>
      <c r="DL552" s="6"/>
      <c r="DM552" s="6"/>
      <c r="DN552" s="6"/>
      <c r="DO552" s="6"/>
      <c r="DP552" s="6"/>
      <c r="DQ552" s="6"/>
      <c r="DR552" s="6"/>
      <c r="DS552" s="6"/>
      <c r="DT552" s="6"/>
      <c r="DU552" s="6"/>
      <c r="DV552" s="6"/>
      <c r="DW552" s="6"/>
      <c r="DX552" s="6"/>
      <c r="DY552" s="6"/>
      <c r="DZ552" s="6"/>
      <c r="EA552" s="6"/>
      <c r="EB552" s="6"/>
      <c r="EC552" s="6"/>
      <c r="ED552" s="6"/>
      <c r="EE552" s="6"/>
      <c r="EF552" s="6"/>
      <c r="EG552" s="6"/>
      <c r="EH552" s="6"/>
      <c r="EI552" s="6"/>
      <c r="EJ552" s="6"/>
      <c r="EK552" s="6"/>
      <c r="EL552" s="6"/>
      <c r="EM552" s="6"/>
      <c r="EN552" s="6"/>
      <c r="EO552" s="6"/>
      <c r="EP552" s="6"/>
      <c r="EQ552" s="6"/>
      <c r="ER552" s="6"/>
      <c r="ES552" s="6"/>
      <c r="ET552" s="6"/>
      <c r="EU552" s="6"/>
      <c r="EV552" s="6"/>
      <c r="EW552" s="6"/>
      <c r="EX552" s="6"/>
      <c r="EY552" s="6"/>
      <c r="EZ552" s="6"/>
      <c r="FA552" s="6"/>
    </row>
    <row r="553" spans="7:157" x14ac:dyDescent="0.7">
      <c r="G553" s="22" t="s">
        <v>577</v>
      </c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V553" s="6"/>
      <c r="CW553" s="6"/>
      <c r="CX553" s="6"/>
      <c r="CY553" s="6"/>
      <c r="CZ553" s="6"/>
      <c r="DA553" s="6"/>
      <c r="DB553" s="6"/>
      <c r="DC553" s="6"/>
      <c r="DD553" s="6"/>
      <c r="DE553" s="6"/>
      <c r="DF553" s="6"/>
      <c r="DG553" s="6"/>
      <c r="DH553" s="6"/>
      <c r="DI553" s="6"/>
      <c r="DJ553" s="6"/>
      <c r="DK553" s="6"/>
      <c r="DL553" s="6"/>
      <c r="DM553" s="6"/>
      <c r="DN553" s="6"/>
      <c r="DO553" s="6"/>
      <c r="DP553" s="6"/>
      <c r="DQ553" s="6"/>
      <c r="DR553" s="6"/>
      <c r="DS553" s="6"/>
      <c r="DT553" s="6"/>
      <c r="DU553" s="6"/>
      <c r="DV553" s="6"/>
      <c r="DW553" s="6"/>
      <c r="DX553" s="6"/>
      <c r="DY553" s="6"/>
      <c r="DZ553" s="6"/>
      <c r="EA553" s="6"/>
      <c r="EB553" s="6"/>
      <c r="EC553" s="6"/>
      <c r="ED553" s="6"/>
      <c r="EE553" s="6"/>
      <c r="EF553" s="6"/>
      <c r="EG553" s="6"/>
      <c r="EH553" s="6"/>
      <c r="EI553" s="6"/>
      <c r="EJ553" s="6"/>
      <c r="EK553" s="6"/>
      <c r="EL553" s="6"/>
      <c r="EM553" s="6"/>
      <c r="EN553" s="6"/>
      <c r="EO553" s="6"/>
      <c r="EP553" s="6"/>
      <c r="EQ553" s="6"/>
      <c r="ER553" s="6"/>
      <c r="ES553" s="6"/>
      <c r="ET553" s="6"/>
      <c r="EU553" s="6"/>
      <c r="EV553" s="6"/>
      <c r="EW553" s="6"/>
      <c r="EX553" s="6"/>
      <c r="EY553" s="6"/>
      <c r="EZ553" s="6"/>
      <c r="FA553" s="6"/>
    </row>
    <row r="554" spans="7:157" x14ac:dyDescent="0.7">
      <c r="G554" s="22" t="s">
        <v>572</v>
      </c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CV554" s="6"/>
      <c r="CW554" s="6"/>
      <c r="CX554" s="6"/>
      <c r="CY554" s="6"/>
      <c r="CZ554" s="6"/>
      <c r="DA554" s="6"/>
      <c r="DB554" s="6"/>
      <c r="DC554" s="6"/>
      <c r="DD554" s="6"/>
      <c r="DE554" s="6"/>
      <c r="DF554" s="6"/>
      <c r="DG554" s="6"/>
      <c r="DH554" s="6"/>
      <c r="DI554" s="6"/>
      <c r="DJ554" s="6"/>
      <c r="DK554" s="6"/>
      <c r="DL554" s="6"/>
      <c r="DM554" s="6"/>
      <c r="DN554" s="6"/>
      <c r="DO554" s="6"/>
      <c r="DP554" s="6"/>
      <c r="DQ554" s="6"/>
      <c r="DR554" s="6"/>
      <c r="DS554" s="6"/>
      <c r="DT554" s="6"/>
      <c r="DU554" s="6"/>
      <c r="DV554" s="6"/>
      <c r="DW554" s="6"/>
      <c r="DX554" s="6"/>
      <c r="DY554" s="6"/>
      <c r="DZ554" s="6"/>
      <c r="EA554" s="6"/>
      <c r="EB554" s="6"/>
      <c r="EC554" s="6"/>
      <c r="ED554" s="6"/>
      <c r="EE554" s="6"/>
      <c r="EF554" s="6"/>
      <c r="EG554" s="6"/>
      <c r="EH554" s="6"/>
      <c r="EI554" s="6"/>
      <c r="EJ554" s="6"/>
      <c r="EK554" s="6"/>
      <c r="EL554" s="6"/>
      <c r="EM554" s="6"/>
      <c r="EN554" s="6"/>
      <c r="EO554" s="6"/>
      <c r="EP554" s="6"/>
      <c r="EQ554" s="6"/>
      <c r="ER554" s="6"/>
      <c r="ES554" s="6"/>
      <c r="ET554" s="6"/>
      <c r="EU554" s="6"/>
      <c r="EV554" s="6"/>
      <c r="EW554" s="6"/>
      <c r="EX554" s="6"/>
      <c r="EY554" s="6"/>
      <c r="EZ554" s="6"/>
      <c r="FA554" s="6"/>
    </row>
    <row r="555" spans="7:157" x14ac:dyDescent="0.7">
      <c r="G555" s="22" t="s">
        <v>578</v>
      </c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  <c r="CW555" s="6"/>
      <c r="CX555" s="6"/>
      <c r="CY555" s="6"/>
      <c r="CZ555" s="6"/>
      <c r="DA555" s="6"/>
      <c r="DB555" s="6"/>
      <c r="DC555" s="6"/>
      <c r="DD555" s="6"/>
      <c r="DE555" s="6"/>
      <c r="DF555" s="6"/>
      <c r="DG555" s="6"/>
      <c r="DH555" s="6"/>
      <c r="DI555" s="6"/>
      <c r="DJ555" s="6"/>
      <c r="DK555" s="6"/>
      <c r="DL555" s="6"/>
      <c r="DM555" s="6"/>
      <c r="DN555" s="6"/>
      <c r="DO555" s="6"/>
      <c r="DP555" s="6"/>
      <c r="DQ555" s="6"/>
      <c r="DR555" s="6"/>
      <c r="DS555" s="6"/>
      <c r="DT555" s="6"/>
      <c r="DU555" s="6"/>
      <c r="DV555" s="6"/>
      <c r="DW555" s="6"/>
      <c r="DX555" s="6"/>
      <c r="DY555" s="6"/>
      <c r="DZ555" s="6"/>
      <c r="EA555" s="6"/>
      <c r="EB555" s="6"/>
      <c r="EC555" s="6"/>
      <c r="ED555" s="6"/>
      <c r="EE555" s="6"/>
      <c r="EF555" s="6"/>
      <c r="EG555" s="6"/>
      <c r="EH555" s="6"/>
      <c r="EI555" s="6"/>
      <c r="EJ555" s="6"/>
      <c r="EK555" s="6"/>
      <c r="EL555" s="6"/>
      <c r="EM555" s="6"/>
      <c r="EN555" s="6"/>
      <c r="EO555" s="6"/>
      <c r="EP555" s="6"/>
      <c r="EQ555" s="6"/>
      <c r="ER555" s="6"/>
      <c r="ES555" s="6"/>
      <c r="ET555" s="6"/>
      <c r="EU555" s="6"/>
      <c r="EV555" s="6"/>
      <c r="EW555" s="6"/>
      <c r="EX555" s="6"/>
      <c r="EY555" s="6"/>
      <c r="EZ555" s="6"/>
      <c r="FA555" s="6"/>
    </row>
    <row r="556" spans="7:157" x14ac:dyDescent="0.7">
      <c r="G556" s="22" t="s">
        <v>566</v>
      </c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CV556" s="6"/>
      <c r="CW556" s="6"/>
      <c r="CX556" s="6"/>
      <c r="CY556" s="6"/>
      <c r="CZ556" s="6"/>
      <c r="DA556" s="6"/>
      <c r="DB556" s="6"/>
      <c r="DC556" s="6"/>
      <c r="DD556" s="6"/>
      <c r="DE556" s="6"/>
      <c r="DF556" s="6"/>
      <c r="DG556" s="6"/>
      <c r="DH556" s="6"/>
      <c r="DI556" s="6"/>
      <c r="DJ556" s="6"/>
      <c r="DK556" s="6"/>
      <c r="DL556" s="6"/>
      <c r="DM556" s="6"/>
      <c r="DN556" s="6"/>
      <c r="DO556" s="6"/>
      <c r="DP556" s="6"/>
      <c r="DQ556" s="6"/>
      <c r="DR556" s="6"/>
      <c r="DS556" s="6"/>
      <c r="DT556" s="6"/>
      <c r="DU556" s="6"/>
      <c r="DV556" s="6"/>
      <c r="DW556" s="6"/>
      <c r="DX556" s="6"/>
      <c r="DY556" s="6"/>
      <c r="DZ556" s="6"/>
      <c r="EA556" s="6"/>
      <c r="EB556" s="6"/>
      <c r="EC556" s="6"/>
      <c r="ED556" s="6"/>
      <c r="EE556" s="6"/>
      <c r="EF556" s="6"/>
      <c r="EG556" s="6"/>
      <c r="EH556" s="6"/>
      <c r="EI556" s="6"/>
      <c r="EJ556" s="6"/>
      <c r="EK556" s="6"/>
      <c r="EL556" s="6"/>
      <c r="EM556" s="6"/>
      <c r="EN556" s="6"/>
      <c r="EO556" s="6"/>
      <c r="EP556" s="6"/>
      <c r="EQ556" s="6"/>
      <c r="ER556" s="6"/>
      <c r="ES556" s="6"/>
      <c r="ET556" s="6"/>
      <c r="EU556" s="6"/>
      <c r="EV556" s="6"/>
      <c r="EW556" s="6"/>
      <c r="EX556" s="6"/>
      <c r="EY556" s="6"/>
      <c r="EZ556" s="6"/>
      <c r="FA556" s="6"/>
    </row>
    <row r="557" spans="7:157" x14ac:dyDescent="0.7">
      <c r="G557" s="22" t="s">
        <v>579</v>
      </c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  <c r="CU557" s="6"/>
      <c r="CV557" s="6"/>
      <c r="CW557" s="6"/>
      <c r="CX557" s="6"/>
      <c r="CY557" s="6"/>
      <c r="CZ557" s="6"/>
      <c r="DA557" s="6"/>
      <c r="DB557" s="6"/>
      <c r="DC557" s="6"/>
      <c r="DD557" s="6"/>
      <c r="DE557" s="6"/>
      <c r="DF557" s="6"/>
      <c r="DG557" s="6"/>
      <c r="DH557" s="6"/>
      <c r="DI557" s="6"/>
      <c r="DJ557" s="6"/>
      <c r="DK557" s="6"/>
      <c r="DL557" s="6"/>
      <c r="DM557" s="6"/>
      <c r="DN557" s="6"/>
      <c r="DO557" s="6"/>
      <c r="DP557" s="6"/>
      <c r="DQ557" s="6"/>
      <c r="DR557" s="6"/>
      <c r="DS557" s="6"/>
      <c r="DT557" s="6"/>
      <c r="DU557" s="6"/>
      <c r="DV557" s="6"/>
      <c r="DW557" s="6"/>
      <c r="DX557" s="6"/>
      <c r="DY557" s="6"/>
      <c r="DZ557" s="6"/>
      <c r="EA557" s="6"/>
      <c r="EB557" s="6"/>
      <c r="EC557" s="6"/>
      <c r="ED557" s="6"/>
      <c r="EE557" s="6"/>
      <c r="EF557" s="6"/>
      <c r="EG557" s="6"/>
      <c r="EH557" s="6"/>
      <c r="EI557" s="6"/>
      <c r="EJ557" s="6"/>
      <c r="EK557" s="6"/>
      <c r="EL557" s="6"/>
      <c r="EM557" s="6"/>
      <c r="EN557" s="6"/>
      <c r="EO557" s="6"/>
      <c r="EP557" s="6"/>
      <c r="EQ557" s="6"/>
      <c r="ER557" s="6"/>
      <c r="ES557" s="6"/>
      <c r="ET557" s="6"/>
      <c r="EU557" s="6"/>
      <c r="EV557" s="6"/>
      <c r="EW557" s="6"/>
      <c r="EX557" s="6"/>
      <c r="EY557" s="6"/>
      <c r="EZ557" s="6"/>
      <c r="FA557" s="6"/>
    </row>
    <row r="558" spans="7:157" x14ac:dyDescent="0.7">
      <c r="G558" s="22" t="s">
        <v>563</v>
      </c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  <c r="CU558" s="6"/>
      <c r="CV558" s="6"/>
      <c r="CW558" s="6"/>
      <c r="CX558" s="6"/>
      <c r="CY558" s="6"/>
      <c r="CZ558" s="6"/>
      <c r="DA558" s="6"/>
      <c r="DB558" s="6"/>
      <c r="DC558" s="6"/>
      <c r="DD558" s="6"/>
      <c r="DE558" s="6"/>
      <c r="DF558" s="6"/>
      <c r="DG558" s="6"/>
      <c r="DH558" s="6"/>
      <c r="DI558" s="6"/>
      <c r="DJ558" s="6"/>
      <c r="DK558" s="6"/>
      <c r="DL558" s="6"/>
      <c r="DM558" s="6"/>
      <c r="DN558" s="6"/>
      <c r="DO558" s="6"/>
      <c r="DP558" s="6"/>
      <c r="DQ558" s="6"/>
      <c r="DR558" s="6"/>
      <c r="DS558" s="6"/>
      <c r="DT558" s="6"/>
      <c r="DU558" s="6"/>
      <c r="DV558" s="6"/>
      <c r="DW558" s="6"/>
      <c r="DX558" s="6"/>
      <c r="DY558" s="6"/>
      <c r="DZ558" s="6"/>
      <c r="EA558" s="6"/>
      <c r="EB558" s="6"/>
      <c r="EC558" s="6"/>
      <c r="ED558" s="6"/>
      <c r="EE558" s="6"/>
      <c r="EF558" s="6"/>
      <c r="EG558" s="6"/>
      <c r="EH558" s="6"/>
      <c r="EI558" s="6"/>
      <c r="EJ558" s="6"/>
      <c r="EK558" s="6"/>
      <c r="EL558" s="6"/>
      <c r="EM558" s="6"/>
      <c r="EN558" s="6"/>
      <c r="EO558" s="6"/>
      <c r="EP558" s="6"/>
      <c r="EQ558" s="6"/>
      <c r="ER558" s="6"/>
      <c r="ES558" s="6"/>
      <c r="ET558" s="6"/>
      <c r="EU558" s="6"/>
      <c r="EV558" s="6"/>
      <c r="EW558" s="6"/>
      <c r="EX558" s="6"/>
      <c r="EY558" s="6"/>
      <c r="EZ558" s="6"/>
      <c r="FA558" s="6"/>
    </row>
    <row r="559" spans="7:157" x14ac:dyDescent="0.7">
      <c r="G559" s="22" t="s">
        <v>580</v>
      </c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  <c r="CU559" s="6"/>
      <c r="CV559" s="6"/>
      <c r="CW559" s="6"/>
      <c r="CX559" s="6"/>
      <c r="CY559" s="6"/>
      <c r="CZ559" s="6"/>
      <c r="DA559" s="6"/>
      <c r="DB559" s="6"/>
      <c r="DC559" s="6"/>
      <c r="DD559" s="6"/>
      <c r="DE559" s="6"/>
      <c r="DF559" s="6"/>
      <c r="DG559" s="6"/>
      <c r="DH559" s="6"/>
      <c r="DI559" s="6"/>
      <c r="DJ559" s="6"/>
      <c r="DK559" s="6"/>
      <c r="DL559" s="6"/>
      <c r="DM559" s="6"/>
      <c r="DN559" s="6"/>
      <c r="DO559" s="6"/>
      <c r="DP559" s="6"/>
      <c r="DQ559" s="6"/>
      <c r="DR559" s="6"/>
      <c r="DS559" s="6"/>
      <c r="DT559" s="6"/>
      <c r="DU559" s="6"/>
      <c r="DV559" s="6"/>
      <c r="DW559" s="6"/>
      <c r="DX559" s="6"/>
      <c r="DY559" s="6"/>
      <c r="DZ559" s="6"/>
      <c r="EA559" s="6"/>
      <c r="EB559" s="6"/>
      <c r="EC559" s="6"/>
      <c r="ED559" s="6"/>
      <c r="EE559" s="6"/>
      <c r="EF559" s="6"/>
      <c r="EG559" s="6"/>
      <c r="EH559" s="6"/>
      <c r="EI559" s="6"/>
      <c r="EJ559" s="6"/>
      <c r="EK559" s="6"/>
      <c r="EL559" s="6"/>
      <c r="EM559" s="6"/>
      <c r="EN559" s="6"/>
      <c r="EO559" s="6"/>
      <c r="EP559" s="6"/>
      <c r="EQ559" s="6"/>
      <c r="ER559" s="6"/>
      <c r="ES559" s="6"/>
      <c r="ET559" s="6"/>
      <c r="EU559" s="6"/>
      <c r="EV559" s="6"/>
      <c r="EW559" s="6"/>
      <c r="EX559" s="6"/>
      <c r="EY559" s="6"/>
      <c r="EZ559" s="6"/>
      <c r="FA559" s="6"/>
    </row>
    <row r="560" spans="7:157" x14ac:dyDescent="0.7">
      <c r="G560" s="22" t="s">
        <v>581</v>
      </c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  <c r="CU560" s="6"/>
      <c r="CV560" s="6"/>
      <c r="CW560" s="6"/>
      <c r="CX560" s="6"/>
      <c r="CY560" s="6"/>
      <c r="CZ560" s="6"/>
      <c r="DA560" s="6"/>
      <c r="DB560" s="6"/>
      <c r="DC560" s="6"/>
      <c r="DD560" s="6"/>
      <c r="DE560" s="6"/>
      <c r="DF560" s="6"/>
      <c r="DG560" s="6"/>
      <c r="DH560" s="6"/>
      <c r="DI560" s="6"/>
      <c r="DJ560" s="6"/>
      <c r="DK560" s="6"/>
      <c r="DL560" s="6"/>
      <c r="DM560" s="6"/>
      <c r="DN560" s="6"/>
      <c r="DO560" s="6"/>
      <c r="DP560" s="6"/>
      <c r="DQ560" s="6"/>
      <c r="DR560" s="6"/>
      <c r="DS560" s="6"/>
      <c r="DT560" s="6"/>
      <c r="DU560" s="6"/>
      <c r="DV560" s="6"/>
      <c r="DW560" s="6"/>
      <c r="DX560" s="6"/>
      <c r="DY560" s="6"/>
      <c r="DZ560" s="6"/>
      <c r="EA560" s="6"/>
      <c r="EB560" s="6"/>
      <c r="EC560" s="6"/>
      <c r="ED560" s="6"/>
      <c r="EE560" s="6"/>
      <c r="EF560" s="6"/>
      <c r="EG560" s="6"/>
      <c r="EH560" s="6"/>
      <c r="EI560" s="6"/>
      <c r="EJ560" s="6"/>
      <c r="EK560" s="6"/>
      <c r="EL560" s="6"/>
      <c r="EM560" s="6"/>
      <c r="EN560" s="6"/>
      <c r="EO560" s="6"/>
      <c r="EP560" s="6"/>
      <c r="EQ560" s="6"/>
      <c r="ER560" s="6"/>
      <c r="ES560" s="6"/>
      <c r="ET560" s="6"/>
      <c r="EU560" s="6"/>
      <c r="EV560" s="6"/>
      <c r="EW560" s="6"/>
      <c r="EX560" s="6"/>
      <c r="EY560" s="6"/>
      <c r="EZ560" s="6"/>
      <c r="FA560" s="6"/>
    </row>
    <row r="561" spans="7:157" x14ac:dyDescent="0.7">
      <c r="G561" s="22" t="s">
        <v>582</v>
      </c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  <c r="CU561" s="6"/>
      <c r="CV561" s="6"/>
      <c r="CW561" s="6"/>
      <c r="CX561" s="6"/>
      <c r="CY561" s="6"/>
      <c r="CZ561" s="6"/>
      <c r="DA561" s="6"/>
      <c r="DB561" s="6"/>
      <c r="DC561" s="6"/>
      <c r="DD561" s="6"/>
      <c r="DE561" s="6"/>
      <c r="DF561" s="6"/>
      <c r="DG561" s="6"/>
      <c r="DH561" s="6"/>
      <c r="DI561" s="6"/>
      <c r="DJ561" s="6"/>
      <c r="DK561" s="6"/>
      <c r="DL561" s="6"/>
      <c r="DM561" s="6"/>
      <c r="DN561" s="6"/>
      <c r="DO561" s="6"/>
      <c r="DP561" s="6"/>
      <c r="DQ561" s="6"/>
      <c r="DR561" s="6"/>
      <c r="DS561" s="6"/>
      <c r="DT561" s="6"/>
      <c r="DU561" s="6"/>
      <c r="DV561" s="6"/>
      <c r="DW561" s="6"/>
      <c r="DX561" s="6"/>
      <c r="DY561" s="6"/>
      <c r="DZ561" s="6"/>
      <c r="EA561" s="6"/>
      <c r="EB561" s="6"/>
      <c r="EC561" s="6"/>
      <c r="ED561" s="6"/>
      <c r="EE561" s="6"/>
      <c r="EF561" s="6"/>
      <c r="EG561" s="6"/>
      <c r="EH561" s="6"/>
      <c r="EI561" s="6"/>
      <c r="EJ561" s="6"/>
      <c r="EK561" s="6"/>
      <c r="EL561" s="6"/>
      <c r="EM561" s="6"/>
      <c r="EN561" s="6"/>
      <c r="EO561" s="6"/>
      <c r="EP561" s="6"/>
      <c r="EQ561" s="6"/>
      <c r="ER561" s="6"/>
      <c r="ES561" s="6"/>
      <c r="ET561" s="6"/>
      <c r="EU561" s="6"/>
      <c r="EV561" s="6"/>
      <c r="EW561" s="6"/>
      <c r="EX561" s="6"/>
      <c r="EY561" s="6"/>
      <c r="EZ561" s="6"/>
      <c r="FA561" s="6"/>
    </row>
    <row r="562" spans="7:157" x14ac:dyDescent="0.7">
      <c r="G562" s="22" t="s">
        <v>583</v>
      </c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  <c r="CU562" s="6"/>
      <c r="CV562" s="6"/>
      <c r="CW562" s="6"/>
      <c r="CX562" s="6"/>
      <c r="CY562" s="6"/>
      <c r="CZ562" s="6"/>
      <c r="DA562" s="6"/>
      <c r="DB562" s="6"/>
      <c r="DC562" s="6"/>
      <c r="DD562" s="6"/>
      <c r="DE562" s="6"/>
      <c r="DF562" s="6"/>
      <c r="DG562" s="6"/>
      <c r="DH562" s="6"/>
      <c r="DI562" s="6"/>
      <c r="DJ562" s="6"/>
      <c r="DK562" s="6"/>
      <c r="DL562" s="6"/>
      <c r="DM562" s="6"/>
      <c r="DN562" s="6"/>
      <c r="DO562" s="6"/>
      <c r="DP562" s="6"/>
      <c r="DQ562" s="6"/>
      <c r="DR562" s="6"/>
      <c r="DS562" s="6"/>
      <c r="DT562" s="6"/>
      <c r="DU562" s="6"/>
      <c r="DV562" s="6"/>
      <c r="DW562" s="6"/>
      <c r="DX562" s="6"/>
      <c r="DY562" s="6"/>
      <c r="DZ562" s="6"/>
      <c r="EA562" s="6"/>
      <c r="EB562" s="6"/>
      <c r="EC562" s="6"/>
      <c r="ED562" s="6"/>
      <c r="EE562" s="6"/>
      <c r="EF562" s="6"/>
      <c r="EG562" s="6"/>
      <c r="EH562" s="6"/>
      <c r="EI562" s="6"/>
      <c r="EJ562" s="6"/>
      <c r="EK562" s="6"/>
      <c r="EL562" s="6"/>
      <c r="EM562" s="6"/>
      <c r="EN562" s="6"/>
      <c r="EO562" s="6"/>
      <c r="EP562" s="6"/>
      <c r="EQ562" s="6"/>
      <c r="ER562" s="6"/>
      <c r="ES562" s="6"/>
      <c r="ET562" s="6"/>
      <c r="EU562" s="6"/>
      <c r="EV562" s="6"/>
      <c r="EW562" s="6"/>
      <c r="EX562" s="6"/>
      <c r="EY562" s="6"/>
      <c r="EZ562" s="6"/>
      <c r="FA562" s="6"/>
    </row>
    <row r="563" spans="7:157" x14ac:dyDescent="0.7">
      <c r="G563" s="22" t="s">
        <v>584</v>
      </c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  <c r="CU563" s="6"/>
      <c r="CV563" s="6"/>
      <c r="CW563" s="6"/>
      <c r="CX563" s="6"/>
      <c r="CY563" s="6"/>
      <c r="CZ563" s="6"/>
      <c r="DA563" s="6"/>
      <c r="DB563" s="6"/>
      <c r="DC563" s="6"/>
      <c r="DD563" s="6"/>
      <c r="DE563" s="6"/>
      <c r="DF563" s="6"/>
      <c r="DG563" s="6"/>
      <c r="DH563" s="6"/>
      <c r="DI563" s="6"/>
      <c r="DJ563" s="6"/>
      <c r="DK563" s="6"/>
      <c r="DL563" s="6"/>
      <c r="DM563" s="6"/>
      <c r="DN563" s="6"/>
      <c r="DO563" s="6"/>
      <c r="DP563" s="6"/>
      <c r="DQ563" s="6"/>
      <c r="DR563" s="6"/>
      <c r="DS563" s="6"/>
      <c r="DT563" s="6"/>
      <c r="DU563" s="6"/>
      <c r="DV563" s="6"/>
      <c r="DW563" s="6"/>
      <c r="DX563" s="6"/>
      <c r="DY563" s="6"/>
      <c r="DZ563" s="6"/>
      <c r="EA563" s="6"/>
      <c r="EB563" s="6"/>
      <c r="EC563" s="6"/>
      <c r="ED563" s="6"/>
      <c r="EE563" s="6"/>
      <c r="EF563" s="6"/>
      <c r="EG563" s="6"/>
      <c r="EH563" s="6"/>
      <c r="EI563" s="6"/>
      <c r="EJ563" s="6"/>
      <c r="EK563" s="6"/>
      <c r="EL563" s="6"/>
      <c r="EM563" s="6"/>
      <c r="EN563" s="6"/>
      <c r="EO563" s="6"/>
      <c r="EP563" s="6"/>
      <c r="EQ563" s="6"/>
      <c r="ER563" s="6"/>
      <c r="ES563" s="6"/>
      <c r="ET563" s="6"/>
      <c r="EU563" s="6"/>
      <c r="EV563" s="6"/>
      <c r="EW563" s="6"/>
      <c r="EX563" s="6"/>
      <c r="EY563" s="6"/>
      <c r="EZ563" s="6"/>
      <c r="FA563" s="6"/>
    </row>
    <row r="564" spans="7:157" x14ac:dyDescent="0.7">
      <c r="G564" s="22" t="s">
        <v>585</v>
      </c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  <c r="CU564" s="6"/>
      <c r="CV564" s="6"/>
      <c r="CW564" s="6"/>
      <c r="CX564" s="6"/>
      <c r="CY564" s="6"/>
      <c r="CZ564" s="6"/>
      <c r="DA564" s="6"/>
      <c r="DB564" s="6"/>
      <c r="DC564" s="6"/>
      <c r="DD564" s="6"/>
      <c r="DE564" s="6"/>
      <c r="DF564" s="6"/>
      <c r="DG564" s="6"/>
      <c r="DH564" s="6"/>
      <c r="DI564" s="6"/>
      <c r="DJ564" s="6"/>
      <c r="DK564" s="6"/>
      <c r="DL564" s="6"/>
      <c r="DM564" s="6"/>
      <c r="DN564" s="6"/>
      <c r="DO564" s="6"/>
      <c r="DP564" s="6"/>
      <c r="DQ564" s="6"/>
      <c r="DR564" s="6"/>
      <c r="DS564" s="6"/>
      <c r="DT564" s="6"/>
      <c r="DU564" s="6"/>
      <c r="DV564" s="6"/>
      <c r="DW564" s="6"/>
      <c r="DX564" s="6"/>
      <c r="DY564" s="6"/>
      <c r="DZ564" s="6"/>
      <c r="EA564" s="6"/>
      <c r="EB564" s="6"/>
      <c r="EC564" s="6"/>
      <c r="ED564" s="6"/>
      <c r="EE564" s="6"/>
      <c r="EF564" s="6"/>
      <c r="EG564" s="6"/>
      <c r="EH564" s="6"/>
      <c r="EI564" s="6"/>
      <c r="EJ564" s="6"/>
      <c r="EK564" s="6"/>
      <c r="EL564" s="6"/>
      <c r="EM564" s="6"/>
      <c r="EN564" s="6"/>
      <c r="EO564" s="6"/>
      <c r="EP564" s="6"/>
      <c r="EQ564" s="6"/>
      <c r="ER564" s="6"/>
      <c r="ES564" s="6"/>
      <c r="ET564" s="6"/>
      <c r="EU564" s="6"/>
      <c r="EV564" s="6"/>
      <c r="EW564" s="6"/>
      <c r="EX564" s="6"/>
      <c r="EY564" s="6"/>
      <c r="EZ564" s="6"/>
      <c r="FA564" s="6"/>
    </row>
    <row r="565" spans="7:157" x14ac:dyDescent="0.7">
      <c r="G565" s="22" t="s">
        <v>586</v>
      </c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  <c r="CU565" s="6"/>
      <c r="CV565" s="6"/>
      <c r="CW565" s="6"/>
      <c r="CX565" s="6"/>
      <c r="CY565" s="6"/>
      <c r="CZ565" s="6"/>
      <c r="DA565" s="6"/>
      <c r="DB565" s="6"/>
      <c r="DC565" s="6"/>
      <c r="DD565" s="6"/>
      <c r="DE565" s="6"/>
      <c r="DF565" s="6"/>
      <c r="DG565" s="6"/>
      <c r="DH565" s="6"/>
      <c r="DI565" s="6"/>
      <c r="DJ565" s="6"/>
      <c r="DK565" s="6"/>
      <c r="DL565" s="6"/>
      <c r="DM565" s="6"/>
      <c r="DN565" s="6"/>
      <c r="DO565" s="6"/>
      <c r="DP565" s="6"/>
      <c r="DQ565" s="6"/>
      <c r="DR565" s="6"/>
      <c r="DS565" s="6"/>
      <c r="DT565" s="6"/>
      <c r="DU565" s="6"/>
      <c r="DV565" s="6"/>
      <c r="DW565" s="6"/>
      <c r="DX565" s="6"/>
      <c r="DY565" s="6"/>
      <c r="DZ565" s="6"/>
      <c r="EA565" s="6"/>
      <c r="EB565" s="6"/>
      <c r="EC565" s="6"/>
      <c r="ED565" s="6"/>
      <c r="EE565" s="6"/>
      <c r="EF565" s="6"/>
      <c r="EG565" s="6"/>
      <c r="EH565" s="6"/>
      <c r="EI565" s="6"/>
      <c r="EJ565" s="6"/>
      <c r="EK565" s="6"/>
      <c r="EL565" s="6"/>
      <c r="EM565" s="6"/>
      <c r="EN565" s="6"/>
      <c r="EO565" s="6"/>
      <c r="EP565" s="6"/>
      <c r="EQ565" s="6"/>
      <c r="ER565" s="6"/>
      <c r="ES565" s="6"/>
      <c r="ET565" s="6"/>
      <c r="EU565" s="6"/>
      <c r="EV565" s="6"/>
      <c r="EW565" s="6"/>
      <c r="EX565" s="6"/>
      <c r="EY565" s="6"/>
      <c r="EZ565" s="6"/>
      <c r="FA565" s="6"/>
    </row>
    <row r="566" spans="7:157" x14ac:dyDescent="0.7">
      <c r="G566" s="22" t="s">
        <v>583</v>
      </c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  <c r="CU566" s="6"/>
      <c r="CV566" s="6"/>
      <c r="CW566" s="6"/>
      <c r="CX566" s="6"/>
      <c r="CY566" s="6"/>
      <c r="CZ566" s="6"/>
      <c r="DA566" s="6"/>
      <c r="DB566" s="6"/>
      <c r="DC566" s="6"/>
      <c r="DD566" s="6"/>
      <c r="DE566" s="6"/>
      <c r="DF566" s="6"/>
      <c r="DG566" s="6"/>
      <c r="DH566" s="6"/>
      <c r="DI566" s="6"/>
      <c r="DJ566" s="6"/>
      <c r="DK566" s="6"/>
      <c r="DL566" s="6"/>
      <c r="DM566" s="6"/>
      <c r="DN566" s="6"/>
      <c r="DO566" s="6"/>
      <c r="DP566" s="6"/>
      <c r="DQ566" s="6"/>
      <c r="DR566" s="6"/>
      <c r="DS566" s="6"/>
      <c r="DT566" s="6"/>
      <c r="DU566" s="6"/>
      <c r="DV566" s="6"/>
      <c r="DW566" s="6"/>
      <c r="DX566" s="6"/>
      <c r="DY566" s="6"/>
      <c r="DZ566" s="6"/>
      <c r="EA566" s="6"/>
      <c r="EB566" s="6"/>
      <c r="EC566" s="6"/>
      <c r="ED566" s="6"/>
      <c r="EE566" s="6"/>
      <c r="EF566" s="6"/>
      <c r="EG566" s="6"/>
      <c r="EH566" s="6"/>
      <c r="EI566" s="6"/>
      <c r="EJ566" s="6"/>
      <c r="EK566" s="6"/>
      <c r="EL566" s="6"/>
      <c r="EM566" s="6"/>
      <c r="EN566" s="6"/>
      <c r="EO566" s="6"/>
      <c r="EP566" s="6"/>
      <c r="EQ566" s="6"/>
      <c r="ER566" s="6"/>
      <c r="ES566" s="6"/>
      <c r="ET566" s="6"/>
      <c r="EU566" s="6"/>
      <c r="EV566" s="6"/>
      <c r="EW566" s="6"/>
      <c r="EX566" s="6"/>
      <c r="EY566" s="6"/>
      <c r="EZ566" s="6"/>
      <c r="FA566" s="6"/>
    </row>
    <row r="567" spans="7:157" x14ac:dyDescent="0.7">
      <c r="G567" s="22" t="s">
        <v>587</v>
      </c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  <c r="CU567" s="6"/>
      <c r="CV567" s="6"/>
      <c r="CW567" s="6"/>
      <c r="CX567" s="6"/>
      <c r="CY567" s="6"/>
      <c r="CZ567" s="6"/>
      <c r="DA567" s="6"/>
      <c r="DB567" s="6"/>
      <c r="DC567" s="6"/>
      <c r="DD567" s="6"/>
      <c r="DE567" s="6"/>
      <c r="DF567" s="6"/>
      <c r="DG567" s="6"/>
      <c r="DH567" s="6"/>
      <c r="DI567" s="6"/>
      <c r="DJ567" s="6"/>
      <c r="DK567" s="6"/>
      <c r="DL567" s="6"/>
      <c r="DM567" s="6"/>
      <c r="DN567" s="6"/>
      <c r="DO567" s="6"/>
      <c r="DP567" s="6"/>
      <c r="DQ567" s="6"/>
      <c r="DR567" s="6"/>
      <c r="DS567" s="6"/>
      <c r="DT567" s="6"/>
      <c r="DU567" s="6"/>
      <c r="DV567" s="6"/>
      <c r="DW567" s="6"/>
      <c r="DX567" s="6"/>
      <c r="DY567" s="6"/>
      <c r="DZ567" s="6"/>
      <c r="EA567" s="6"/>
      <c r="EB567" s="6"/>
      <c r="EC567" s="6"/>
      <c r="ED567" s="6"/>
      <c r="EE567" s="6"/>
      <c r="EF567" s="6"/>
      <c r="EG567" s="6"/>
      <c r="EH567" s="6"/>
      <c r="EI567" s="6"/>
      <c r="EJ567" s="6"/>
      <c r="EK567" s="6"/>
      <c r="EL567" s="6"/>
      <c r="EM567" s="6"/>
      <c r="EN567" s="6"/>
      <c r="EO567" s="6"/>
      <c r="EP567" s="6"/>
      <c r="EQ567" s="6"/>
      <c r="ER567" s="6"/>
      <c r="ES567" s="6"/>
      <c r="ET567" s="6"/>
      <c r="EU567" s="6"/>
      <c r="EV567" s="6"/>
      <c r="EW567" s="6"/>
      <c r="EX567" s="6"/>
      <c r="EY567" s="6"/>
      <c r="EZ567" s="6"/>
      <c r="FA567" s="6"/>
    </row>
    <row r="568" spans="7:157" x14ac:dyDescent="0.7">
      <c r="G568" s="22" t="s">
        <v>588</v>
      </c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  <c r="CU568" s="6"/>
      <c r="CV568" s="6"/>
      <c r="CW568" s="6"/>
      <c r="CX568" s="6"/>
      <c r="CY568" s="6"/>
      <c r="CZ568" s="6"/>
      <c r="DA568" s="6"/>
      <c r="DB568" s="6"/>
      <c r="DC568" s="6"/>
      <c r="DD568" s="6"/>
      <c r="DE568" s="6"/>
      <c r="DF568" s="6"/>
      <c r="DG568" s="6"/>
      <c r="DH568" s="6"/>
      <c r="DI568" s="6"/>
      <c r="DJ568" s="6"/>
      <c r="DK568" s="6"/>
      <c r="DL568" s="6"/>
      <c r="DM568" s="6"/>
      <c r="DN568" s="6"/>
      <c r="DO568" s="6"/>
      <c r="DP568" s="6"/>
      <c r="DQ568" s="6"/>
      <c r="DR568" s="6"/>
      <c r="DS568" s="6"/>
      <c r="DT568" s="6"/>
      <c r="DU568" s="6"/>
      <c r="DV568" s="6"/>
      <c r="DW568" s="6"/>
      <c r="DX568" s="6"/>
      <c r="DY568" s="6"/>
      <c r="DZ568" s="6"/>
      <c r="EA568" s="6"/>
      <c r="EB568" s="6"/>
      <c r="EC568" s="6"/>
      <c r="ED568" s="6"/>
      <c r="EE568" s="6"/>
      <c r="EF568" s="6"/>
      <c r="EG568" s="6"/>
      <c r="EH568" s="6"/>
      <c r="EI568" s="6"/>
      <c r="EJ568" s="6"/>
      <c r="EK568" s="6"/>
      <c r="EL568" s="6"/>
      <c r="EM568" s="6"/>
      <c r="EN568" s="6"/>
      <c r="EO568" s="6"/>
      <c r="EP568" s="6"/>
      <c r="EQ568" s="6"/>
      <c r="ER568" s="6"/>
      <c r="ES568" s="6"/>
      <c r="ET568" s="6"/>
      <c r="EU568" s="6"/>
      <c r="EV568" s="6"/>
      <c r="EW568" s="6"/>
      <c r="EX568" s="6"/>
      <c r="EY568" s="6"/>
      <c r="EZ568" s="6"/>
      <c r="FA568" s="6"/>
    </row>
    <row r="569" spans="7:157" x14ac:dyDescent="0.7">
      <c r="G569" s="22" t="s">
        <v>589</v>
      </c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  <c r="CU569" s="6"/>
      <c r="CV569" s="6"/>
      <c r="CW569" s="6"/>
      <c r="CX569" s="6"/>
      <c r="CY569" s="6"/>
      <c r="CZ569" s="6"/>
      <c r="DA569" s="6"/>
      <c r="DB569" s="6"/>
      <c r="DC569" s="6"/>
      <c r="DD569" s="6"/>
      <c r="DE569" s="6"/>
      <c r="DF569" s="6"/>
      <c r="DG569" s="6"/>
      <c r="DH569" s="6"/>
      <c r="DI569" s="6"/>
      <c r="DJ569" s="6"/>
      <c r="DK569" s="6"/>
      <c r="DL569" s="6"/>
      <c r="DM569" s="6"/>
      <c r="DN569" s="6"/>
      <c r="DO569" s="6"/>
      <c r="DP569" s="6"/>
      <c r="DQ569" s="6"/>
      <c r="DR569" s="6"/>
      <c r="DS569" s="6"/>
      <c r="DT569" s="6"/>
      <c r="DU569" s="6"/>
      <c r="DV569" s="6"/>
      <c r="DW569" s="6"/>
      <c r="DX569" s="6"/>
      <c r="DY569" s="6"/>
      <c r="DZ569" s="6"/>
      <c r="EA569" s="6"/>
      <c r="EB569" s="6"/>
      <c r="EC569" s="6"/>
      <c r="ED569" s="6"/>
      <c r="EE569" s="6"/>
      <c r="EF569" s="6"/>
      <c r="EG569" s="6"/>
      <c r="EH569" s="6"/>
      <c r="EI569" s="6"/>
      <c r="EJ569" s="6"/>
      <c r="EK569" s="6"/>
      <c r="EL569" s="6"/>
      <c r="EM569" s="6"/>
      <c r="EN569" s="6"/>
      <c r="EO569" s="6"/>
      <c r="EP569" s="6"/>
      <c r="EQ569" s="6"/>
      <c r="ER569" s="6"/>
      <c r="ES569" s="6"/>
      <c r="ET569" s="6"/>
      <c r="EU569" s="6"/>
      <c r="EV569" s="6"/>
      <c r="EW569" s="6"/>
      <c r="EX569" s="6"/>
      <c r="EY569" s="6"/>
      <c r="EZ569" s="6"/>
      <c r="FA569" s="6"/>
    </row>
    <row r="570" spans="7:157" x14ac:dyDescent="0.7">
      <c r="G570" s="22" t="s">
        <v>588</v>
      </c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  <c r="CU570" s="6"/>
      <c r="CV570" s="6"/>
      <c r="CW570" s="6"/>
      <c r="CX570" s="6"/>
      <c r="CY570" s="6"/>
      <c r="CZ570" s="6"/>
      <c r="DA570" s="6"/>
      <c r="DB570" s="6"/>
      <c r="DC570" s="6"/>
      <c r="DD570" s="6"/>
      <c r="DE570" s="6"/>
      <c r="DF570" s="6"/>
      <c r="DG570" s="6"/>
      <c r="DH570" s="6"/>
      <c r="DI570" s="6"/>
      <c r="DJ570" s="6"/>
      <c r="DK570" s="6"/>
      <c r="DL570" s="6"/>
      <c r="DM570" s="6"/>
      <c r="DN570" s="6"/>
      <c r="DO570" s="6"/>
      <c r="DP570" s="6"/>
      <c r="DQ570" s="6"/>
      <c r="DR570" s="6"/>
      <c r="DS570" s="6"/>
      <c r="DT570" s="6"/>
      <c r="DU570" s="6"/>
      <c r="DV570" s="6"/>
      <c r="DW570" s="6"/>
      <c r="DX570" s="6"/>
      <c r="DY570" s="6"/>
      <c r="DZ570" s="6"/>
      <c r="EA570" s="6"/>
      <c r="EB570" s="6"/>
      <c r="EC570" s="6"/>
      <c r="ED570" s="6"/>
      <c r="EE570" s="6"/>
      <c r="EF570" s="6"/>
      <c r="EG570" s="6"/>
      <c r="EH570" s="6"/>
      <c r="EI570" s="6"/>
      <c r="EJ570" s="6"/>
      <c r="EK570" s="6"/>
      <c r="EL570" s="6"/>
      <c r="EM570" s="6"/>
      <c r="EN570" s="6"/>
      <c r="EO570" s="6"/>
      <c r="EP570" s="6"/>
      <c r="EQ570" s="6"/>
      <c r="ER570" s="6"/>
      <c r="ES570" s="6"/>
      <c r="ET570" s="6"/>
      <c r="EU570" s="6"/>
      <c r="EV570" s="6"/>
      <c r="EW570" s="6"/>
      <c r="EX570" s="6"/>
      <c r="EY570" s="6"/>
      <c r="EZ570" s="6"/>
      <c r="FA570" s="6"/>
    </row>
    <row r="571" spans="7:157" x14ac:dyDescent="0.7">
      <c r="G571" s="22" t="s">
        <v>590</v>
      </c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  <c r="CU571" s="6"/>
      <c r="CV571" s="6"/>
      <c r="CW571" s="6"/>
      <c r="CX571" s="6"/>
      <c r="CY571" s="6"/>
      <c r="CZ571" s="6"/>
      <c r="DA571" s="6"/>
      <c r="DB571" s="6"/>
      <c r="DC571" s="6"/>
      <c r="DD571" s="6"/>
      <c r="DE571" s="6"/>
      <c r="DF571" s="6"/>
      <c r="DG571" s="6"/>
      <c r="DH571" s="6"/>
      <c r="DI571" s="6"/>
      <c r="DJ571" s="6"/>
      <c r="DK571" s="6"/>
      <c r="DL571" s="6"/>
      <c r="DM571" s="6"/>
      <c r="DN571" s="6"/>
      <c r="DO571" s="6"/>
      <c r="DP571" s="6"/>
      <c r="DQ571" s="6"/>
      <c r="DR571" s="6"/>
      <c r="DS571" s="6"/>
      <c r="DT571" s="6"/>
      <c r="DU571" s="6"/>
      <c r="DV571" s="6"/>
      <c r="DW571" s="6"/>
      <c r="DX571" s="6"/>
      <c r="DY571" s="6"/>
      <c r="DZ571" s="6"/>
      <c r="EA571" s="6"/>
      <c r="EB571" s="6"/>
      <c r="EC571" s="6"/>
      <c r="ED571" s="6"/>
      <c r="EE571" s="6"/>
      <c r="EF571" s="6"/>
      <c r="EG571" s="6"/>
      <c r="EH571" s="6"/>
      <c r="EI571" s="6"/>
      <c r="EJ571" s="6"/>
      <c r="EK571" s="6"/>
      <c r="EL571" s="6"/>
      <c r="EM571" s="6"/>
      <c r="EN571" s="6"/>
      <c r="EO571" s="6"/>
      <c r="EP571" s="6"/>
      <c r="EQ571" s="6"/>
      <c r="ER571" s="6"/>
      <c r="ES571" s="6"/>
      <c r="ET571" s="6"/>
      <c r="EU571" s="6"/>
      <c r="EV571" s="6"/>
      <c r="EW571" s="6"/>
      <c r="EX571" s="6"/>
      <c r="EY571" s="6"/>
      <c r="EZ571" s="6"/>
      <c r="FA571" s="6"/>
    </row>
    <row r="572" spans="7:157" x14ac:dyDescent="0.7">
      <c r="G572" s="22" t="s">
        <v>591</v>
      </c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  <c r="CU572" s="6"/>
      <c r="CV572" s="6"/>
      <c r="CW572" s="6"/>
      <c r="CX572" s="6"/>
      <c r="CY572" s="6"/>
      <c r="CZ572" s="6"/>
      <c r="DA572" s="6"/>
      <c r="DB572" s="6"/>
      <c r="DC572" s="6"/>
      <c r="DD572" s="6"/>
      <c r="DE572" s="6"/>
      <c r="DF572" s="6"/>
      <c r="DG572" s="6"/>
      <c r="DH572" s="6"/>
      <c r="DI572" s="6"/>
      <c r="DJ572" s="6"/>
      <c r="DK572" s="6"/>
      <c r="DL572" s="6"/>
      <c r="DM572" s="6"/>
      <c r="DN572" s="6"/>
      <c r="DO572" s="6"/>
      <c r="DP572" s="6"/>
      <c r="DQ572" s="6"/>
      <c r="DR572" s="6"/>
      <c r="DS572" s="6"/>
      <c r="DT572" s="6"/>
      <c r="DU572" s="6"/>
      <c r="DV572" s="6"/>
      <c r="DW572" s="6"/>
      <c r="DX572" s="6"/>
      <c r="DY572" s="6"/>
      <c r="DZ572" s="6"/>
      <c r="EA572" s="6"/>
      <c r="EB572" s="6"/>
      <c r="EC572" s="6"/>
      <c r="ED572" s="6"/>
      <c r="EE572" s="6"/>
      <c r="EF572" s="6"/>
      <c r="EG572" s="6"/>
      <c r="EH572" s="6"/>
      <c r="EI572" s="6"/>
      <c r="EJ572" s="6"/>
      <c r="EK572" s="6"/>
      <c r="EL572" s="6"/>
      <c r="EM572" s="6"/>
      <c r="EN572" s="6"/>
      <c r="EO572" s="6"/>
      <c r="EP572" s="6"/>
      <c r="EQ572" s="6"/>
      <c r="ER572" s="6"/>
      <c r="ES572" s="6"/>
      <c r="ET572" s="6"/>
      <c r="EU572" s="6"/>
      <c r="EV572" s="6"/>
      <c r="EW572" s="6"/>
      <c r="EX572" s="6"/>
      <c r="EY572" s="6"/>
      <c r="EZ572" s="6"/>
      <c r="FA572" s="6"/>
    </row>
    <row r="573" spans="7:157" x14ac:dyDescent="0.7">
      <c r="G573" s="22" t="s">
        <v>592</v>
      </c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  <c r="CU573" s="6"/>
      <c r="CV573" s="6"/>
      <c r="CW573" s="6"/>
      <c r="CX573" s="6"/>
      <c r="CY573" s="6"/>
      <c r="CZ573" s="6"/>
      <c r="DA573" s="6"/>
      <c r="DB573" s="6"/>
      <c r="DC573" s="6"/>
      <c r="DD573" s="6"/>
      <c r="DE573" s="6"/>
      <c r="DF573" s="6"/>
      <c r="DG573" s="6"/>
      <c r="DH573" s="6"/>
      <c r="DI573" s="6"/>
      <c r="DJ573" s="6"/>
      <c r="DK573" s="6"/>
      <c r="DL573" s="6"/>
      <c r="DM573" s="6"/>
      <c r="DN573" s="6"/>
      <c r="DO573" s="6"/>
      <c r="DP573" s="6"/>
      <c r="DQ573" s="6"/>
      <c r="DR573" s="6"/>
      <c r="DS573" s="6"/>
      <c r="DT573" s="6"/>
      <c r="DU573" s="6"/>
      <c r="DV573" s="6"/>
      <c r="DW573" s="6"/>
      <c r="DX573" s="6"/>
      <c r="DY573" s="6"/>
      <c r="DZ573" s="6"/>
      <c r="EA573" s="6"/>
      <c r="EB573" s="6"/>
      <c r="EC573" s="6"/>
      <c r="ED573" s="6"/>
      <c r="EE573" s="6"/>
      <c r="EF573" s="6"/>
      <c r="EG573" s="6"/>
      <c r="EH573" s="6"/>
      <c r="EI573" s="6"/>
      <c r="EJ573" s="6"/>
      <c r="EK573" s="6"/>
      <c r="EL573" s="6"/>
      <c r="EM573" s="6"/>
      <c r="EN573" s="6"/>
      <c r="EO573" s="6"/>
      <c r="EP573" s="6"/>
      <c r="EQ573" s="6"/>
      <c r="ER573" s="6"/>
      <c r="ES573" s="6"/>
      <c r="ET573" s="6"/>
      <c r="EU573" s="6"/>
      <c r="EV573" s="6"/>
      <c r="EW573" s="6"/>
      <c r="EX573" s="6"/>
      <c r="EY573" s="6"/>
      <c r="EZ573" s="6"/>
      <c r="FA573" s="6"/>
    </row>
    <row r="574" spans="7:157" x14ac:dyDescent="0.7">
      <c r="G574" s="22" t="s">
        <v>593</v>
      </c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  <c r="CU574" s="6"/>
      <c r="CV574" s="6"/>
      <c r="CW574" s="6"/>
      <c r="CX574" s="6"/>
      <c r="CY574" s="6"/>
      <c r="CZ574" s="6"/>
      <c r="DA574" s="6"/>
      <c r="DB574" s="6"/>
      <c r="DC574" s="6"/>
      <c r="DD574" s="6"/>
      <c r="DE574" s="6"/>
      <c r="DF574" s="6"/>
      <c r="DG574" s="6"/>
      <c r="DH574" s="6"/>
      <c r="DI574" s="6"/>
      <c r="DJ574" s="6"/>
      <c r="DK574" s="6"/>
      <c r="DL574" s="6"/>
      <c r="DM574" s="6"/>
      <c r="DN574" s="6"/>
      <c r="DO574" s="6"/>
      <c r="DP574" s="6"/>
      <c r="DQ574" s="6"/>
      <c r="DR574" s="6"/>
      <c r="DS574" s="6"/>
      <c r="DT574" s="6"/>
      <c r="DU574" s="6"/>
      <c r="DV574" s="6"/>
      <c r="DW574" s="6"/>
      <c r="DX574" s="6"/>
      <c r="DY574" s="6"/>
      <c r="DZ574" s="6"/>
      <c r="EA574" s="6"/>
      <c r="EB574" s="6"/>
      <c r="EC574" s="6"/>
      <c r="ED574" s="6"/>
      <c r="EE574" s="6"/>
      <c r="EF574" s="6"/>
      <c r="EG574" s="6"/>
      <c r="EH574" s="6"/>
      <c r="EI574" s="6"/>
      <c r="EJ574" s="6"/>
      <c r="EK574" s="6"/>
      <c r="EL574" s="6"/>
      <c r="EM574" s="6"/>
      <c r="EN574" s="6"/>
      <c r="EO574" s="6"/>
      <c r="EP574" s="6"/>
      <c r="EQ574" s="6"/>
      <c r="ER574" s="6"/>
      <c r="ES574" s="6"/>
      <c r="ET574" s="6"/>
      <c r="EU574" s="6"/>
      <c r="EV574" s="6"/>
      <c r="EW574" s="6"/>
      <c r="EX574" s="6"/>
      <c r="EY574" s="6"/>
      <c r="EZ574" s="6"/>
      <c r="FA574" s="6"/>
    </row>
    <row r="575" spans="7:157" x14ac:dyDescent="0.7">
      <c r="G575" s="22" t="s">
        <v>594</v>
      </c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  <c r="CU575" s="6"/>
      <c r="CV575" s="6"/>
      <c r="CW575" s="6"/>
      <c r="CX575" s="6"/>
      <c r="CY575" s="6"/>
      <c r="CZ575" s="6"/>
      <c r="DA575" s="6"/>
      <c r="DB575" s="6"/>
      <c r="DC575" s="6"/>
      <c r="DD575" s="6"/>
      <c r="DE575" s="6"/>
      <c r="DF575" s="6"/>
      <c r="DG575" s="6"/>
      <c r="DH575" s="6"/>
      <c r="DI575" s="6"/>
      <c r="DJ575" s="6"/>
      <c r="DK575" s="6"/>
      <c r="DL575" s="6"/>
      <c r="DM575" s="6"/>
      <c r="DN575" s="6"/>
      <c r="DO575" s="6"/>
      <c r="DP575" s="6"/>
      <c r="DQ575" s="6"/>
      <c r="DR575" s="6"/>
      <c r="DS575" s="6"/>
      <c r="DT575" s="6"/>
      <c r="DU575" s="6"/>
      <c r="DV575" s="6"/>
      <c r="DW575" s="6"/>
      <c r="DX575" s="6"/>
      <c r="DY575" s="6"/>
      <c r="DZ575" s="6"/>
      <c r="EA575" s="6"/>
      <c r="EB575" s="6"/>
      <c r="EC575" s="6"/>
      <c r="ED575" s="6"/>
      <c r="EE575" s="6"/>
      <c r="EF575" s="6"/>
      <c r="EG575" s="6"/>
      <c r="EH575" s="6"/>
      <c r="EI575" s="6"/>
      <c r="EJ575" s="6"/>
      <c r="EK575" s="6"/>
      <c r="EL575" s="6"/>
      <c r="EM575" s="6"/>
      <c r="EN575" s="6"/>
      <c r="EO575" s="6"/>
      <c r="EP575" s="6"/>
      <c r="EQ575" s="6"/>
      <c r="ER575" s="6"/>
      <c r="ES575" s="6"/>
      <c r="ET575" s="6"/>
      <c r="EU575" s="6"/>
      <c r="EV575" s="6"/>
      <c r="EW575" s="6"/>
      <c r="EX575" s="6"/>
      <c r="EY575" s="6"/>
      <c r="EZ575" s="6"/>
      <c r="FA575" s="6"/>
    </row>
    <row r="576" spans="7:157" x14ac:dyDescent="0.7">
      <c r="G576" s="22" t="s">
        <v>595</v>
      </c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  <c r="CU576" s="6"/>
      <c r="CV576" s="6"/>
      <c r="CW576" s="6"/>
      <c r="CX576" s="6"/>
      <c r="CY576" s="6"/>
      <c r="CZ576" s="6"/>
      <c r="DA576" s="6"/>
      <c r="DB576" s="6"/>
      <c r="DC576" s="6"/>
      <c r="DD576" s="6"/>
      <c r="DE576" s="6"/>
      <c r="DF576" s="6"/>
      <c r="DG576" s="6"/>
      <c r="DH576" s="6"/>
      <c r="DI576" s="6"/>
      <c r="DJ576" s="6"/>
      <c r="DK576" s="6"/>
      <c r="DL576" s="6"/>
      <c r="DM576" s="6"/>
      <c r="DN576" s="6"/>
      <c r="DO576" s="6"/>
      <c r="DP576" s="6"/>
      <c r="DQ576" s="6"/>
      <c r="DR576" s="6"/>
      <c r="DS576" s="6"/>
      <c r="DT576" s="6"/>
      <c r="DU576" s="6"/>
      <c r="DV576" s="6"/>
      <c r="DW576" s="6"/>
      <c r="DX576" s="6"/>
      <c r="DY576" s="6"/>
      <c r="DZ576" s="6"/>
      <c r="EA576" s="6"/>
      <c r="EB576" s="6"/>
      <c r="EC576" s="6"/>
      <c r="ED576" s="6"/>
      <c r="EE576" s="6"/>
      <c r="EF576" s="6"/>
      <c r="EG576" s="6"/>
      <c r="EH576" s="6"/>
      <c r="EI576" s="6"/>
      <c r="EJ576" s="6"/>
      <c r="EK576" s="6"/>
      <c r="EL576" s="6"/>
      <c r="EM576" s="6"/>
      <c r="EN576" s="6"/>
      <c r="EO576" s="6"/>
      <c r="EP576" s="6"/>
      <c r="EQ576" s="6"/>
      <c r="ER576" s="6"/>
      <c r="ES576" s="6"/>
      <c r="ET576" s="6"/>
      <c r="EU576" s="6"/>
      <c r="EV576" s="6"/>
      <c r="EW576" s="6"/>
      <c r="EX576" s="6"/>
      <c r="EY576" s="6"/>
      <c r="EZ576" s="6"/>
      <c r="FA576" s="6"/>
    </row>
    <row r="577" spans="7:157" x14ac:dyDescent="0.7">
      <c r="G577" s="22" t="s">
        <v>596</v>
      </c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  <c r="CU577" s="6"/>
      <c r="CV577" s="6"/>
      <c r="CW577" s="6"/>
      <c r="CX577" s="6"/>
      <c r="CY577" s="6"/>
      <c r="CZ577" s="6"/>
      <c r="DA577" s="6"/>
      <c r="DB577" s="6"/>
      <c r="DC577" s="6"/>
      <c r="DD577" s="6"/>
      <c r="DE577" s="6"/>
      <c r="DF577" s="6"/>
      <c r="DG577" s="6"/>
      <c r="DH577" s="6"/>
      <c r="DI577" s="6"/>
      <c r="DJ577" s="6"/>
      <c r="DK577" s="6"/>
      <c r="DL577" s="6"/>
      <c r="DM577" s="6"/>
      <c r="DN577" s="6"/>
      <c r="DO577" s="6"/>
      <c r="DP577" s="6"/>
      <c r="DQ577" s="6"/>
      <c r="DR577" s="6"/>
      <c r="DS577" s="6"/>
      <c r="DT577" s="6"/>
      <c r="DU577" s="6"/>
      <c r="DV577" s="6"/>
      <c r="DW577" s="6"/>
      <c r="DX577" s="6"/>
      <c r="DY577" s="6"/>
      <c r="DZ577" s="6"/>
      <c r="EA577" s="6"/>
      <c r="EB577" s="6"/>
      <c r="EC577" s="6"/>
      <c r="ED577" s="6"/>
      <c r="EE577" s="6"/>
      <c r="EF577" s="6"/>
      <c r="EG577" s="6"/>
      <c r="EH577" s="6"/>
      <c r="EI577" s="6"/>
      <c r="EJ577" s="6"/>
      <c r="EK577" s="6"/>
      <c r="EL577" s="6"/>
      <c r="EM577" s="6"/>
      <c r="EN577" s="6"/>
      <c r="EO577" s="6"/>
      <c r="EP577" s="6"/>
      <c r="EQ577" s="6"/>
      <c r="ER577" s="6"/>
      <c r="ES577" s="6"/>
      <c r="ET577" s="6"/>
      <c r="EU577" s="6"/>
      <c r="EV577" s="6"/>
      <c r="EW577" s="6"/>
      <c r="EX577" s="6"/>
      <c r="EY577" s="6"/>
      <c r="EZ577" s="6"/>
      <c r="FA577" s="6"/>
    </row>
    <row r="578" spans="7:157" x14ac:dyDescent="0.7">
      <c r="G578" s="22" t="s">
        <v>597</v>
      </c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  <c r="CU578" s="6"/>
      <c r="CV578" s="6"/>
      <c r="CW578" s="6"/>
      <c r="CX578" s="6"/>
      <c r="CY578" s="6"/>
      <c r="CZ578" s="6"/>
      <c r="DA578" s="6"/>
      <c r="DB578" s="6"/>
      <c r="DC578" s="6"/>
      <c r="DD578" s="6"/>
      <c r="DE578" s="6"/>
      <c r="DF578" s="6"/>
      <c r="DG578" s="6"/>
      <c r="DH578" s="6"/>
      <c r="DI578" s="6"/>
      <c r="DJ578" s="6"/>
      <c r="DK578" s="6"/>
      <c r="DL578" s="6"/>
      <c r="DM578" s="6"/>
      <c r="DN578" s="6"/>
      <c r="DO578" s="6"/>
      <c r="DP578" s="6"/>
      <c r="DQ578" s="6"/>
      <c r="DR578" s="6"/>
      <c r="DS578" s="6"/>
      <c r="DT578" s="6"/>
      <c r="DU578" s="6"/>
      <c r="DV578" s="6"/>
      <c r="DW578" s="6"/>
      <c r="DX578" s="6"/>
      <c r="DY578" s="6"/>
      <c r="DZ578" s="6"/>
      <c r="EA578" s="6"/>
      <c r="EB578" s="6"/>
      <c r="EC578" s="6"/>
      <c r="ED578" s="6"/>
      <c r="EE578" s="6"/>
      <c r="EF578" s="6"/>
      <c r="EG578" s="6"/>
      <c r="EH578" s="6"/>
      <c r="EI578" s="6"/>
      <c r="EJ578" s="6"/>
      <c r="EK578" s="6"/>
      <c r="EL578" s="6"/>
      <c r="EM578" s="6"/>
      <c r="EN578" s="6"/>
      <c r="EO578" s="6"/>
      <c r="EP578" s="6"/>
      <c r="EQ578" s="6"/>
      <c r="ER578" s="6"/>
      <c r="ES578" s="6"/>
      <c r="ET578" s="6"/>
      <c r="EU578" s="6"/>
      <c r="EV578" s="6"/>
      <c r="EW578" s="6"/>
      <c r="EX578" s="6"/>
      <c r="EY578" s="6"/>
      <c r="EZ578" s="6"/>
      <c r="FA578" s="6"/>
    </row>
    <row r="579" spans="7:157" x14ac:dyDescent="0.7">
      <c r="G579" s="22" t="s">
        <v>598</v>
      </c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  <c r="CU579" s="6"/>
      <c r="CV579" s="6"/>
      <c r="CW579" s="6"/>
      <c r="CX579" s="6"/>
      <c r="CY579" s="6"/>
      <c r="CZ579" s="6"/>
      <c r="DA579" s="6"/>
      <c r="DB579" s="6"/>
      <c r="DC579" s="6"/>
      <c r="DD579" s="6"/>
      <c r="DE579" s="6"/>
      <c r="DF579" s="6"/>
      <c r="DG579" s="6"/>
      <c r="DH579" s="6"/>
      <c r="DI579" s="6"/>
      <c r="DJ579" s="6"/>
      <c r="DK579" s="6"/>
      <c r="DL579" s="6"/>
      <c r="DM579" s="6"/>
      <c r="DN579" s="6"/>
      <c r="DO579" s="6"/>
      <c r="DP579" s="6"/>
      <c r="DQ579" s="6"/>
      <c r="DR579" s="6"/>
      <c r="DS579" s="6"/>
      <c r="DT579" s="6"/>
      <c r="DU579" s="6"/>
      <c r="DV579" s="6"/>
      <c r="DW579" s="6"/>
      <c r="DX579" s="6"/>
      <c r="DY579" s="6"/>
      <c r="DZ579" s="6"/>
      <c r="EA579" s="6"/>
      <c r="EB579" s="6"/>
      <c r="EC579" s="6"/>
      <c r="ED579" s="6"/>
      <c r="EE579" s="6"/>
      <c r="EF579" s="6"/>
      <c r="EG579" s="6"/>
      <c r="EH579" s="6"/>
      <c r="EI579" s="6"/>
      <c r="EJ579" s="6"/>
      <c r="EK579" s="6"/>
      <c r="EL579" s="6"/>
      <c r="EM579" s="6"/>
      <c r="EN579" s="6"/>
      <c r="EO579" s="6"/>
      <c r="EP579" s="6"/>
      <c r="EQ579" s="6"/>
      <c r="ER579" s="6"/>
      <c r="ES579" s="6"/>
      <c r="ET579" s="6"/>
      <c r="EU579" s="6"/>
      <c r="EV579" s="6"/>
      <c r="EW579" s="6"/>
      <c r="EX579" s="6"/>
      <c r="EY579" s="6"/>
      <c r="EZ579" s="6"/>
      <c r="FA579" s="6"/>
    </row>
    <row r="580" spans="7:157" x14ac:dyDescent="0.7">
      <c r="G580" s="22" t="s">
        <v>599</v>
      </c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  <c r="CU580" s="6"/>
      <c r="CV580" s="6"/>
      <c r="CW580" s="6"/>
      <c r="CX580" s="6"/>
      <c r="CY580" s="6"/>
      <c r="CZ580" s="6"/>
      <c r="DA580" s="6"/>
      <c r="DB580" s="6"/>
      <c r="DC580" s="6"/>
      <c r="DD580" s="6"/>
      <c r="DE580" s="6"/>
      <c r="DF580" s="6"/>
      <c r="DG580" s="6"/>
      <c r="DH580" s="6"/>
      <c r="DI580" s="6"/>
      <c r="DJ580" s="6"/>
      <c r="DK580" s="6"/>
      <c r="DL580" s="6"/>
      <c r="DM580" s="6"/>
      <c r="DN580" s="6"/>
      <c r="DO580" s="6"/>
      <c r="DP580" s="6"/>
      <c r="DQ580" s="6"/>
      <c r="DR580" s="6"/>
      <c r="DS580" s="6"/>
      <c r="DT580" s="6"/>
      <c r="DU580" s="6"/>
      <c r="DV580" s="6"/>
      <c r="DW580" s="6"/>
      <c r="DX580" s="6"/>
      <c r="DY580" s="6"/>
      <c r="DZ580" s="6"/>
      <c r="EA580" s="6"/>
      <c r="EB580" s="6"/>
      <c r="EC580" s="6"/>
      <c r="ED580" s="6"/>
      <c r="EE580" s="6"/>
      <c r="EF580" s="6"/>
      <c r="EG580" s="6"/>
      <c r="EH580" s="6"/>
      <c r="EI580" s="6"/>
      <c r="EJ580" s="6"/>
      <c r="EK580" s="6"/>
      <c r="EL580" s="6"/>
      <c r="EM580" s="6"/>
      <c r="EN580" s="6"/>
      <c r="EO580" s="6"/>
      <c r="EP580" s="6"/>
      <c r="EQ580" s="6"/>
      <c r="ER580" s="6"/>
      <c r="ES580" s="6"/>
      <c r="ET580" s="6"/>
      <c r="EU580" s="6"/>
      <c r="EV580" s="6"/>
      <c r="EW580" s="6"/>
      <c r="EX580" s="6"/>
      <c r="EY580" s="6"/>
      <c r="EZ580" s="6"/>
      <c r="FA580" s="6"/>
    </row>
    <row r="581" spans="7:157" x14ac:dyDescent="0.7">
      <c r="G581" s="22" t="s">
        <v>600</v>
      </c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  <c r="CU581" s="6"/>
      <c r="CV581" s="6"/>
      <c r="CW581" s="6"/>
      <c r="CX581" s="6"/>
      <c r="CY581" s="6"/>
      <c r="CZ581" s="6"/>
      <c r="DA581" s="6"/>
      <c r="DB581" s="6"/>
      <c r="DC581" s="6"/>
      <c r="DD581" s="6"/>
      <c r="DE581" s="6"/>
      <c r="DF581" s="6"/>
      <c r="DG581" s="6"/>
      <c r="DH581" s="6"/>
      <c r="DI581" s="6"/>
      <c r="DJ581" s="6"/>
      <c r="DK581" s="6"/>
      <c r="DL581" s="6"/>
      <c r="DM581" s="6"/>
      <c r="DN581" s="6"/>
      <c r="DO581" s="6"/>
      <c r="DP581" s="6"/>
      <c r="DQ581" s="6"/>
      <c r="DR581" s="6"/>
      <c r="DS581" s="6"/>
      <c r="DT581" s="6"/>
      <c r="DU581" s="6"/>
      <c r="DV581" s="6"/>
      <c r="DW581" s="6"/>
      <c r="DX581" s="6"/>
      <c r="DY581" s="6"/>
      <c r="DZ581" s="6"/>
      <c r="EA581" s="6"/>
      <c r="EB581" s="6"/>
      <c r="EC581" s="6"/>
      <c r="ED581" s="6"/>
      <c r="EE581" s="6"/>
      <c r="EF581" s="6"/>
      <c r="EG581" s="6"/>
      <c r="EH581" s="6"/>
      <c r="EI581" s="6"/>
      <c r="EJ581" s="6"/>
      <c r="EK581" s="6"/>
      <c r="EL581" s="6"/>
      <c r="EM581" s="6"/>
      <c r="EN581" s="6"/>
      <c r="EO581" s="6"/>
      <c r="EP581" s="6"/>
      <c r="EQ581" s="6"/>
      <c r="ER581" s="6"/>
      <c r="ES581" s="6"/>
      <c r="ET581" s="6"/>
      <c r="EU581" s="6"/>
      <c r="EV581" s="6"/>
      <c r="EW581" s="6"/>
      <c r="EX581" s="6"/>
      <c r="EY581" s="6"/>
      <c r="EZ581" s="6"/>
      <c r="FA581" s="6"/>
    </row>
    <row r="582" spans="7:157" x14ac:dyDescent="0.7">
      <c r="G582" s="22" t="s">
        <v>599</v>
      </c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  <c r="CU582" s="6"/>
      <c r="CV582" s="6"/>
      <c r="CW582" s="6"/>
      <c r="CX582" s="6"/>
      <c r="CY582" s="6"/>
      <c r="CZ582" s="6"/>
      <c r="DA582" s="6"/>
      <c r="DB582" s="6"/>
      <c r="DC582" s="6"/>
      <c r="DD582" s="6"/>
      <c r="DE582" s="6"/>
      <c r="DF582" s="6"/>
      <c r="DG582" s="6"/>
      <c r="DH582" s="6"/>
      <c r="DI582" s="6"/>
      <c r="DJ582" s="6"/>
      <c r="DK582" s="6"/>
      <c r="DL582" s="6"/>
      <c r="DM582" s="6"/>
      <c r="DN582" s="6"/>
      <c r="DO582" s="6"/>
      <c r="DP582" s="6"/>
      <c r="DQ582" s="6"/>
      <c r="DR582" s="6"/>
      <c r="DS582" s="6"/>
      <c r="DT582" s="6"/>
      <c r="DU582" s="6"/>
      <c r="DV582" s="6"/>
      <c r="DW582" s="6"/>
      <c r="DX582" s="6"/>
      <c r="DY582" s="6"/>
      <c r="DZ582" s="6"/>
      <c r="EA582" s="6"/>
      <c r="EB582" s="6"/>
      <c r="EC582" s="6"/>
      <c r="ED582" s="6"/>
      <c r="EE582" s="6"/>
      <c r="EF582" s="6"/>
      <c r="EG582" s="6"/>
      <c r="EH582" s="6"/>
      <c r="EI582" s="6"/>
      <c r="EJ582" s="6"/>
      <c r="EK582" s="6"/>
      <c r="EL582" s="6"/>
      <c r="EM582" s="6"/>
      <c r="EN582" s="6"/>
      <c r="EO582" s="6"/>
      <c r="EP582" s="6"/>
      <c r="EQ582" s="6"/>
      <c r="ER582" s="6"/>
      <c r="ES582" s="6"/>
      <c r="ET582" s="6"/>
      <c r="EU582" s="6"/>
      <c r="EV582" s="6"/>
      <c r="EW582" s="6"/>
      <c r="EX582" s="6"/>
      <c r="EY582" s="6"/>
      <c r="EZ582" s="6"/>
      <c r="FA582" s="6"/>
    </row>
    <row r="583" spans="7:157" x14ac:dyDescent="0.7">
      <c r="G583" s="22" t="s">
        <v>601</v>
      </c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  <c r="CU583" s="6"/>
      <c r="CV583" s="6"/>
      <c r="CW583" s="6"/>
      <c r="CX583" s="6"/>
      <c r="CY583" s="6"/>
      <c r="CZ583" s="6"/>
      <c r="DA583" s="6"/>
      <c r="DB583" s="6"/>
      <c r="DC583" s="6"/>
      <c r="DD583" s="6"/>
      <c r="DE583" s="6"/>
      <c r="DF583" s="6"/>
      <c r="DG583" s="6"/>
      <c r="DH583" s="6"/>
      <c r="DI583" s="6"/>
      <c r="DJ583" s="6"/>
      <c r="DK583" s="6"/>
      <c r="DL583" s="6"/>
      <c r="DM583" s="6"/>
      <c r="DN583" s="6"/>
      <c r="DO583" s="6"/>
      <c r="DP583" s="6"/>
      <c r="DQ583" s="6"/>
      <c r="DR583" s="6"/>
      <c r="DS583" s="6"/>
      <c r="DT583" s="6"/>
      <c r="DU583" s="6"/>
      <c r="DV583" s="6"/>
      <c r="DW583" s="6"/>
      <c r="DX583" s="6"/>
      <c r="DY583" s="6"/>
      <c r="DZ583" s="6"/>
      <c r="EA583" s="6"/>
      <c r="EB583" s="6"/>
      <c r="EC583" s="6"/>
      <c r="ED583" s="6"/>
      <c r="EE583" s="6"/>
      <c r="EF583" s="6"/>
      <c r="EG583" s="6"/>
      <c r="EH583" s="6"/>
      <c r="EI583" s="6"/>
      <c r="EJ583" s="6"/>
      <c r="EK583" s="6"/>
      <c r="EL583" s="6"/>
      <c r="EM583" s="6"/>
      <c r="EN583" s="6"/>
      <c r="EO583" s="6"/>
      <c r="EP583" s="6"/>
      <c r="EQ583" s="6"/>
      <c r="ER583" s="6"/>
      <c r="ES583" s="6"/>
      <c r="ET583" s="6"/>
      <c r="EU583" s="6"/>
      <c r="EV583" s="6"/>
      <c r="EW583" s="6"/>
      <c r="EX583" s="6"/>
      <c r="EY583" s="6"/>
      <c r="EZ583" s="6"/>
      <c r="FA583" s="6"/>
    </row>
    <row r="584" spans="7:157" x14ac:dyDescent="0.7">
      <c r="G584" s="22" t="s">
        <v>602</v>
      </c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  <c r="CU584" s="6"/>
      <c r="CV584" s="6"/>
      <c r="CW584" s="6"/>
      <c r="CX584" s="6"/>
      <c r="CY584" s="6"/>
      <c r="CZ584" s="6"/>
      <c r="DA584" s="6"/>
      <c r="DB584" s="6"/>
      <c r="DC584" s="6"/>
      <c r="DD584" s="6"/>
      <c r="DE584" s="6"/>
      <c r="DF584" s="6"/>
      <c r="DG584" s="6"/>
      <c r="DH584" s="6"/>
      <c r="DI584" s="6"/>
      <c r="DJ584" s="6"/>
      <c r="DK584" s="6"/>
      <c r="DL584" s="6"/>
      <c r="DM584" s="6"/>
      <c r="DN584" s="6"/>
      <c r="DO584" s="6"/>
      <c r="DP584" s="6"/>
      <c r="DQ584" s="6"/>
      <c r="DR584" s="6"/>
      <c r="DS584" s="6"/>
      <c r="DT584" s="6"/>
      <c r="DU584" s="6"/>
      <c r="DV584" s="6"/>
      <c r="DW584" s="6"/>
      <c r="DX584" s="6"/>
      <c r="DY584" s="6"/>
      <c r="DZ584" s="6"/>
      <c r="EA584" s="6"/>
      <c r="EB584" s="6"/>
      <c r="EC584" s="6"/>
      <c r="ED584" s="6"/>
      <c r="EE584" s="6"/>
      <c r="EF584" s="6"/>
      <c r="EG584" s="6"/>
      <c r="EH584" s="6"/>
      <c r="EI584" s="6"/>
      <c r="EJ584" s="6"/>
      <c r="EK584" s="6"/>
      <c r="EL584" s="6"/>
      <c r="EM584" s="6"/>
      <c r="EN584" s="6"/>
      <c r="EO584" s="6"/>
      <c r="EP584" s="6"/>
      <c r="EQ584" s="6"/>
      <c r="ER584" s="6"/>
      <c r="ES584" s="6"/>
      <c r="ET584" s="6"/>
      <c r="EU584" s="6"/>
      <c r="EV584" s="6"/>
      <c r="EW584" s="6"/>
      <c r="EX584" s="6"/>
      <c r="EY584" s="6"/>
      <c r="EZ584" s="6"/>
      <c r="FA584" s="6"/>
    </row>
    <row r="585" spans="7:157" x14ac:dyDescent="0.7">
      <c r="G585" s="22" t="s">
        <v>603</v>
      </c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  <c r="CU585" s="6"/>
      <c r="CV585" s="6"/>
      <c r="CW585" s="6"/>
      <c r="CX585" s="6"/>
      <c r="CY585" s="6"/>
      <c r="CZ585" s="6"/>
      <c r="DA585" s="6"/>
      <c r="DB585" s="6"/>
      <c r="DC585" s="6"/>
      <c r="DD585" s="6"/>
      <c r="DE585" s="6"/>
      <c r="DF585" s="6"/>
      <c r="DG585" s="6"/>
      <c r="DH585" s="6"/>
      <c r="DI585" s="6"/>
      <c r="DJ585" s="6"/>
      <c r="DK585" s="6"/>
      <c r="DL585" s="6"/>
      <c r="DM585" s="6"/>
      <c r="DN585" s="6"/>
      <c r="DO585" s="6"/>
      <c r="DP585" s="6"/>
      <c r="DQ585" s="6"/>
      <c r="DR585" s="6"/>
      <c r="DS585" s="6"/>
      <c r="DT585" s="6"/>
      <c r="DU585" s="6"/>
      <c r="DV585" s="6"/>
      <c r="DW585" s="6"/>
      <c r="DX585" s="6"/>
      <c r="DY585" s="6"/>
      <c r="DZ585" s="6"/>
      <c r="EA585" s="6"/>
      <c r="EB585" s="6"/>
      <c r="EC585" s="6"/>
      <c r="ED585" s="6"/>
      <c r="EE585" s="6"/>
      <c r="EF585" s="6"/>
      <c r="EG585" s="6"/>
      <c r="EH585" s="6"/>
      <c r="EI585" s="6"/>
      <c r="EJ585" s="6"/>
      <c r="EK585" s="6"/>
      <c r="EL585" s="6"/>
      <c r="EM585" s="6"/>
      <c r="EN585" s="6"/>
      <c r="EO585" s="6"/>
      <c r="EP585" s="6"/>
      <c r="EQ585" s="6"/>
      <c r="ER585" s="6"/>
      <c r="ES585" s="6"/>
      <c r="ET585" s="6"/>
      <c r="EU585" s="6"/>
      <c r="EV585" s="6"/>
      <c r="EW585" s="6"/>
      <c r="EX585" s="6"/>
      <c r="EY585" s="6"/>
      <c r="EZ585" s="6"/>
      <c r="FA585" s="6"/>
    </row>
    <row r="586" spans="7:157" x14ac:dyDescent="0.7">
      <c r="G586" s="22" t="s">
        <v>604</v>
      </c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  <c r="CU586" s="6"/>
      <c r="CV586" s="6"/>
      <c r="CW586" s="6"/>
      <c r="CX586" s="6"/>
      <c r="CY586" s="6"/>
      <c r="CZ586" s="6"/>
      <c r="DA586" s="6"/>
      <c r="DB586" s="6"/>
      <c r="DC586" s="6"/>
      <c r="DD586" s="6"/>
      <c r="DE586" s="6"/>
      <c r="DF586" s="6"/>
      <c r="DG586" s="6"/>
      <c r="DH586" s="6"/>
      <c r="DI586" s="6"/>
      <c r="DJ586" s="6"/>
      <c r="DK586" s="6"/>
      <c r="DL586" s="6"/>
      <c r="DM586" s="6"/>
      <c r="DN586" s="6"/>
      <c r="DO586" s="6"/>
      <c r="DP586" s="6"/>
      <c r="DQ586" s="6"/>
      <c r="DR586" s="6"/>
      <c r="DS586" s="6"/>
      <c r="DT586" s="6"/>
      <c r="DU586" s="6"/>
      <c r="DV586" s="6"/>
      <c r="DW586" s="6"/>
      <c r="DX586" s="6"/>
      <c r="DY586" s="6"/>
      <c r="DZ586" s="6"/>
      <c r="EA586" s="6"/>
      <c r="EB586" s="6"/>
      <c r="EC586" s="6"/>
      <c r="ED586" s="6"/>
      <c r="EE586" s="6"/>
      <c r="EF586" s="6"/>
      <c r="EG586" s="6"/>
      <c r="EH586" s="6"/>
      <c r="EI586" s="6"/>
      <c r="EJ586" s="6"/>
      <c r="EK586" s="6"/>
      <c r="EL586" s="6"/>
      <c r="EM586" s="6"/>
      <c r="EN586" s="6"/>
      <c r="EO586" s="6"/>
      <c r="EP586" s="6"/>
      <c r="EQ586" s="6"/>
      <c r="ER586" s="6"/>
      <c r="ES586" s="6"/>
      <c r="ET586" s="6"/>
      <c r="EU586" s="6"/>
      <c r="EV586" s="6"/>
      <c r="EW586" s="6"/>
      <c r="EX586" s="6"/>
      <c r="EY586" s="6"/>
      <c r="EZ586" s="6"/>
      <c r="FA586" s="6"/>
    </row>
    <row r="587" spans="7:157" x14ac:dyDescent="0.7">
      <c r="G587" s="22" t="s">
        <v>605</v>
      </c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  <c r="CU587" s="6"/>
      <c r="CV587" s="6"/>
      <c r="CW587" s="6"/>
      <c r="CX587" s="6"/>
      <c r="CY587" s="6"/>
      <c r="CZ587" s="6"/>
      <c r="DA587" s="6"/>
      <c r="DB587" s="6"/>
      <c r="DC587" s="6"/>
      <c r="DD587" s="6"/>
      <c r="DE587" s="6"/>
      <c r="DF587" s="6"/>
      <c r="DG587" s="6"/>
      <c r="DH587" s="6"/>
      <c r="DI587" s="6"/>
      <c r="DJ587" s="6"/>
      <c r="DK587" s="6"/>
      <c r="DL587" s="6"/>
      <c r="DM587" s="6"/>
      <c r="DN587" s="6"/>
      <c r="DO587" s="6"/>
      <c r="DP587" s="6"/>
      <c r="DQ587" s="6"/>
      <c r="DR587" s="6"/>
      <c r="DS587" s="6"/>
      <c r="DT587" s="6"/>
      <c r="DU587" s="6"/>
      <c r="DV587" s="6"/>
      <c r="DW587" s="6"/>
      <c r="DX587" s="6"/>
      <c r="DY587" s="6"/>
      <c r="DZ587" s="6"/>
      <c r="EA587" s="6"/>
      <c r="EB587" s="6"/>
      <c r="EC587" s="6"/>
      <c r="ED587" s="6"/>
      <c r="EE587" s="6"/>
      <c r="EF587" s="6"/>
      <c r="EG587" s="6"/>
      <c r="EH587" s="6"/>
      <c r="EI587" s="6"/>
      <c r="EJ587" s="6"/>
      <c r="EK587" s="6"/>
      <c r="EL587" s="6"/>
      <c r="EM587" s="6"/>
      <c r="EN587" s="6"/>
      <c r="EO587" s="6"/>
      <c r="EP587" s="6"/>
      <c r="EQ587" s="6"/>
      <c r="ER587" s="6"/>
      <c r="ES587" s="6"/>
      <c r="ET587" s="6"/>
      <c r="EU587" s="6"/>
      <c r="EV587" s="6"/>
      <c r="EW587" s="6"/>
      <c r="EX587" s="6"/>
      <c r="EY587" s="6"/>
      <c r="EZ587" s="6"/>
      <c r="FA587" s="6"/>
    </row>
    <row r="588" spans="7:157" x14ac:dyDescent="0.7">
      <c r="G588" s="22" t="s">
        <v>604</v>
      </c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  <c r="CU588" s="6"/>
      <c r="CV588" s="6"/>
      <c r="CW588" s="6"/>
      <c r="CX588" s="6"/>
      <c r="CY588" s="6"/>
      <c r="CZ588" s="6"/>
      <c r="DA588" s="6"/>
      <c r="DB588" s="6"/>
      <c r="DC588" s="6"/>
      <c r="DD588" s="6"/>
      <c r="DE588" s="6"/>
      <c r="DF588" s="6"/>
      <c r="DG588" s="6"/>
      <c r="DH588" s="6"/>
      <c r="DI588" s="6"/>
      <c r="DJ588" s="6"/>
      <c r="DK588" s="6"/>
      <c r="DL588" s="6"/>
      <c r="DM588" s="6"/>
      <c r="DN588" s="6"/>
      <c r="DO588" s="6"/>
      <c r="DP588" s="6"/>
      <c r="DQ588" s="6"/>
      <c r="DR588" s="6"/>
      <c r="DS588" s="6"/>
      <c r="DT588" s="6"/>
      <c r="DU588" s="6"/>
      <c r="DV588" s="6"/>
      <c r="DW588" s="6"/>
      <c r="DX588" s="6"/>
      <c r="DY588" s="6"/>
      <c r="DZ588" s="6"/>
      <c r="EA588" s="6"/>
      <c r="EB588" s="6"/>
      <c r="EC588" s="6"/>
      <c r="ED588" s="6"/>
      <c r="EE588" s="6"/>
      <c r="EF588" s="6"/>
      <c r="EG588" s="6"/>
      <c r="EH588" s="6"/>
      <c r="EI588" s="6"/>
      <c r="EJ588" s="6"/>
      <c r="EK588" s="6"/>
      <c r="EL588" s="6"/>
      <c r="EM588" s="6"/>
      <c r="EN588" s="6"/>
      <c r="EO588" s="6"/>
      <c r="EP588" s="6"/>
      <c r="EQ588" s="6"/>
      <c r="ER588" s="6"/>
      <c r="ES588" s="6"/>
      <c r="ET588" s="6"/>
      <c r="EU588" s="6"/>
      <c r="EV588" s="6"/>
      <c r="EW588" s="6"/>
      <c r="EX588" s="6"/>
      <c r="EY588" s="6"/>
      <c r="EZ588" s="6"/>
      <c r="FA588" s="6"/>
    </row>
    <row r="589" spans="7:157" x14ac:dyDescent="0.7">
      <c r="G589" s="22" t="s">
        <v>606</v>
      </c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  <c r="CU589" s="6"/>
      <c r="CV589" s="6"/>
      <c r="CW589" s="6"/>
      <c r="CX589" s="6"/>
      <c r="CY589" s="6"/>
      <c r="CZ589" s="6"/>
      <c r="DA589" s="6"/>
      <c r="DB589" s="6"/>
      <c r="DC589" s="6"/>
      <c r="DD589" s="6"/>
      <c r="DE589" s="6"/>
      <c r="DF589" s="6"/>
      <c r="DG589" s="6"/>
      <c r="DH589" s="6"/>
      <c r="DI589" s="6"/>
      <c r="DJ589" s="6"/>
      <c r="DK589" s="6"/>
      <c r="DL589" s="6"/>
      <c r="DM589" s="6"/>
      <c r="DN589" s="6"/>
      <c r="DO589" s="6"/>
      <c r="DP589" s="6"/>
      <c r="DQ589" s="6"/>
      <c r="DR589" s="6"/>
      <c r="DS589" s="6"/>
      <c r="DT589" s="6"/>
      <c r="DU589" s="6"/>
      <c r="DV589" s="6"/>
      <c r="DW589" s="6"/>
      <c r="DX589" s="6"/>
      <c r="DY589" s="6"/>
      <c r="DZ589" s="6"/>
      <c r="EA589" s="6"/>
      <c r="EB589" s="6"/>
      <c r="EC589" s="6"/>
      <c r="ED589" s="6"/>
      <c r="EE589" s="6"/>
      <c r="EF589" s="6"/>
      <c r="EG589" s="6"/>
      <c r="EH589" s="6"/>
      <c r="EI589" s="6"/>
      <c r="EJ589" s="6"/>
      <c r="EK589" s="6"/>
      <c r="EL589" s="6"/>
      <c r="EM589" s="6"/>
      <c r="EN589" s="6"/>
      <c r="EO589" s="6"/>
      <c r="EP589" s="6"/>
      <c r="EQ589" s="6"/>
      <c r="ER589" s="6"/>
      <c r="ES589" s="6"/>
      <c r="ET589" s="6"/>
      <c r="EU589" s="6"/>
      <c r="EV589" s="6"/>
      <c r="EW589" s="6"/>
      <c r="EX589" s="6"/>
      <c r="EY589" s="6"/>
      <c r="EZ589" s="6"/>
      <c r="FA589" s="6"/>
    </row>
    <row r="590" spans="7:157" x14ac:dyDescent="0.7">
      <c r="G590" s="22" t="s">
        <v>602</v>
      </c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  <c r="CU590" s="6"/>
      <c r="CV590" s="6"/>
      <c r="CW590" s="6"/>
      <c r="CX590" s="6"/>
      <c r="CY590" s="6"/>
      <c r="CZ590" s="6"/>
      <c r="DA590" s="6"/>
      <c r="DB590" s="6"/>
      <c r="DC590" s="6"/>
      <c r="DD590" s="6"/>
      <c r="DE590" s="6"/>
      <c r="DF590" s="6"/>
      <c r="DG590" s="6"/>
      <c r="DH590" s="6"/>
      <c r="DI590" s="6"/>
      <c r="DJ590" s="6"/>
      <c r="DK590" s="6"/>
      <c r="DL590" s="6"/>
      <c r="DM590" s="6"/>
      <c r="DN590" s="6"/>
      <c r="DO590" s="6"/>
      <c r="DP590" s="6"/>
      <c r="DQ590" s="6"/>
      <c r="DR590" s="6"/>
      <c r="DS590" s="6"/>
      <c r="DT590" s="6"/>
      <c r="DU590" s="6"/>
      <c r="DV590" s="6"/>
      <c r="DW590" s="6"/>
      <c r="DX590" s="6"/>
      <c r="DY590" s="6"/>
      <c r="DZ590" s="6"/>
      <c r="EA590" s="6"/>
      <c r="EB590" s="6"/>
      <c r="EC590" s="6"/>
      <c r="ED590" s="6"/>
      <c r="EE590" s="6"/>
      <c r="EF590" s="6"/>
      <c r="EG590" s="6"/>
      <c r="EH590" s="6"/>
      <c r="EI590" s="6"/>
      <c r="EJ590" s="6"/>
      <c r="EK590" s="6"/>
      <c r="EL590" s="6"/>
      <c r="EM590" s="6"/>
      <c r="EN590" s="6"/>
      <c r="EO590" s="6"/>
      <c r="EP590" s="6"/>
      <c r="EQ590" s="6"/>
      <c r="ER590" s="6"/>
      <c r="ES590" s="6"/>
      <c r="ET590" s="6"/>
      <c r="EU590" s="6"/>
      <c r="EV590" s="6"/>
      <c r="EW590" s="6"/>
      <c r="EX590" s="6"/>
      <c r="EY590" s="6"/>
      <c r="EZ590" s="6"/>
      <c r="FA590" s="6"/>
    </row>
    <row r="591" spans="7:157" x14ac:dyDescent="0.7">
      <c r="G591" s="22" t="s">
        <v>607</v>
      </c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V591" s="6"/>
      <c r="CW591" s="6"/>
      <c r="CX591" s="6"/>
      <c r="CY591" s="6"/>
      <c r="CZ591" s="6"/>
      <c r="DA591" s="6"/>
      <c r="DB591" s="6"/>
      <c r="DC591" s="6"/>
      <c r="DD591" s="6"/>
      <c r="DE591" s="6"/>
      <c r="DF591" s="6"/>
      <c r="DG591" s="6"/>
      <c r="DH591" s="6"/>
      <c r="DI591" s="6"/>
      <c r="DJ591" s="6"/>
      <c r="DK591" s="6"/>
      <c r="DL591" s="6"/>
      <c r="DM591" s="6"/>
      <c r="DN591" s="6"/>
      <c r="DO591" s="6"/>
      <c r="DP591" s="6"/>
      <c r="DQ591" s="6"/>
      <c r="DR591" s="6"/>
      <c r="DS591" s="6"/>
      <c r="DT591" s="6"/>
      <c r="DU591" s="6"/>
      <c r="DV591" s="6"/>
      <c r="DW591" s="6"/>
      <c r="DX591" s="6"/>
      <c r="DY591" s="6"/>
      <c r="DZ591" s="6"/>
      <c r="EA591" s="6"/>
      <c r="EB591" s="6"/>
      <c r="EC591" s="6"/>
      <c r="ED591" s="6"/>
      <c r="EE591" s="6"/>
      <c r="EF591" s="6"/>
      <c r="EG591" s="6"/>
      <c r="EH591" s="6"/>
      <c r="EI591" s="6"/>
      <c r="EJ591" s="6"/>
      <c r="EK591" s="6"/>
      <c r="EL591" s="6"/>
      <c r="EM591" s="6"/>
      <c r="EN591" s="6"/>
      <c r="EO591" s="6"/>
      <c r="EP591" s="6"/>
      <c r="EQ591" s="6"/>
      <c r="ER591" s="6"/>
      <c r="ES591" s="6"/>
      <c r="ET591" s="6"/>
      <c r="EU591" s="6"/>
      <c r="EV591" s="6"/>
      <c r="EW591" s="6"/>
      <c r="EX591" s="6"/>
      <c r="EY591" s="6"/>
      <c r="EZ591" s="6"/>
      <c r="FA591" s="6"/>
    </row>
    <row r="592" spans="7:157" x14ac:dyDescent="0.7">
      <c r="G592" s="22" t="s">
        <v>608</v>
      </c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  <c r="CU592" s="6"/>
      <c r="CV592" s="6"/>
      <c r="CW592" s="6"/>
      <c r="CX592" s="6"/>
      <c r="CY592" s="6"/>
      <c r="CZ592" s="6"/>
      <c r="DA592" s="6"/>
      <c r="DB592" s="6"/>
      <c r="DC592" s="6"/>
      <c r="DD592" s="6"/>
      <c r="DE592" s="6"/>
      <c r="DF592" s="6"/>
      <c r="DG592" s="6"/>
      <c r="DH592" s="6"/>
      <c r="DI592" s="6"/>
      <c r="DJ592" s="6"/>
      <c r="DK592" s="6"/>
      <c r="DL592" s="6"/>
      <c r="DM592" s="6"/>
      <c r="DN592" s="6"/>
      <c r="DO592" s="6"/>
      <c r="DP592" s="6"/>
      <c r="DQ592" s="6"/>
      <c r="DR592" s="6"/>
      <c r="DS592" s="6"/>
      <c r="DT592" s="6"/>
      <c r="DU592" s="6"/>
      <c r="DV592" s="6"/>
      <c r="DW592" s="6"/>
      <c r="DX592" s="6"/>
      <c r="DY592" s="6"/>
      <c r="DZ592" s="6"/>
      <c r="EA592" s="6"/>
      <c r="EB592" s="6"/>
      <c r="EC592" s="6"/>
      <c r="ED592" s="6"/>
      <c r="EE592" s="6"/>
      <c r="EF592" s="6"/>
      <c r="EG592" s="6"/>
      <c r="EH592" s="6"/>
      <c r="EI592" s="6"/>
      <c r="EJ592" s="6"/>
      <c r="EK592" s="6"/>
      <c r="EL592" s="6"/>
      <c r="EM592" s="6"/>
      <c r="EN592" s="6"/>
      <c r="EO592" s="6"/>
      <c r="EP592" s="6"/>
      <c r="EQ592" s="6"/>
      <c r="ER592" s="6"/>
      <c r="ES592" s="6"/>
      <c r="ET592" s="6"/>
      <c r="EU592" s="6"/>
      <c r="EV592" s="6"/>
      <c r="EW592" s="6"/>
      <c r="EX592" s="6"/>
      <c r="EY592" s="6"/>
      <c r="EZ592" s="6"/>
      <c r="FA592" s="6"/>
    </row>
    <row r="593" spans="7:157" x14ac:dyDescent="0.7">
      <c r="G593" s="22" t="s">
        <v>609</v>
      </c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  <c r="CU593" s="6"/>
      <c r="CV593" s="6"/>
      <c r="CW593" s="6"/>
      <c r="CX593" s="6"/>
      <c r="CY593" s="6"/>
      <c r="CZ593" s="6"/>
      <c r="DA593" s="6"/>
      <c r="DB593" s="6"/>
      <c r="DC593" s="6"/>
      <c r="DD593" s="6"/>
      <c r="DE593" s="6"/>
      <c r="DF593" s="6"/>
      <c r="DG593" s="6"/>
      <c r="DH593" s="6"/>
      <c r="DI593" s="6"/>
      <c r="DJ593" s="6"/>
      <c r="DK593" s="6"/>
      <c r="DL593" s="6"/>
      <c r="DM593" s="6"/>
      <c r="DN593" s="6"/>
      <c r="DO593" s="6"/>
      <c r="DP593" s="6"/>
      <c r="DQ593" s="6"/>
      <c r="DR593" s="6"/>
      <c r="DS593" s="6"/>
      <c r="DT593" s="6"/>
      <c r="DU593" s="6"/>
      <c r="DV593" s="6"/>
      <c r="DW593" s="6"/>
      <c r="DX593" s="6"/>
      <c r="DY593" s="6"/>
      <c r="DZ593" s="6"/>
      <c r="EA593" s="6"/>
      <c r="EB593" s="6"/>
      <c r="EC593" s="6"/>
      <c r="ED593" s="6"/>
      <c r="EE593" s="6"/>
      <c r="EF593" s="6"/>
      <c r="EG593" s="6"/>
      <c r="EH593" s="6"/>
      <c r="EI593" s="6"/>
      <c r="EJ593" s="6"/>
      <c r="EK593" s="6"/>
      <c r="EL593" s="6"/>
      <c r="EM593" s="6"/>
      <c r="EN593" s="6"/>
      <c r="EO593" s="6"/>
      <c r="EP593" s="6"/>
      <c r="EQ593" s="6"/>
      <c r="ER593" s="6"/>
      <c r="ES593" s="6"/>
      <c r="ET593" s="6"/>
      <c r="EU593" s="6"/>
      <c r="EV593" s="6"/>
      <c r="EW593" s="6"/>
      <c r="EX593" s="6"/>
      <c r="EY593" s="6"/>
      <c r="EZ593" s="6"/>
      <c r="FA593" s="6"/>
    </row>
    <row r="594" spans="7:157" x14ac:dyDescent="0.7">
      <c r="G594" s="22" t="s">
        <v>608</v>
      </c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  <c r="CU594" s="6"/>
      <c r="CV594" s="6"/>
      <c r="CW594" s="6"/>
      <c r="CX594" s="6"/>
      <c r="CY594" s="6"/>
      <c r="CZ594" s="6"/>
      <c r="DA594" s="6"/>
      <c r="DB594" s="6"/>
      <c r="DC594" s="6"/>
      <c r="DD594" s="6"/>
      <c r="DE594" s="6"/>
      <c r="DF594" s="6"/>
      <c r="DG594" s="6"/>
      <c r="DH594" s="6"/>
      <c r="DI594" s="6"/>
      <c r="DJ594" s="6"/>
      <c r="DK594" s="6"/>
      <c r="DL594" s="6"/>
      <c r="DM594" s="6"/>
      <c r="DN594" s="6"/>
      <c r="DO594" s="6"/>
      <c r="DP594" s="6"/>
      <c r="DQ594" s="6"/>
      <c r="DR594" s="6"/>
      <c r="DS594" s="6"/>
      <c r="DT594" s="6"/>
      <c r="DU594" s="6"/>
      <c r="DV594" s="6"/>
      <c r="DW594" s="6"/>
      <c r="DX594" s="6"/>
      <c r="DY594" s="6"/>
      <c r="DZ594" s="6"/>
      <c r="EA594" s="6"/>
      <c r="EB594" s="6"/>
      <c r="EC594" s="6"/>
      <c r="ED594" s="6"/>
      <c r="EE594" s="6"/>
      <c r="EF594" s="6"/>
      <c r="EG594" s="6"/>
      <c r="EH594" s="6"/>
      <c r="EI594" s="6"/>
      <c r="EJ594" s="6"/>
      <c r="EK594" s="6"/>
      <c r="EL594" s="6"/>
      <c r="EM594" s="6"/>
      <c r="EN594" s="6"/>
      <c r="EO594" s="6"/>
      <c r="EP594" s="6"/>
      <c r="EQ594" s="6"/>
      <c r="ER594" s="6"/>
      <c r="ES594" s="6"/>
      <c r="ET594" s="6"/>
      <c r="EU594" s="6"/>
      <c r="EV594" s="6"/>
      <c r="EW594" s="6"/>
      <c r="EX594" s="6"/>
      <c r="EY594" s="6"/>
      <c r="EZ594" s="6"/>
      <c r="FA594" s="6"/>
    </row>
    <row r="595" spans="7:157" x14ac:dyDescent="0.7">
      <c r="G595" s="22" t="s">
        <v>610</v>
      </c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  <c r="CU595" s="6"/>
      <c r="CV595" s="6"/>
      <c r="CW595" s="6"/>
      <c r="CX595" s="6"/>
      <c r="CY595" s="6"/>
      <c r="CZ595" s="6"/>
      <c r="DA595" s="6"/>
      <c r="DB595" s="6"/>
      <c r="DC595" s="6"/>
      <c r="DD595" s="6"/>
      <c r="DE595" s="6"/>
      <c r="DF595" s="6"/>
      <c r="DG595" s="6"/>
      <c r="DH595" s="6"/>
      <c r="DI595" s="6"/>
      <c r="DJ595" s="6"/>
      <c r="DK595" s="6"/>
      <c r="DL595" s="6"/>
      <c r="DM595" s="6"/>
      <c r="DN595" s="6"/>
      <c r="DO595" s="6"/>
      <c r="DP595" s="6"/>
      <c r="DQ595" s="6"/>
      <c r="DR595" s="6"/>
      <c r="DS595" s="6"/>
      <c r="DT595" s="6"/>
      <c r="DU595" s="6"/>
      <c r="DV595" s="6"/>
      <c r="DW595" s="6"/>
      <c r="DX595" s="6"/>
      <c r="DY595" s="6"/>
      <c r="DZ595" s="6"/>
      <c r="EA595" s="6"/>
      <c r="EB595" s="6"/>
      <c r="EC595" s="6"/>
      <c r="ED595" s="6"/>
      <c r="EE595" s="6"/>
      <c r="EF595" s="6"/>
      <c r="EG595" s="6"/>
      <c r="EH595" s="6"/>
      <c r="EI595" s="6"/>
      <c r="EJ595" s="6"/>
      <c r="EK595" s="6"/>
      <c r="EL595" s="6"/>
      <c r="EM595" s="6"/>
      <c r="EN595" s="6"/>
      <c r="EO595" s="6"/>
      <c r="EP595" s="6"/>
      <c r="EQ595" s="6"/>
      <c r="ER595" s="6"/>
      <c r="ES595" s="6"/>
      <c r="ET595" s="6"/>
      <c r="EU595" s="6"/>
      <c r="EV595" s="6"/>
      <c r="EW595" s="6"/>
      <c r="EX595" s="6"/>
      <c r="EY595" s="6"/>
      <c r="EZ595" s="6"/>
      <c r="FA595" s="6"/>
    </row>
    <row r="596" spans="7:157" x14ac:dyDescent="0.7">
      <c r="G596" s="22" t="s">
        <v>608</v>
      </c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  <c r="CU596" s="6"/>
      <c r="CV596" s="6"/>
      <c r="CW596" s="6"/>
      <c r="CX596" s="6"/>
      <c r="CY596" s="6"/>
      <c r="CZ596" s="6"/>
      <c r="DA596" s="6"/>
      <c r="DB596" s="6"/>
      <c r="DC596" s="6"/>
      <c r="DD596" s="6"/>
      <c r="DE596" s="6"/>
      <c r="DF596" s="6"/>
      <c r="DG596" s="6"/>
      <c r="DH596" s="6"/>
      <c r="DI596" s="6"/>
      <c r="DJ596" s="6"/>
      <c r="DK596" s="6"/>
      <c r="DL596" s="6"/>
      <c r="DM596" s="6"/>
      <c r="DN596" s="6"/>
      <c r="DO596" s="6"/>
      <c r="DP596" s="6"/>
      <c r="DQ596" s="6"/>
      <c r="DR596" s="6"/>
      <c r="DS596" s="6"/>
      <c r="DT596" s="6"/>
      <c r="DU596" s="6"/>
      <c r="DV596" s="6"/>
      <c r="DW596" s="6"/>
      <c r="DX596" s="6"/>
      <c r="DY596" s="6"/>
      <c r="DZ596" s="6"/>
      <c r="EA596" s="6"/>
      <c r="EB596" s="6"/>
      <c r="EC596" s="6"/>
      <c r="ED596" s="6"/>
      <c r="EE596" s="6"/>
      <c r="EF596" s="6"/>
      <c r="EG596" s="6"/>
      <c r="EH596" s="6"/>
      <c r="EI596" s="6"/>
      <c r="EJ596" s="6"/>
      <c r="EK596" s="6"/>
      <c r="EL596" s="6"/>
      <c r="EM596" s="6"/>
      <c r="EN596" s="6"/>
      <c r="EO596" s="6"/>
      <c r="EP596" s="6"/>
      <c r="EQ596" s="6"/>
      <c r="ER596" s="6"/>
      <c r="ES596" s="6"/>
      <c r="ET596" s="6"/>
      <c r="EU596" s="6"/>
      <c r="EV596" s="6"/>
      <c r="EW596" s="6"/>
      <c r="EX596" s="6"/>
      <c r="EY596" s="6"/>
      <c r="EZ596" s="6"/>
      <c r="FA596" s="6"/>
    </row>
    <row r="597" spans="7:157" x14ac:dyDescent="0.7">
      <c r="G597" s="22" t="s">
        <v>611</v>
      </c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  <c r="CU597" s="6"/>
      <c r="CV597" s="6"/>
      <c r="CW597" s="6"/>
      <c r="CX597" s="6"/>
      <c r="CY597" s="6"/>
      <c r="CZ597" s="6"/>
      <c r="DA597" s="6"/>
      <c r="DB597" s="6"/>
      <c r="DC597" s="6"/>
      <c r="DD597" s="6"/>
      <c r="DE597" s="6"/>
      <c r="DF597" s="6"/>
      <c r="DG597" s="6"/>
      <c r="DH597" s="6"/>
      <c r="DI597" s="6"/>
      <c r="DJ597" s="6"/>
      <c r="DK597" s="6"/>
      <c r="DL597" s="6"/>
      <c r="DM597" s="6"/>
      <c r="DN597" s="6"/>
      <c r="DO597" s="6"/>
      <c r="DP597" s="6"/>
      <c r="DQ597" s="6"/>
      <c r="DR597" s="6"/>
      <c r="DS597" s="6"/>
      <c r="DT597" s="6"/>
      <c r="DU597" s="6"/>
      <c r="DV597" s="6"/>
      <c r="DW597" s="6"/>
      <c r="DX597" s="6"/>
      <c r="DY597" s="6"/>
      <c r="DZ597" s="6"/>
      <c r="EA597" s="6"/>
      <c r="EB597" s="6"/>
      <c r="EC597" s="6"/>
      <c r="ED597" s="6"/>
      <c r="EE597" s="6"/>
      <c r="EF597" s="6"/>
      <c r="EG597" s="6"/>
      <c r="EH597" s="6"/>
      <c r="EI597" s="6"/>
      <c r="EJ597" s="6"/>
      <c r="EK597" s="6"/>
      <c r="EL597" s="6"/>
      <c r="EM597" s="6"/>
      <c r="EN597" s="6"/>
      <c r="EO597" s="6"/>
      <c r="EP597" s="6"/>
      <c r="EQ597" s="6"/>
      <c r="ER597" s="6"/>
      <c r="ES597" s="6"/>
      <c r="ET597" s="6"/>
      <c r="EU597" s="6"/>
      <c r="EV597" s="6"/>
      <c r="EW597" s="6"/>
      <c r="EX597" s="6"/>
      <c r="EY597" s="6"/>
      <c r="EZ597" s="6"/>
      <c r="FA597" s="6"/>
    </row>
    <row r="598" spans="7:157" x14ac:dyDescent="0.7">
      <c r="G598" s="22" t="s">
        <v>612</v>
      </c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  <c r="CU598" s="6"/>
      <c r="CV598" s="6"/>
      <c r="CW598" s="6"/>
      <c r="CX598" s="6"/>
      <c r="CY598" s="6"/>
      <c r="CZ598" s="6"/>
      <c r="DA598" s="6"/>
      <c r="DB598" s="6"/>
      <c r="DC598" s="6"/>
      <c r="DD598" s="6"/>
      <c r="DE598" s="6"/>
      <c r="DF598" s="6"/>
      <c r="DG598" s="6"/>
      <c r="DH598" s="6"/>
      <c r="DI598" s="6"/>
      <c r="DJ598" s="6"/>
      <c r="DK598" s="6"/>
      <c r="DL598" s="6"/>
      <c r="DM598" s="6"/>
      <c r="DN598" s="6"/>
      <c r="DO598" s="6"/>
      <c r="DP598" s="6"/>
      <c r="DQ598" s="6"/>
      <c r="DR598" s="6"/>
      <c r="DS598" s="6"/>
      <c r="DT598" s="6"/>
      <c r="DU598" s="6"/>
      <c r="DV598" s="6"/>
      <c r="DW598" s="6"/>
      <c r="DX598" s="6"/>
      <c r="DY598" s="6"/>
      <c r="DZ598" s="6"/>
      <c r="EA598" s="6"/>
      <c r="EB598" s="6"/>
      <c r="EC598" s="6"/>
      <c r="ED598" s="6"/>
      <c r="EE598" s="6"/>
      <c r="EF598" s="6"/>
      <c r="EG598" s="6"/>
      <c r="EH598" s="6"/>
      <c r="EI598" s="6"/>
      <c r="EJ598" s="6"/>
      <c r="EK598" s="6"/>
      <c r="EL598" s="6"/>
      <c r="EM598" s="6"/>
      <c r="EN598" s="6"/>
      <c r="EO598" s="6"/>
      <c r="EP598" s="6"/>
      <c r="EQ598" s="6"/>
      <c r="ER598" s="6"/>
      <c r="ES598" s="6"/>
      <c r="ET598" s="6"/>
      <c r="EU598" s="6"/>
      <c r="EV598" s="6"/>
      <c r="EW598" s="6"/>
      <c r="EX598" s="6"/>
      <c r="EY598" s="6"/>
      <c r="EZ598" s="6"/>
      <c r="FA598" s="6"/>
    </row>
    <row r="599" spans="7:157" x14ac:dyDescent="0.7">
      <c r="G599" s="22" t="s">
        <v>613</v>
      </c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  <c r="CU599" s="6"/>
      <c r="CV599" s="6"/>
      <c r="CW599" s="6"/>
      <c r="CX599" s="6"/>
      <c r="CY599" s="6"/>
      <c r="CZ599" s="6"/>
      <c r="DA599" s="6"/>
      <c r="DB599" s="6"/>
      <c r="DC599" s="6"/>
      <c r="DD599" s="6"/>
      <c r="DE599" s="6"/>
      <c r="DF599" s="6"/>
      <c r="DG599" s="6"/>
      <c r="DH599" s="6"/>
      <c r="DI599" s="6"/>
      <c r="DJ599" s="6"/>
      <c r="DK599" s="6"/>
      <c r="DL599" s="6"/>
      <c r="DM599" s="6"/>
      <c r="DN599" s="6"/>
      <c r="DO599" s="6"/>
      <c r="DP599" s="6"/>
      <c r="DQ599" s="6"/>
      <c r="DR599" s="6"/>
      <c r="DS599" s="6"/>
      <c r="DT599" s="6"/>
      <c r="DU599" s="6"/>
      <c r="DV599" s="6"/>
      <c r="DW599" s="6"/>
      <c r="DX599" s="6"/>
      <c r="DY599" s="6"/>
      <c r="DZ599" s="6"/>
      <c r="EA599" s="6"/>
      <c r="EB599" s="6"/>
      <c r="EC599" s="6"/>
      <c r="ED599" s="6"/>
      <c r="EE599" s="6"/>
      <c r="EF599" s="6"/>
      <c r="EG599" s="6"/>
      <c r="EH599" s="6"/>
      <c r="EI599" s="6"/>
      <c r="EJ599" s="6"/>
      <c r="EK599" s="6"/>
      <c r="EL599" s="6"/>
      <c r="EM599" s="6"/>
      <c r="EN599" s="6"/>
      <c r="EO599" s="6"/>
      <c r="EP599" s="6"/>
      <c r="EQ599" s="6"/>
      <c r="ER599" s="6"/>
      <c r="ES599" s="6"/>
      <c r="ET599" s="6"/>
      <c r="EU599" s="6"/>
      <c r="EV599" s="6"/>
      <c r="EW599" s="6"/>
      <c r="EX599" s="6"/>
      <c r="EY599" s="6"/>
      <c r="EZ599" s="6"/>
      <c r="FA599" s="6"/>
    </row>
    <row r="600" spans="7:157" x14ac:dyDescent="0.7">
      <c r="G600" s="22" t="s">
        <v>614</v>
      </c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  <c r="CU600" s="6"/>
      <c r="CV600" s="6"/>
      <c r="CW600" s="6"/>
      <c r="CX600" s="6"/>
      <c r="CY600" s="6"/>
      <c r="CZ600" s="6"/>
      <c r="DA600" s="6"/>
      <c r="DB600" s="6"/>
      <c r="DC600" s="6"/>
      <c r="DD600" s="6"/>
      <c r="DE600" s="6"/>
      <c r="DF600" s="6"/>
      <c r="DG600" s="6"/>
      <c r="DH600" s="6"/>
      <c r="DI600" s="6"/>
      <c r="DJ600" s="6"/>
      <c r="DK600" s="6"/>
      <c r="DL600" s="6"/>
      <c r="DM600" s="6"/>
      <c r="DN600" s="6"/>
      <c r="DO600" s="6"/>
      <c r="DP600" s="6"/>
      <c r="DQ600" s="6"/>
      <c r="DR600" s="6"/>
      <c r="DS600" s="6"/>
      <c r="DT600" s="6"/>
      <c r="DU600" s="6"/>
      <c r="DV600" s="6"/>
      <c r="DW600" s="6"/>
      <c r="DX600" s="6"/>
      <c r="DY600" s="6"/>
      <c r="DZ600" s="6"/>
      <c r="EA600" s="6"/>
      <c r="EB600" s="6"/>
      <c r="EC600" s="6"/>
      <c r="ED600" s="6"/>
      <c r="EE600" s="6"/>
      <c r="EF600" s="6"/>
      <c r="EG600" s="6"/>
      <c r="EH600" s="6"/>
      <c r="EI600" s="6"/>
      <c r="EJ600" s="6"/>
      <c r="EK600" s="6"/>
      <c r="EL600" s="6"/>
      <c r="EM600" s="6"/>
      <c r="EN600" s="6"/>
      <c r="EO600" s="6"/>
      <c r="EP600" s="6"/>
      <c r="EQ600" s="6"/>
      <c r="ER600" s="6"/>
      <c r="ES600" s="6"/>
      <c r="ET600" s="6"/>
      <c r="EU600" s="6"/>
      <c r="EV600" s="6"/>
      <c r="EW600" s="6"/>
      <c r="EX600" s="6"/>
      <c r="EY600" s="6"/>
      <c r="EZ600" s="6"/>
      <c r="FA600" s="6"/>
    </row>
    <row r="601" spans="7:157" x14ac:dyDescent="0.7">
      <c r="G601" s="22" t="s">
        <v>615</v>
      </c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  <c r="CU601" s="6"/>
      <c r="CV601" s="6"/>
      <c r="CW601" s="6"/>
      <c r="CX601" s="6"/>
      <c r="CY601" s="6"/>
      <c r="CZ601" s="6"/>
      <c r="DA601" s="6"/>
      <c r="DB601" s="6"/>
      <c r="DC601" s="6"/>
      <c r="DD601" s="6"/>
      <c r="DE601" s="6"/>
      <c r="DF601" s="6"/>
      <c r="DG601" s="6"/>
      <c r="DH601" s="6"/>
      <c r="DI601" s="6"/>
      <c r="DJ601" s="6"/>
      <c r="DK601" s="6"/>
      <c r="DL601" s="6"/>
      <c r="DM601" s="6"/>
      <c r="DN601" s="6"/>
      <c r="DO601" s="6"/>
      <c r="DP601" s="6"/>
      <c r="DQ601" s="6"/>
      <c r="DR601" s="6"/>
      <c r="DS601" s="6"/>
      <c r="DT601" s="6"/>
      <c r="DU601" s="6"/>
      <c r="DV601" s="6"/>
      <c r="DW601" s="6"/>
      <c r="DX601" s="6"/>
      <c r="DY601" s="6"/>
      <c r="DZ601" s="6"/>
      <c r="EA601" s="6"/>
      <c r="EB601" s="6"/>
      <c r="EC601" s="6"/>
      <c r="ED601" s="6"/>
      <c r="EE601" s="6"/>
      <c r="EF601" s="6"/>
      <c r="EG601" s="6"/>
      <c r="EH601" s="6"/>
      <c r="EI601" s="6"/>
      <c r="EJ601" s="6"/>
      <c r="EK601" s="6"/>
      <c r="EL601" s="6"/>
      <c r="EM601" s="6"/>
      <c r="EN601" s="6"/>
      <c r="EO601" s="6"/>
      <c r="EP601" s="6"/>
      <c r="EQ601" s="6"/>
      <c r="ER601" s="6"/>
      <c r="ES601" s="6"/>
      <c r="ET601" s="6"/>
      <c r="EU601" s="6"/>
      <c r="EV601" s="6"/>
      <c r="EW601" s="6"/>
      <c r="EX601" s="6"/>
      <c r="EY601" s="6"/>
      <c r="EZ601" s="6"/>
      <c r="FA601" s="6"/>
    </row>
    <row r="602" spans="7:157" x14ac:dyDescent="0.7">
      <c r="G602" s="22" t="s">
        <v>616</v>
      </c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  <c r="CU602" s="6"/>
      <c r="CV602" s="6"/>
      <c r="CW602" s="6"/>
      <c r="CX602" s="6"/>
      <c r="CY602" s="6"/>
      <c r="CZ602" s="6"/>
      <c r="DA602" s="6"/>
      <c r="DB602" s="6"/>
      <c r="DC602" s="6"/>
      <c r="DD602" s="6"/>
      <c r="DE602" s="6"/>
      <c r="DF602" s="6"/>
      <c r="DG602" s="6"/>
      <c r="DH602" s="6"/>
      <c r="DI602" s="6"/>
      <c r="DJ602" s="6"/>
      <c r="DK602" s="6"/>
      <c r="DL602" s="6"/>
      <c r="DM602" s="6"/>
      <c r="DN602" s="6"/>
      <c r="DO602" s="6"/>
      <c r="DP602" s="6"/>
      <c r="DQ602" s="6"/>
      <c r="DR602" s="6"/>
      <c r="DS602" s="6"/>
      <c r="DT602" s="6"/>
      <c r="DU602" s="6"/>
      <c r="DV602" s="6"/>
      <c r="DW602" s="6"/>
      <c r="DX602" s="6"/>
      <c r="DY602" s="6"/>
      <c r="DZ602" s="6"/>
      <c r="EA602" s="6"/>
      <c r="EB602" s="6"/>
      <c r="EC602" s="6"/>
      <c r="ED602" s="6"/>
      <c r="EE602" s="6"/>
      <c r="EF602" s="6"/>
      <c r="EG602" s="6"/>
      <c r="EH602" s="6"/>
      <c r="EI602" s="6"/>
      <c r="EJ602" s="6"/>
      <c r="EK602" s="6"/>
      <c r="EL602" s="6"/>
      <c r="EM602" s="6"/>
      <c r="EN602" s="6"/>
      <c r="EO602" s="6"/>
      <c r="EP602" s="6"/>
      <c r="EQ602" s="6"/>
      <c r="ER602" s="6"/>
      <c r="ES602" s="6"/>
      <c r="ET602" s="6"/>
      <c r="EU602" s="6"/>
      <c r="EV602" s="6"/>
      <c r="EW602" s="6"/>
      <c r="EX602" s="6"/>
      <c r="EY602" s="6"/>
      <c r="EZ602" s="6"/>
      <c r="FA602" s="6"/>
    </row>
    <row r="603" spans="7:157" x14ac:dyDescent="0.7">
      <c r="G603" s="22" t="s">
        <v>617</v>
      </c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  <c r="CU603" s="6"/>
      <c r="CV603" s="6"/>
      <c r="CW603" s="6"/>
      <c r="CX603" s="6"/>
      <c r="CY603" s="6"/>
      <c r="CZ603" s="6"/>
      <c r="DA603" s="6"/>
      <c r="DB603" s="6"/>
      <c r="DC603" s="6"/>
      <c r="DD603" s="6"/>
      <c r="DE603" s="6"/>
      <c r="DF603" s="6"/>
      <c r="DG603" s="6"/>
      <c r="DH603" s="6"/>
      <c r="DI603" s="6"/>
      <c r="DJ603" s="6"/>
      <c r="DK603" s="6"/>
      <c r="DL603" s="6"/>
      <c r="DM603" s="6"/>
      <c r="DN603" s="6"/>
      <c r="DO603" s="6"/>
      <c r="DP603" s="6"/>
      <c r="DQ603" s="6"/>
      <c r="DR603" s="6"/>
      <c r="DS603" s="6"/>
      <c r="DT603" s="6"/>
      <c r="DU603" s="6"/>
      <c r="DV603" s="6"/>
      <c r="DW603" s="6"/>
      <c r="DX603" s="6"/>
      <c r="DY603" s="6"/>
      <c r="DZ603" s="6"/>
      <c r="EA603" s="6"/>
      <c r="EB603" s="6"/>
      <c r="EC603" s="6"/>
      <c r="ED603" s="6"/>
      <c r="EE603" s="6"/>
      <c r="EF603" s="6"/>
      <c r="EG603" s="6"/>
      <c r="EH603" s="6"/>
      <c r="EI603" s="6"/>
      <c r="EJ603" s="6"/>
      <c r="EK603" s="6"/>
      <c r="EL603" s="6"/>
      <c r="EM603" s="6"/>
      <c r="EN603" s="6"/>
      <c r="EO603" s="6"/>
      <c r="EP603" s="6"/>
      <c r="EQ603" s="6"/>
      <c r="ER603" s="6"/>
      <c r="ES603" s="6"/>
      <c r="ET603" s="6"/>
      <c r="EU603" s="6"/>
      <c r="EV603" s="6"/>
      <c r="EW603" s="6"/>
      <c r="EX603" s="6"/>
      <c r="EY603" s="6"/>
      <c r="EZ603" s="6"/>
      <c r="FA603" s="6"/>
    </row>
    <row r="604" spans="7:157" x14ac:dyDescent="0.7">
      <c r="G604" s="22" t="s">
        <v>618</v>
      </c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  <c r="CU604" s="6"/>
      <c r="CV604" s="6"/>
      <c r="CW604" s="6"/>
      <c r="CX604" s="6"/>
      <c r="CY604" s="6"/>
      <c r="CZ604" s="6"/>
      <c r="DA604" s="6"/>
      <c r="DB604" s="6"/>
      <c r="DC604" s="6"/>
      <c r="DD604" s="6"/>
      <c r="DE604" s="6"/>
      <c r="DF604" s="6"/>
      <c r="DG604" s="6"/>
      <c r="DH604" s="6"/>
      <c r="DI604" s="6"/>
      <c r="DJ604" s="6"/>
      <c r="DK604" s="6"/>
      <c r="DL604" s="6"/>
      <c r="DM604" s="6"/>
      <c r="DN604" s="6"/>
      <c r="DO604" s="6"/>
      <c r="DP604" s="6"/>
      <c r="DQ604" s="6"/>
      <c r="DR604" s="6"/>
      <c r="DS604" s="6"/>
      <c r="DT604" s="6"/>
      <c r="DU604" s="6"/>
      <c r="DV604" s="6"/>
      <c r="DW604" s="6"/>
      <c r="DX604" s="6"/>
      <c r="DY604" s="6"/>
      <c r="DZ604" s="6"/>
      <c r="EA604" s="6"/>
      <c r="EB604" s="6"/>
      <c r="EC604" s="6"/>
      <c r="ED604" s="6"/>
      <c r="EE604" s="6"/>
      <c r="EF604" s="6"/>
      <c r="EG604" s="6"/>
      <c r="EH604" s="6"/>
      <c r="EI604" s="6"/>
      <c r="EJ604" s="6"/>
      <c r="EK604" s="6"/>
      <c r="EL604" s="6"/>
      <c r="EM604" s="6"/>
      <c r="EN604" s="6"/>
      <c r="EO604" s="6"/>
      <c r="EP604" s="6"/>
      <c r="EQ604" s="6"/>
      <c r="ER604" s="6"/>
      <c r="ES604" s="6"/>
      <c r="ET604" s="6"/>
      <c r="EU604" s="6"/>
      <c r="EV604" s="6"/>
      <c r="EW604" s="6"/>
      <c r="EX604" s="6"/>
      <c r="EY604" s="6"/>
      <c r="EZ604" s="6"/>
      <c r="FA604" s="6"/>
    </row>
    <row r="605" spans="7:157" x14ac:dyDescent="0.7">
      <c r="G605" s="22" t="s">
        <v>619</v>
      </c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  <c r="CU605" s="6"/>
      <c r="CV605" s="6"/>
      <c r="CW605" s="6"/>
      <c r="CX605" s="6"/>
      <c r="CY605" s="6"/>
      <c r="CZ605" s="6"/>
      <c r="DA605" s="6"/>
      <c r="DB605" s="6"/>
      <c r="DC605" s="6"/>
      <c r="DD605" s="6"/>
      <c r="DE605" s="6"/>
      <c r="DF605" s="6"/>
      <c r="DG605" s="6"/>
      <c r="DH605" s="6"/>
      <c r="DI605" s="6"/>
      <c r="DJ605" s="6"/>
      <c r="DK605" s="6"/>
      <c r="DL605" s="6"/>
      <c r="DM605" s="6"/>
      <c r="DN605" s="6"/>
      <c r="DO605" s="6"/>
      <c r="DP605" s="6"/>
      <c r="DQ605" s="6"/>
      <c r="DR605" s="6"/>
      <c r="DS605" s="6"/>
      <c r="DT605" s="6"/>
      <c r="DU605" s="6"/>
      <c r="DV605" s="6"/>
      <c r="DW605" s="6"/>
      <c r="DX605" s="6"/>
      <c r="DY605" s="6"/>
      <c r="DZ605" s="6"/>
      <c r="EA605" s="6"/>
      <c r="EB605" s="6"/>
      <c r="EC605" s="6"/>
      <c r="ED605" s="6"/>
      <c r="EE605" s="6"/>
      <c r="EF605" s="6"/>
      <c r="EG605" s="6"/>
      <c r="EH605" s="6"/>
      <c r="EI605" s="6"/>
      <c r="EJ605" s="6"/>
      <c r="EK605" s="6"/>
      <c r="EL605" s="6"/>
      <c r="EM605" s="6"/>
      <c r="EN605" s="6"/>
      <c r="EO605" s="6"/>
      <c r="EP605" s="6"/>
      <c r="EQ605" s="6"/>
      <c r="ER605" s="6"/>
      <c r="ES605" s="6"/>
      <c r="ET605" s="6"/>
      <c r="EU605" s="6"/>
      <c r="EV605" s="6"/>
      <c r="EW605" s="6"/>
      <c r="EX605" s="6"/>
      <c r="EY605" s="6"/>
      <c r="EZ605" s="6"/>
      <c r="FA605" s="6"/>
    </row>
    <row r="606" spans="7:157" x14ac:dyDescent="0.7">
      <c r="G606" s="22" t="s">
        <v>620</v>
      </c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  <c r="CU606" s="6"/>
      <c r="CV606" s="6"/>
      <c r="CW606" s="6"/>
      <c r="CX606" s="6"/>
      <c r="CY606" s="6"/>
      <c r="CZ606" s="6"/>
      <c r="DA606" s="6"/>
      <c r="DB606" s="6"/>
      <c r="DC606" s="6"/>
      <c r="DD606" s="6"/>
      <c r="DE606" s="6"/>
      <c r="DF606" s="6"/>
      <c r="DG606" s="6"/>
      <c r="DH606" s="6"/>
      <c r="DI606" s="6"/>
      <c r="DJ606" s="6"/>
      <c r="DK606" s="6"/>
      <c r="DL606" s="6"/>
      <c r="DM606" s="6"/>
      <c r="DN606" s="6"/>
      <c r="DO606" s="6"/>
      <c r="DP606" s="6"/>
      <c r="DQ606" s="6"/>
      <c r="DR606" s="6"/>
      <c r="DS606" s="6"/>
      <c r="DT606" s="6"/>
      <c r="DU606" s="6"/>
      <c r="DV606" s="6"/>
      <c r="DW606" s="6"/>
      <c r="DX606" s="6"/>
      <c r="DY606" s="6"/>
      <c r="DZ606" s="6"/>
      <c r="EA606" s="6"/>
      <c r="EB606" s="6"/>
      <c r="EC606" s="6"/>
      <c r="ED606" s="6"/>
      <c r="EE606" s="6"/>
      <c r="EF606" s="6"/>
      <c r="EG606" s="6"/>
      <c r="EH606" s="6"/>
      <c r="EI606" s="6"/>
      <c r="EJ606" s="6"/>
      <c r="EK606" s="6"/>
      <c r="EL606" s="6"/>
      <c r="EM606" s="6"/>
      <c r="EN606" s="6"/>
      <c r="EO606" s="6"/>
      <c r="EP606" s="6"/>
      <c r="EQ606" s="6"/>
      <c r="ER606" s="6"/>
      <c r="ES606" s="6"/>
      <c r="ET606" s="6"/>
      <c r="EU606" s="6"/>
      <c r="EV606" s="6"/>
      <c r="EW606" s="6"/>
      <c r="EX606" s="6"/>
      <c r="EY606" s="6"/>
      <c r="EZ606" s="6"/>
      <c r="FA606" s="6"/>
    </row>
    <row r="607" spans="7:157" x14ac:dyDescent="0.7">
      <c r="G607" s="22" t="s">
        <v>621</v>
      </c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  <c r="CU607" s="6"/>
      <c r="CV607" s="6"/>
      <c r="CW607" s="6"/>
      <c r="CX607" s="6"/>
      <c r="CY607" s="6"/>
      <c r="CZ607" s="6"/>
      <c r="DA607" s="6"/>
      <c r="DB607" s="6"/>
      <c r="DC607" s="6"/>
      <c r="DD607" s="6"/>
      <c r="DE607" s="6"/>
      <c r="DF607" s="6"/>
      <c r="DG607" s="6"/>
      <c r="DH607" s="6"/>
      <c r="DI607" s="6"/>
      <c r="DJ607" s="6"/>
      <c r="DK607" s="6"/>
      <c r="DL607" s="6"/>
      <c r="DM607" s="6"/>
      <c r="DN607" s="6"/>
      <c r="DO607" s="6"/>
      <c r="DP607" s="6"/>
      <c r="DQ607" s="6"/>
      <c r="DR607" s="6"/>
      <c r="DS607" s="6"/>
      <c r="DT607" s="6"/>
      <c r="DU607" s="6"/>
      <c r="DV607" s="6"/>
      <c r="DW607" s="6"/>
      <c r="DX607" s="6"/>
      <c r="DY607" s="6"/>
      <c r="DZ607" s="6"/>
      <c r="EA607" s="6"/>
      <c r="EB607" s="6"/>
      <c r="EC607" s="6"/>
      <c r="ED607" s="6"/>
      <c r="EE607" s="6"/>
      <c r="EF607" s="6"/>
      <c r="EG607" s="6"/>
      <c r="EH607" s="6"/>
      <c r="EI607" s="6"/>
      <c r="EJ607" s="6"/>
      <c r="EK607" s="6"/>
      <c r="EL607" s="6"/>
      <c r="EM607" s="6"/>
      <c r="EN607" s="6"/>
      <c r="EO607" s="6"/>
      <c r="EP607" s="6"/>
      <c r="EQ607" s="6"/>
      <c r="ER607" s="6"/>
      <c r="ES607" s="6"/>
      <c r="ET607" s="6"/>
      <c r="EU607" s="6"/>
      <c r="EV607" s="6"/>
      <c r="EW607" s="6"/>
      <c r="EX607" s="6"/>
      <c r="EY607" s="6"/>
      <c r="EZ607" s="6"/>
      <c r="FA607" s="6"/>
    </row>
    <row r="608" spans="7:157" x14ac:dyDescent="0.7">
      <c r="G608" s="22" t="s">
        <v>622</v>
      </c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  <c r="CW608" s="6"/>
      <c r="CX608" s="6"/>
      <c r="CY608" s="6"/>
      <c r="CZ608" s="6"/>
      <c r="DA608" s="6"/>
      <c r="DB608" s="6"/>
      <c r="DC608" s="6"/>
      <c r="DD608" s="6"/>
      <c r="DE608" s="6"/>
      <c r="DF608" s="6"/>
      <c r="DG608" s="6"/>
      <c r="DH608" s="6"/>
      <c r="DI608" s="6"/>
      <c r="DJ608" s="6"/>
      <c r="DK608" s="6"/>
      <c r="DL608" s="6"/>
      <c r="DM608" s="6"/>
      <c r="DN608" s="6"/>
      <c r="DO608" s="6"/>
      <c r="DP608" s="6"/>
      <c r="DQ608" s="6"/>
      <c r="DR608" s="6"/>
      <c r="DS608" s="6"/>
      <c r="DT608" s="6"/>
      <c r="DU608" s="6"/>
      <c r="DV608" s="6"/>
      <c r="DW608" s="6"/>
      <c r="DX608" s="6"/>
      <c r="DY608" s="6"/>
      <c r="DZ608" s="6"/>
      <c r="EA608" s="6"/>
      <c r="EB608" s="6"/>
      <c r="EC608" s="6"/>
      <c r="ED608" s="6"/>
      <c r="EE608" s="6"/>
      <c r="EF608" s="6"/>
      <c r="EG608" s="6"/>
      <c r="EH608" s="6"/>
      <c r="EI608" s="6"/>
      <c r="EJ608" s="6"/>
      <c r="EK608" s="6"/>
      <c r="EL608" s="6"/>
      <c r="EM608" s="6"/>
      <c r="EN608" s="6"/>
      <c r="EO608" s="6"/>
      <c r="EP608" s="6"/>
      <c r="EQ608" s="6"/>
      <c r="ER608" s="6"/>
      <c r="ES608" s="6"/>
      <c r="ET608" s="6"/>
      <c r="EU608" s="6"/>
      <c r="EV608" s="6"/>
      <c r="EW608" s="6"/>
      <c r="EX608" s="6"/>
      <c r="EY608" s="6"/>
      <c r="EZ608" s="6"/>
      <c r="FA608" s="6"/>
    </row>
    <row r="609" spans="7:157" x14ac:dyDescent="0.7">
      <c r="G609" s="22" t="s">
        <v>623</v>
      </c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  <c r="CU609" s="6"/>
      <c r="CV609" s="6"/>
      <c r="CW609" s="6"/>
      <c r="CX609" s="6"/>
      <c r="CY609" s="6"/>
      <c r="CZ609" s="6"/>
      <c r="DA609" s="6"/>
      <c r="DB609" s="6"/>
      <c r="DC609" s="6"/>
      <c r="DD609" s="6"/>
      <c r="DE609" s="6"/>
      <c r="DF609" s="6"/>
      <c r="DG609" s="6"/>
      <c r="DH609" s="6"/>
      <c r="DI609" s="6"/>
      <c r="DJ609" s="6"/>
      <c r="DK609" s="6"/>
      <c r="DL609" s="6"/>
      <c r="DM609" s="6"/>
      <c r="DN609" s="6"/>
      <c r="DO609" s="6"/>
      <c r="DP609" s="6"/>
      <c r="DQ609" s="6"/>
      <c r="DR609" s="6"/>
      <c r="DS609" s="6"/>
      <c r="DT609" s="6"/>
      <c r="DU609" s="6"/>
      <c r="DV609" s="6"/>
      <c r="DW609" s="6"/>
      <c r="DX609" s="6"/>
      <c r="DY609" s="6"/>
      <c r="DZ609" s="6"/>
      <c r="EA609" s="6"/>
      <c r="EB609" s="6"/>
      <c r="EC609" s="6"/>
      <c r="ED609" s="6"/>
      <c r="EE609" s="6"/>
      <c r="EF609" s="6"/>
      <c r="EG609" s="6"/>
      <c r="EH609" s="6"/>
      <c r="EI609" s="6"/>
      <c r="EJ609" s="6"/>
      <c r="EK609" s="6"/>
      <c r="EL609" s="6"/>
      <c r="EM609" s="6"/>
      <c r="EN609" s="6"/>
      <c r="EO609" s="6"/>
      <c r="EP609" s="6"/>
      <c r="EQ609" s="6"/>
      <c r="ER609" s="6"/>
      <c r="ES609" s="6"/>
      <c r="ET609" s="6"/>
      <c r="EU609" s="6"/>
      <c r="EV609" s="6"/>
      <c r="EW609" s="6"/>
      <c r="EX609" s="6"/>
      <c r="EY609" s="6"/>
      <c r="EZ609" s="6"/>
      <c r="FA609" s="6"/>
    </row>
    <row r="610" spans="7:157" x14ac:dyDescent="0.7">
      <c r="G610" s="22" t="s">
        <v>624</v>
      </c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  <c r="CU610" s="6"/>
      <c r="CV610" s="6"/>
      <c r="CW610" s="6"/>
      <c r="CX610" s="6"/>
      <c r="CY610" s="6"/>
      <c r="CZ610" s="6"/>
      <c r="DA610" s="6"/>
      <c r="DB610" s="6"/>
      <c r="DC610" s="6"/>
      <c r="DD610" s="6"/>
      <c r="DE610" s="6"/>
      <c r="DF610" s="6"/>
      <c r="DG610" s="6"/>
      <c r="DH610" s="6"/>
      <c r="DI610" s="6"/>
      <c r="DJ610" s="6"/>
      <c r="DK610" s="6"/>
      <c r="DL610" s="6"/>
      <c r="DM610" s="6"/>
      <c r="DN610" s="6"/>
      <c r="DO610" s="6"/>
      <c r="DP610" s="6"/>
      <c r="DQ610" s="6"/>
      <c r="DR610" s="6"/>
      <c r="DS610" s="6"/>
      <c r="DT610" s="6"/>
      <c r="DU610" s="6"/>
      <c r="DV610" s="6"/>
      <c r="DW610" s="6"/>
      <c r="DX610" s="6"/>
      <c r="DY610" s="6"/>
      <c r="DZ610" s="6"/>
      <c r="EA610" s="6"/>
      <c r="EB610" s="6"/>
      <c r="EC610" s="6"/>
      <c r="ED610" s="6"/>
      <c r="EE610" s="6"/>
      <c r="EF610" s="6"/>
      <c r="EG610" s="6"/>
      <c r="EH610" s="6"/>
      <c r="EI610" s="6"/>
      <c r="EJ610" s="6"/>
      <c r="EK610" s="6"/>
      <c r="EL610" s="6"/>
      <c r="EM610" s="6"/>
      <c r="EN610" s="6"/>
      <c r="EO610" s="6"/>
      <c r="EP610" s="6"/>
      <c r="EQ610" s="6"/>
      <c r="ER610" s="6"/>
      <c r="ES610" s="6"/>
      <c r="ET610" s="6"/>
      <c r="EU610" s="6"/>
      <c r="EV610" s="6"/>
      <c r="EW610" s="6"/>
      <c r="EX610" s="6"/>
      <c r="EY610" s="6"/>
      <c r="EZ610" s="6"/>
      <c r="FA610" s="6"/>
    </row>
    <row r="611" spans="7:157" x14ac:dyDescent="0.7">
      <c r="G611" s="22" t="s">
        <v>625</v>
      </c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  <c r="CU611" s="6"/>
      <c r="CV611" s="6"/>
      <c r="CW611" s="6"/>
      <c r="CX611" s="6"/>
      <c r="CY611" s="6"/>
      <c r="CZ611" s="6"/>
      <c r="DA611" s="6"/>
      <c r="DB611" s="6"/>
      <c r="DC611" s="6"/>
      <c r="DD611" s="6"/>
      <c r="DE611" s="6"/>
      <c r="DF611" s="6"/>
      <c r="DG611" s="6"/>
      <c r="DH611" s="6"/>
      <c r="DI611" s="6"/>
      <c r="DJ611" s="6"/>
      <c r="DK611" s="6"/>
      <c r="DL611" s="6"/>
      <c r="DM611" s="6"/>
      <c r="DN611" s="6"/>
      <c r="DO611" s="6"/>
      <c r="DP611" s="6"/>
      <c r="DQ611" s="6"/>
      <c r="DR611" s="6"/>
      <c r="DS611" s="6"/>
      <c r="DT611" s="6"/>
      <c r="DU611" s="6"/>
      <c r="DV611" s="6"/>
      <c r="DW611" s="6"/>
      <c r="DX611" s="6"/>
      <c r="DY611" s="6"/>
      <c r="DZ611" s="6"/>
      <c r="EA611" s="6"/>
      <c r="EB611" s="6"/>
      <c r="EC611" s="6"/>
      <c r="ED611" s="6"/>
      <c r="EE611" s="6"/>
      <c r="EF611" s="6"/>
      <c r="EG611" s="6"/>
      <c r="EH611" s="6"/>
      <c r="EI611" s="6"/>
      <c r="EJ611" s="6"/>
      <c r="EK611" s="6"/>
      <c r="EL611" s="6"/>
      <c r="EM611" s="6"/>
      <c r="EN611" s="6"/>
      <c r="EO611" s="6"/>
      <c r="EP611" s="6"/>
      <c r="EQ611" s="6"/>
      <c r="ER611" s="6"/>
      <c r="ES611" s="6"/>
      <c r="ET611" s="6"/>
      <c r="EU611" s="6"/>
      <c r="EV611" s="6"/>
      <c r="EW611" s="6"/>
      <c r="EX611" s="6"/>
      <c r="EY611" s="6"/>
      <c r="EZ611" s="6"/>
      <c r="FA611" s="6"/>
    </row>
    <row r="612" spans="7:157" x14ac:dyDescent="0.7">
      <c r="G612" s="22" t="s">
        <v>626</v>
      </c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  <c r="CU612" s="6"/>
      <c r="CV612" s="6"/>
      <c r="CW612" s="6"/>
      <c r="CX612" s="6"/>
      <c r="CY612" s="6"/>
      <c r="CZ612" s="6"/>
      <c r="DA612" s="6"/>
      <c r="DB612" s="6"/>
      <c r="DC612" s="6"/>
      <c r="DD612" s="6"/>
      <c r="DE612" s="6"/>
      <c r="DF612" s="6"/>
      <c r="DG612" s="6"/>
      <c r="DH612" s="6"/>
      <c r="DI612" s="6"/>
      <c r="DJ612" s="6"/>
      <c r="DK612" s="6"/>
      <c r="DL612" s="6"/>
      <c r="DM612" s="6"/>
      <c r="DN612" s="6"/>
      <c r="DO612" s="6"/>
      <c r="DP612" s="6"/>
      <c r="DQ612" s="6"/>
      <c r="DR612" s="6"/>
      <c r="DS612" s="6"/>
      <c r="DT612" s="6"/>
      <c r="DU612" s="6"/>
      <c r="DV612" s="6"/>
      <c r="DW612" s="6"/>
      <c r="DX612" s="6"/>
      <c r="DY612" s="6"/>
      <c r="DZ612" s="6"/>
      <c r="EA612" s="6"/>
      <c r="EB612" s="6"/>
      <c r="EC612" s="6"/>
      <c r="ED612" s="6"/>
      <c r="EE612" s="6"/>
      <c r="EF612" s="6"/>
      <c r="EG612" s="6"/>
      <c r="EH612" s="6"/>
      <c r="EI612" s="6"/>
      <c r="EJ612" s="6"/>
      <c r="EK612" s="6"/>
      <c r="EL612" s="6"/>
      <c r="EM612" s="6"/>
      <c r="EN612" s="6"/>
      <c r="EO612" s="6"/>
      <c r="EP612" s="6"/>
      <c r="EQ612" s="6"/>
      <c r="ER612" s="6"/>
      <c r="ES612" s="6"/>
      <c r="ET612" s="6"/>
      <c r="EU612" s="6"/>
      <c r="EV612" s="6"/>
      <c r="EW612" s="6"/>
      <c r="EX612" s="6"/>
      <c r="EY612" s="6"/>
      <c r="EZ612" s="6"/>
      <c r="FA612" s="6"/>
    </row>
    <row r="613" spans="7:157" x14ac:dyDescent="0.7">
      <c r="G613" s="22" t="s">
        <v>627</v>
      </c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  <c r="CU613" s="6"/>
      <c r="CV613" s="6"/>
      <c r="CW613" s="6"/>
      <c r="CX613" s="6"/>
      <c r="CY613" s="6"/>
      <c r="CZ613" s="6"/>
      <c r="DA613" s="6"/>
      <c r="DB613" s="6"/>
      <c r="DC613" s="6"/>
      <c r="DD613" s="6"/>
      <c r="DE613" s="6"/>
      <c r="DF613" s="6"/>
      <c r="DG613" s="6"/>
      <c r="DH613" s="6"/>
      <c r="DI613" s="6"/>
      <c r="DJ613" s="6"/>
      <c r="DK613" s="6"/>
      <c r="DL613" s="6"/>
      <c r="DM613" s="6"/>
      <c r="DN613" s="6"/>
      <c r="DO613" s="6"/>
      <c r="DP613" s="6"/>
      <c r="DQ613" s="6"/>
      <c r="DR613" s="6"/>
      <c r="DS613" s="6"/>
      <c r="DT613" s="6"/>
      <c r="DU613" s="6"/>
      <c r="DV613" s="6"/>
      <c r="DW613" s="6"/>
      <c r="DX613" s="6"/>
      <c r="DY613" s="6"/>
      <c r="DZ613" s="6"/>
      <c r="EA613" s="6"/>
      <c r="EB613" s="6"/>
      <c r="EC613" s="6"/>
      <c r="ED613" s="6"/>
      <c r="EE613" s="6"/>
      <c r="EF613" s="6"/>
      <c r="EG613" s="6"/>
      <c r="EH613" s="6"/>
      <c r="EI613" s="6"/>
      <c r="EJ613" s="6"/>
      <c r="EK613" s="6"/>
      <c r="EL613" s="6"/>
      <c r="EM613" s="6"/>
      <c r="EN613" s="6"/>
      <c r="EO613" s="6"/>
      <c r="EP613" s="6"/>
      <c r="EQ613" s="6"/>
      <c r="ER613" s="6"/>
      <c r="ES613" s="6"/>
      <c r="ET613" s="6"/>
      <c r="EU613" s="6"/>
      <c r="EV613" s="6"/>
      <c r="EW613" s="6"/>
      <c r="EX613" s="6"/>
      <c r="EY613" s="6"/>
      <c r="EZ613" s="6"/>
      <c r="FA613" s="6"/>
    </row>
    <row r="614" spans="7:157" x14ac:dyDescent="0.7">
      <c r="G614" s="22" t="s">
        <v>628</v>
      </c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  <c r="CU614" s="6"/>
      <c r="CV614" s="6"/>
      <c r="CW614" s="6"/>
      <c r="CX614" s="6"/>
      <c r="CY614" s="6"/>
      <c r="CZ614" s="6"/>
      <c r="DA614" s="6"/>
      <c r="DB614" s="6"/>
      <c r="DC614" s="6"/>
      <c r="DD614" s="6"/>
      <c r="DE614" s="6"/>
      <c r="DF614" s="6"/>
      <c r="DG614" s="6"/>
      <c r="DH614" s="6"/>
      <c r="DI614" s="6"/>
      <c r="DJ614" s="6"/>
      <c r="DK614" s="6"/>
      <c r="DL614" s="6"/>
      <c r="DM614" s="6"/>
      <c r="DN614" s="6"/>
      <c r="DO614" s="6"/>
      <c r="DP614" s="6"/>
      <c r="DQ614" s="6"/>
      <c r="DR614" s="6"/>
      <c r="DS614" s="6"/>
      <c r="DT614" s="6"/>
      <c r="DU614" s="6"/>
      <c r="DV614" s="6"/>
      <c r="DW614" s="6"/>
      <c r="DX614" s="6"/>
      <c r="DY614" s="6"/>
      <c r="DZ614" s="6"/>
      <c r="EA614" s="6"/>
      <c r="EB614" s="6"/>
      <c r="EC614" s="6"/>
      <c r="ED614" s="6"/>
      <c r="EE614" s="6"/>
      <c r="EF614" s="6"/>
      <c r="EG614" s="6"/>
      <c r="EH614" s="6"/>
      <c r="EI614" s="6"/>
      <c r="EJ614" s="6"/>
      <c r="EK614" s="6"/>
      <c r="EL614" s="6"/>
      <c r="EM614" s="6"/>
      <c r="EN614" s="6"/>
      <c r="EO614" s="6"/>
      <c r="EP614" s="6"/>
      <c r="EQ614" s="6"/>
      <c r="ER614" s="6"/>
      <c r="ES614" s="6"/>
      <c r="ET614" s="6"/>
      <c r="EU614" s="6"/>
      <c r="EV614" s="6"/>
      <c r="EW614" s="6"/>
      <c r="EX614" s="6"/>
      <c r="EY614" s="6"/>
      <c r="EZ614" s="6"/>
      <c r="FA614" s="6"/>
    </row>
    <row r="615" spans="7:157" x14ac:dyDescent="0.7">
      <c r="G615" s="22" t="s">
        <v>629</v>
      </c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  <c r="CU615" s="6"/>
      <c r="CV615" s="6"/>
      <c r="CW615" s="6"/>
      <c r="CX615" s="6"/>
      <c r="CY615" s="6"/>
      <c r="CZ615" s="6"/>
      <c r="DA615" s="6"/>
      <c r="DB615" s="6"/>
      <c r="DC615" s="6"/>
      <c r="DD615" s="6"/>
      <c r="DE615" s="6"/>
      <c r="DF615" s="6"/>
      <c r="DG615" s="6"/>
      <c r="DH615" s="6"/>
      <c r="DI615" s="6"/>
      <c r="DJ615" s="6"/>
      <c r="DK615" s="6"/>
      <c r="DL615" s="6"/>
      <c r="DM615" s="6"/>
      <c r="DN615" s="6"/>
      <c r="DO615" s="6"/>
      <c r="DP615" s="6"/>
      <c r="DQ615" s="6"/>
      <c r="DR615" s="6"/>
      <c r="DS615" s="6"/>
      <c r="DT615" s="6"/>
      <c r="DU615" s="6"/>
      <c r="DV615" s="6"/>
      <c r="DW615" s="6"/>
      <c r="DX615" s="6"/>
      <c r="DY615" s="6"/>
      <c r="DZ615" s="6"/>
      <c r="EA615" s="6"/>
      <c r="EB615" s="6"/>
      <c r="EC615" s="6"/>
      <c r="ED615" s="6"/>
      <c r="EE615" s="6"/>
      <c r="EF615" s="6"/>
      <c r="EG615" s="6"/>
      <c r="EH615" s="6"/>
      <c r="EI615" s="6"/>
      <c r="EJ615" s="6"/>
      <c r="EK615" s="6"/>
      <c r="EL615" s="6"/>
      <c r="EM615" s="6"/>
      <c r="EN615" s="6"/>
      <c r="EO615" s="6"/>
      <c r="EP615" s="6"/>
      <c r="EQ615" s="6"/>
      <c r="ER615" s="6"/>
      <c r="ES615" s="6"/>
      <c r="ET615" s="6"/>
      <c r="EU615" s="6"/>
      <c r="EV615" s="6"/>
      <c r="EW615" s="6"/>
      <c r="EX615" s="6"/>
      <c r="EY615" s="6"/>
      <c r="EZ615" s="6"/>
      <c r="FA615" s="6"/>
    </row>
    <row r="616" spans="7:157" x14ac:dyDescent="0.7">
      <c r="G616" s="22" t="s">
        <v>630</v>
      </c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  <c r="CU616" s="6"/>
      <c r="CV616" s="6"/>
      <c r="CW616" s="6"/>
      <c r="CX616" s="6"/>
      <c r="CY616" s="6"/>
      <c r="CZ616" s="6"/>
      <c r="DA616" s="6"/>
      <c r="DB616" s="6"/>
      <c r="DC616" s="6"/>
      <c r="DD616" s="6"/>
      <c r="DE616" s="6"/>
      <c r="DF616" s="6"/>
      <c r="DG616" s="6"/>
      <c r="DH616" s="6"/>
      <c r="DI616" s="6"/>
      <c r="DJ616" s="6"/>
      <c r="DK616" s="6"/>
      <c r="DL616" s="6"/>
      <c r="DM616" s="6"/>
      <c r="DN616" s="6"/>
      <c r="DO616" s="6"/>
      <c r="DP616" s="6"/>
      <c r="DQ616" s="6"/>
      <c r="DR616" s="6"/>
      <c r="DS616" s="6"/>
      <c r="DT616" s="6"/>
      <c r="DU616" s="6"/>
      <c r="DV616" s="6"/>
      <c r="DW616" s="6"/>
      <c r="DX616" s="6"/>
      <c r="DY616" s="6"/>
      <c r="DZ616" s="6"/>
      <c r="EA616" s="6"/>
      <c r="EB616" s="6"/>
      <c r="EC616" s="6"/>
      <c r="ED616" s="6"/>
      <c r="EE616" s="6"/>
      <c r="EF616" s="6"/>
      <c r="EG616" s="6"/>
      <c r="EH616" s="6"/>
      <c r="EI616" s="6"/>
      <c r="EJ616" s="6"/>
      <c r="EK616" s="6"/>
      <c r="EL616" s="6"/>
      <c r="EM616" s="6"/>
      <c r="EN616" s="6"/>
      <c r="EO616" s="6"/>
      <c r="EP616" s="6"/>
      <c r="EQ616" s="6"/>
      <c r="ER616" s="6"/>
      <c r="ES616" s="6"/>
      <c r="ET616" s="6"/>
      <c r="EU616" s="6"/>
      <c r="EV616" s="6"/>
      <c r="EW616" s="6"/>
      <c r="EX616" s="6"/>
      <c r="EY616" s="6"/>
      <c r="EZ616" s="6"/>
      <c r="FA616" s="6"/>
    </row>
    <row r="617" spans="7:157" x14ac:dyDescent="0.7">
      <c r="G617" s="22" t="s">
        <v>631</v>
      </c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  <c r="CU617" s="6"/>
      <c r="CV617" s="6"/>
      <c r="CW617" s="6"/>
      <c r="CX617" s="6"/>
      <c r="CY617" s="6"/>
      <c r="CZ617" s="6"/>
      <c r="DA617" s="6"/>
      <c r="DB617" s="6"/>
      <c r="DC617" s="6"/>
      <c r="DD617" s="6"/>
      <c r="DE617" s="6"/>
      <c r="DF617" s="6"/>
      <c r="DG617" s="6"/>
      <c r="DH617" s="6"/>
      <c r="DI617" s="6"/>
      <c r="DJ617" s="6"/>
      <c r="DK617" s="6"/>
      <c r="DL617" s="6"/>
      <c r="DM617" s="6"/>
      <c r="DN617" s="6"/>
      <c r="DO617" s="6"/>
      <c r="DP617" s="6"/>
      <c r="DQ617" s="6"/>
      <c r="DR617" s="6"/>
      <c r="DS617" s="6"/>
      <c r="DT617" s="6"/>
      <c r="DU617" s="6"/>
      <c r="DV617" s="6"/>
      <c r="DW617" s="6"/>
      <c r="DX617" s="6"/>
      <c r="DY617" s="6"/>
      <c r="DZ617" s="6"/>
      <c r="EA617" s="6"/>
      <c r="EB617" s="6"/>
      <c r="EC617" s="6"/>
      <c r="ED617" s="6"/>
      <c r="EE617" s="6"/>
      <c r="EF617" s="6"/>
      <c r="EG617" s="6"/>
      <c r="EH617" s="6"/>
      <c r="EI617" s="6"/>
      <c r="EJ617" s="6"/>
      <c r="EK617" s="6"/>
      <c r="EL617" s="6"/>
      <c r="EM617" s="6"/>
      <c r="EN617" s="6"/>
      <c r="EO617" s="6"/>
      <c r="EP617" s="6"/>
      <c r="EQ617" s="6"/>
      <c r="ER617" s="6"/>
      <c r="ES617" s="6"/>
      <c r="ET617" s="6"/>
      <c r="EU617" s="6"/>
      <c r="EV617" s="6"/>
      <c r="EW617" s="6"/>
      <c r="EX617" s="6"/>
      <c r="EY617" s="6"/>
      <c r="EZ617" s="6"/>
      <c r="FA617" s="6"/>
    </row>
    <row r="618" spans="7:157" x14ac:dyDescent="0.7"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  <c r="CU618" s="6"/>
      <c r="CV618" s="6"/>
      <c r="CW618" s="6"/>
      <c r="CX618" s="6"/>
      <c r="CY618" s="6"/>
      <c r="CZ618" s="6"/>
      <c r="DA618" s="6"/>
      <c r="DB618" s="6"/>
      <c r="DC618" s="6"/>
      <c r="DD618" s="6"/>
      <c r="DE618" s="6"/>
      <c r="DF618" s="6"/>
      <c r="DG618" s="6"/>
      <c r="DH618" s="6"/>
      <c r="DI618" s="6"/>
      <c r="DJ618" s="6"/>
      <c r="DK618" s="6"/>
      <c r="DL618" s="6"/>
      <c r="DM618" s="6"/>
      <c r="DN618" s="6"/>
      <c r="DO618" s="6"/>
      <c r="DP618" s="6"/>
      <c r="DQ618" s="6"/>
      <c r="DR618" s="6"/>
      <c r="DS618" s="6"/>
      <c r="DT618" s="6"/>
      <c r="DU618" s="6"/>
      <c r="DV618" s="6"/>
      <c r="DW618" s="6"/>
      <c r="DX618" s="6"/>
      <c r="DY618" s="6"/>
      <c r="DZ618" s="6"/>
      <c r="EA618" s="6"/>
      <c r="EB618" s="6"/>
      <c r="EC618" s="6"/>
      <c r="ED618" s="6"/>
      <c r="EE618" s="6"/>
      <c r="EF618" s="6"/>
      <c r="EG618" s="6"/>
      <c r="EH618" s="6"/>
      <c r="EI618" s="6"/>
      <c r="EJ618" s="6"/>
      <c r="EK618" s="6"/>
      <c r="EL618" s="6"/>
      <c r="EM618" s="6"/>
      <c r="EN618" s="6"/>
      <c r="EO618" s="6"/>
      <c r="EP618" s="6"/>
      <c r="EQ618" s="6"/>
      <c r="ER618" s="6"/>
      <c r="ES618" s="6"/>
      <c r="ET618" s="6"/>
      <c r="EU618" s="6"/>
      <c r="EV618" s="6"/>
      <c r="EW618" s="6"/>
      <c r="EX618" s="6"/>
      <c r="EY618" s="6"/>
      <c r="EZ618" s="6"/>
      <c r="FA618" s="6"/>
    </row>
    <row r="619" spans="7:157" x14ac:dyDescent="0.7"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5"/>
      <c r="CL619" s="5"/>
      <c r="CM619" s="5"/>
      <c r="CN619" s="5"/>
      <c r="CO619" s="5"/>
      <c r="CP619" s="5"/>
      <c r="CQ619" s="5"/>
      <c r="CR619" s="5"/>
      <c r="CS619" s="5"/>
      <c r="CT619" s="5"/>
      <c r="CU619" s="5"/>
      <c r="CV619" s="5"/>
      <c r="CW619" s="5"/>
      <c r="CX619" s="5"/>
      <c r="CY619" s="5"/>
      <c r="CZ619" s="5"/>
      <c r="DA619" s="5"/>
      <c r="DB619" s="5"/>
      <c r="DC619" s="5"/>
      <c r="DD619" s="5"/>
      <c r="DE619" s="5"/>
      <c r="DF619" s="5"/>
      <c r="DG619" s="5"/>
      <c r="DH619" s="5"/>
      <c r="DI619" s="5"/>
      <c r="DJ619" s="5"/>
      <c r="DK619" s="5"/>
      <c r="DL619" s="5"/>
      <c r="DM619" s="5"/>
      <c r="DN619" s="5"/>
      <c r="DO619" s="5"/>
      <c r="DP619" s="5"/>
      <c r="DQ619" s="5"/>
      <c r="DR619" s="5"/>
      <c r="DS619" s="5"/>
      <c r="DT619" s="5"/>
      <c r="DU619" s="5"/>
      <c r="DV619" s="5"/>
      <c r="DW619" s="5"/>
      <c r="DX619" s="5"/>
      <c r="DY619" s="5"/>
      <c r="DZ619" s="5"/>
      <c r="EA619" s="5"/>
      <c r="EB619" s="5"/>
      <c r="EC619" s="5"/>
      <c r="ED619" s="5"/>
      <c r="EE619" s="5"/>
      <c r="EF619" s="5"/>
      <c r="EG619" s="5"/>
      <c r="EH619" s="5"/>
      <c r="EI619" s="5"/>
      <c r="EJ619" s="5"/>
      <c r="EK619" s="5"/>
      <c r="EL619" s="5"/>
      <c r="EM619" s="5"/>
      <c r="EN619" s="5"/>
      <c r="EO619" s="5"/>
      <c r="EP619" s="5"/>
      <c r="EQ619" s="5"/>
      <c r="ER619" s="5"/>
      <c r="ES619" s="5"/>
      <c r="ET619" s="5"/>
      <c r="EU619" s="5"/>
      <c r="EV619" s="5"/>
      <c r="EW619" s="5"/>
      <c r="EX619" s="5"/>
      <c r="EY619" s="5"/>
      <c r="EZ619" s="5"/>
      <c r="FA61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KMeans</vt:lpstr>
      <vt:lpstr>MLR</vt:lpstr>
      <vt:lpstr>Heirachical</vt:lpstr>
      <vt:lpstr>MLR!mlr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2021-05-23T21:22:12Z</dcterms:modified>
</cp:coreProperties>
</file>