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<sst xmlns="http://schemas.openxmlformats.org/spreadsheetml/2006/main" count="58" uniqueCount="56">
  <si>
    <t>Component</t>
  </si>
  <si>
    <t>MFG Name</t>
  </si>
  <si>
    <t>MFG Part Number</t>
  </si>
  <si>
    <t>Distributor Part Number</t>
  </si>
  <si>
    <t>Quantity</t>
  </si>
  <si>
    <t>1 piece price</t>
  </si>
  <si>
    <t>1 piece sub total</t>
  </si>
  <si>
    <t>100 piece price</t>
  </si>
  <si>
    <t>100 piece subtotal</t>
  </si>
  <si>
    <t>1000 piece price</t>
  </si>
  <si>
    <t>1000 piece subtotal</t>
  </si>
  <si>
    <t>Distributor Part Number Link</t>
  </si>
  <si>
    <t>VOLTAGE REGULATOR</t>
  </si>
  <si>
    <t>Microchip Technology</t>
  </si>
  <si>
    <t>MCP1703T-3302E/CB</t>
  </si>
  <si>
    <t>MCP1703T-3302E/CBCT-ND</t>
  </si>
  <si>
    <t>http://www.digikey.com/product-detail/en/MCP1703T-3302E%2FCB/MCP1703T-3302E%2FCBCT-ND/1776945</t>
  </si>
  <si>
    <t>.1u CAPACITOR</t>
  </si>
  <si>
    <t>Kemet</t>
  </si>
  <si>
    <t>C0805C104K5RACTU</t>
  </si>
  <si>
    <t>399-1170-1-ND</t>
  </si>
  <si>
    <t>http://www.digikey.com/product-detail/en/C0805C104K5RACTU/399-1170-1-ND/411445</t>
  </si>
  <si>
    <t>1u CAPACITOR</t>
  </si>
  <si>
    <t>Samsung</t>
  </si>
  <si>
    <t>CL21B105KOFNNNE</t>
  </si>
  <si>
    <t>1276-1026-1-ND</t>
  </si>
  <si>
    <t>http://www.digikey.com/product-detail/en/CL21B105KOFNNNE/1276-1026-1-ND/3889112</t>
  </si>
  <si>
    <t>10u CAPACITOR</t>
  </si>
  <si>
    <t>Yageo</t>
  </si>
  <si>
    <t>CC0805ZKY5V6BB106</t>
  </si>
  <si>
    <t>311-1355-1-ND</t>
  </si>
  <si>
    <t>http://www.digikey.com/product-detail/en/CC0805ZKY5V6BB106/311-1355-1-ND/2103139</t>
  </si>
  <si>
    <t>LED-GREEN</t>
  </si>
  <si>
    <t>Lite-On Inc</t>
  </si>
  <si>
    <t>LTST-C171GKT</t>
  </si>
  <si>
    <t>160-1423-1-ND</t>
  </si>
  <si>
    <t>http://www.digikey.com/product-detail/en/LTST-C171GKT/160-1423-1-ND/386792</t>
  </si>
  <si>
    <t>RESISTOR</t>
  </si>
  <si>
    <t>RC0805JR-07270RL</t>
  </si>
  <si>
    <t>311-270ARCT-ND</t>
  </si>
  <si>
    <t>http://www.digikey.com/product-detail/en/RC0805JR-07270RL/311-270ARCT-ND/731238</t>
  </si>
  <si>
    <t>HIGH TO LOW LEVEL SHIFTER</t>
  </si>
  <si>
    <t>NXP Semiconductors</t>
  </si>
  <si>
    <t>74LVC245ADB,118</t>
  </si>
  <si>
    <t>568-2274-1-ND</t>
  </si>
  <si>
    <t>http://www.digikey.com/product-detail/en/74LVC245ADB,118/568-2274-1-ND/946736</t>
  </si>
  <si>
    <t>TRI-STATE BUFFER</t>
  </si>
  <si>
    <t>Diodes Incorporated</t>
  </si>
  <si>
    <t>74AHC1G125SE-7</t>
  </si>
  <si>
    <t>74AHC1G125SE-7DICT-ND</t>
  </si>
  <si>
    <t>http://www.digikey.com/product-detail/en/74AHC1G125SE-7/74AHC1G125SE-7DICT-ND/2639305</t>
  </si>
  <si>
    <t>IN-HOME WIRELESS (@433MHz)</t>
  </si>
  <si>
    <t>HopeRF</t>
  </si>
  <si>
    <t>RFM69HW-433S2</t>
  </si>
  <si>
    <t>http://www.hoperfusa.com/details.jsp?pid=136</t>
  </si>
  <si>
    <t>Total price: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</si>
</sst>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3.29"/>
    <col min="2" customWidth="1" max="2" hidden="1" width="24.29"/>
    <col min="3" max="10" hidden="1"/>
    <col min="11" customWidth="1" max="11" hidden="1" width="18.86"/>
    <col min="12" customWidth="1" max="12" width="121.57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  <c t="s" s="2" r="J1">
        <v>9</v>
      </c>
      <c t="s" s="2" r="K1">
        <v>10</v>
      </c>
      <c t="s" s="2" r="L1">
        <v>11</v>
      </c>
      <c s="1" r="M1"/>
      <c s="1" r="N1"/>
      <c s="1" r="O1">
        <v>1</v>
      </c>
      <c s="1" r="P1">
        <v>100</v>
      </c>
      <c s="1" r="Q1">
        <v>1000</v>
      </c>
    </row>
    <row r="2">
      <c t="s" r="A2">
        <v>12</v>
      </c>
      <c t="s" r="B2">
        <v>13</v>
      </c>
      <c t="s" r="C2">
        <v>14</v>
      </c>
      <c t="s" r="D2">
        <v>15</v>
      </c>
      <c r="E2">
        <v>1</v>
      </c>
      <c r="F2">
        <v>0.65</v>
      </c>
      <c r="G2">
        <v>0.65</v>
      </c>
      <c r="H2">
        <v>0.41</v>
      </c>
      <c r="I2">
        <v>41</v>
      </c>
      <c r="J2">
        <v>0.41</v>
      </c>
      <c r="K2">
        <v>410</v>
      </c>
      <c t="s" r="L2">
        <v>16</v>
      </c>
    </row>
    <row r="3">
      <c t="s" r="A3">
        <v>17</v>
      </c>
      <c t="s" r="B3">
        <v>18</v>
      </c>
      <c t="s" r="C3">
        <v>19</v>
      </c>
      <c t="s" r="D3">
        <v>20</v>
      </c>
      <c r="E3">
        <v>1</v>
      </c>
      <c r="F3">
        <v>0.1</v>
      </c>
      <c r="G3">
        <v>0.1</v>
      </c>
      <c r="H3">
        <v>0.01</v>
      </c>
      <c r="I3">
        <v>1</v>
      </c>
      <c r="J3">
        <v>0.01</v>
      </c>
      <c r="K3">
        <v>10</v>
      </c>
      <c t="s" r="L3">
        <v>21</v>
      </c>
    </row>
    <row r="4">
      <c t="s" r="A4">
        <v>22</v>
      </c>
      <c t="s" r="B4">
        <v>23</v>
      </c>
      <c t="s" r="C4">
        <v>24</v>
      </c>
      <c t="s" r="D4">
        <v>25</v>
      </c>
      <c r="E4">
        <v>1</v>
      </c>
      <c r="F4">
        <v>0.1</v>
      </c>
      <c r="G4">
        <v>0.1</v>
      </c>
      <c r="H4">
        <v>0.0196</v>
      </c>
      <c r="I4">
        <v>1.96</v>
      </c>
      <c r="J4">
        <v>0.01785</v>
      </c>
      <c r="K4">
        <v>17.85</v>
      </c>
      <c t="s" r="L4">
        <v>26</v>
      </c>
    </row>
    <row r="5">
      <c t="s" r="A5">
        <v>27</v>
      </c>
      <c t="s" r="B5">
        <v>28</v>
      </c>
      <c t="s" r="C5">
        <v>29</v>
      </c>
      <c t="s" r="D5">
        <v>30</v>
      </c>
      <c r="E5">
        <v>1</v>
      </c>
      <c r="F5">
        <v>0.16</v>
      </c>
      <c r="G5">
        <v>0.16</v>
      </c>
      <c r="H5">
        <v>0.05</v>
      </c>
      <c r="I5">
        <v>5</v>
      </c>
      <c r="J5">
        <v>0.011</v>
      </c>
      <c r="K5">
        <v>11</v>
      </c>
      <c t="s" r="L5">
        <v>31</v>
      </c>
    </row>
    <row r="6">
      <c t="s" r="A6">
        <v>32</v>
      </c>
      <c t="s" r="B6">
        <v>33</v>
      </c>
      <c t="s" r="C6">
        <v>34</v>
      </c>
      <c t="s" r="D6">
        <v>35</v>
      </c>
      <c r="E6">
        <v>2</v>
      </c>
      <c r="F6">
        <v>0.32</v>
      </c>
      <c r="G6">
        <f>2*F6</f>
        <v>0.64</v>
      </c>
      <c r="H6">
        <v>0.135</v>
      </c>
      <c r="I6">
        <f>100*H6</f>
        <v>13.5</v>
      </c>
      <c r="J6">
        <v>0.0437</v>
      </c>
      <c r="K6">
        <v>58.5</v>
      </c>
      <c t="s" r="L6">
        <v>36</v>
      </c>
    </row>
    <row r="7">
      <c t="s" r="A7">
        <v>37</v>
      </c>
      <c t="s" r="B7">
        <v>28</v>
      </c>
      <c t="s" r="C7">
        <v>38</v>
      </c>
      <c t="s" r="D7">
        <v>39</v>
      </c>
      <c r="E7">
        <v>2</v>
      </c>
      <c r="F7">
        <v>0.1</v>
      </c>
      <c r="G7">
        <f>2*F7</f>
        <v>0.2</v>
      </c>
      <c r="H7">
        <v>0.0077</v>
      </c>
      <c r="I7">
        <f>100*H7</f>
        <v>0.77</v>
      </c>
      <c r="J7">
        <v>0.0585</v>
      </c>
      <c r="K7">
        <f>1000*J7</f>
        <v>58.5</v>
      </c>
      <c t="s" r="L7">
        <v>40</v>
      </c>
    </row>
    <row r="8">
      <c t="s" r="A8">
        <v>41</v>
      </c>
      <c t="s" r="B8">
        <v>42</v>
      </c>
      <c t="s" r="C8">
        <v>43</v>
      </c>
      <c t="s" r="D8">
        <v>44</v>
      </c>
      <c r="E8">
        <v>1</v>
      </c>
      <c r="F8">
        <v>0.44</v>
      </c>
      <c r="G8">
        <v>0.44</v>
      </c>
      <c r="H8">
        <v>0.2793</v>
      </c>
      <c r="I8">
        <v>27.93</v>
      </c>
      <c r="J8">
        <v>0.0033</v>
      </c>
      <c r="K8">
        <f>1000*J8</f>
        <v>3.3</v>
      </c>
      <c t="s" r="L8">
        <v>45</v>
      </c>
    </row>
    <row r="9">
      <c t="s" r="A9">
        <v>46</v>
      </c>
      <c t="s" r="B9">
        <v>47</v>
      </c>
      <c t="s" r="C9">
        <v>48</v>
      </c>
      <c t="s" r="D9">
        <v>49</v>
      </c>
      <c r="E9">
        <v>1</v>
      </c>
      <c r="F9">
        <v>0.3</v>
      </c>
      <c r="G9">
        <v>0.3</v>
      </c>
      <c r="H9">
        <v>0.155</v>
      </c>
      <c r="I9">
        <v>15.5</v>
      </c>
      <c r="J9">
        <v>0.05655</v>
      </c>
      <c r="K9">
        <v>56.55</v>
      </c>
      <c t="s" r="L9">
        <v>50</v>
      </c>
    </row>
    <row r="10">
      <c t="s" r="A10">
        <v>51</v>
      </c>
      <c t="s" r="B10">
        <v>52</v>
      </c>
      <c t="s" r="C10">
        <v>53</v>
      </c>
      <c t="s" r="D10">
        <v>53</v>
      </c>
      <c r="E10">
        <v>1</v>
      </c>
      <c r="F10">
        <v>3.85</v>
      </c>
      <c r="G10">
        <v>3.85</v>
      </c>
      <c r="H10">
        <v>3.85</v>
      </c>
      <c r="I10">
        <v>385</v>
      </c>
      <c r="J10">
        <v>3.85</v>
      </c>
      <c r="K10">
        <v>3850</v>
      </c>
      <c t="s" r="L10">
        <v>54</v>
      </c>
    </row>
    <row r="12">
      <c t="s" s="3" r="F12">
        <v>55</v>
      </c>
      <c s="3" r="G12">
        <f>sum(G2:G10)</f>
        <v>6.44</v>
      </c>
    </row>
  </sheetData>
</worksheet>
</file>