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0140361-A08A-4182-B0CD-7CAF5ED72F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aw_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N6" i="1" l="1"/>
  <c r="M6" i="1"/>
  <c r="L6" i="1"/>
  <c r="K6" i="1"/>
  <c r="J6" i="1"/>
  <c r="I6" i="1"/>
  <c r="H6" i="1"/>
  <c r="G6" i="1"/>
  <c r="F6" i="1"/>
  <c r="E6" i="1"/>
  <c r="D6" i="1"/>
  <c r="C6" i="1"/>
  <c r="B6" i="1"/>
  <c r="D7" i="1" l="1"/>
  <c r="E7" i="1"/>
  <c r="F7" i="1"/>
  <c r="G7" i="1"/>
  <c r="H7" i="1"/>
  <c r="I7" i="1"/>
  <c r="K7" i="1"/>
  <c r="L7" i="1"/>
  <c r="M7" i="1"/>
  <c r="N7" i="1"/>
  <c r="C7" i="1"/>
  <c r="C8" i="1"/>
  <c r="D8" i="1"/>
  <c r="E8" i="1"/>
  <c r="F8" i="1"/>
  <c r="G8" i="1"/>
  <c r="H8" i="1"/>
  <c r="I8" i="1"/>
  <c r="J8" i="1"/>
  <c r="K8" i="1"/>
  <c r="L8" i="1"/>
  <c r="M8" i="1"/>
  <c r="N8" i="1"/>
  <c r="B7" i="1"/>
</calcChain>
</file>

<file path=xl/sharedStrings.xml><?xml version="1.0" encoding="utf-8"?>
<sst xmlns="http://schemas.openxmlformats.org/spreadsheetml/2006/main" count="21" uniqueCount="21">
  <si>
    <t>X1</t>
    <phoneticPr fontId="1" type="noConversion"/>
  </si>
  <si>
    <t>Y1</t>
    <phoneticPr fontId="1" type="noConversion"/>
  </si>
  <si>
    <t>Y2</t>
    <phoneticPr fontId="1" type="noConversion"/>
  </si>
  <si>
    <t>FZ</t>
    <phoneticPr fontId="1" type="noConversion"/>
  </si>
  <si>
    <t>FC1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</si>
  <si>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</si>
  <si>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</si>
  <si>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</si>
  <si>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</si>
  <si>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</si>
  <si>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</si>
  <si>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</si>
  <si>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</si>
  <si>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</si>
  <si>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</si>
  <si>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</si>
  <si>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</si>
  <si>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data</t>
    <phoneticPr fontId="1" type="noConversion"/>
  </si>
  <si>
    <t>standard deviation</t>
    <phoneticPr fontId="1" type="noConversion"/>
  </si>
  <si>
    <t>Lower Limit</t>
    <phoneticPr fontId="1" type="noConversion"/>
  </si>
  <si>
    <t>Upper 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</si>
</sst>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H7" sqref="H7"/>
    </sheetView>
  </sheetViews>
  <sheetFormatPr defaultColWidth="11.25" defaultRowHeight="20.25" x14ac:dyDescent="0.2"/>
  <cols>
    <col min="1" max="1" width="25.75" style="1" bestFit="1" customWidth="1"/>
    <col min="2" max="2" width="10.625" style="1" bestFit="1" customWidth="1"/>
    <col min="3" max="3" width="11.5" style="1" bestFit="1" customWidth="1"/>
    <col min="4" max="4" width="12.375" style="1" bestFit="1" customWidth="1"/>
    <col min="5" max="14" width="10.625" style="1" bestFit="1" customWidth="1"/>
    <col min="15" max="16384" width="11.25" style="1"/>
  </cols>
  <sheetData>
    <row r="1" spans="1:14" x14ac:dyDescent="0.2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">
      <c r="A2" s="2" t="s">
        <v>13</v>
      </c>
      <c r="B2" s="2">
        <v>2.5</v>
      </c>
      <c r="C2" s="2">
        <v>19.943000000000001</v>
      </c>
      <c r="D2" s="2">
        <v>58</v>
      </c>
      <c r="E2" s="2">
        <v>2.4</v>
      </c>
      <c r="F2" s="2">
        <v>4.0999999999999996</v>
      </c>
      <c r="G2" s="2">
        <v>3.6</v>
      </c>
      <c r="H2" s="2">
        <v>3.4</v>
      </c>
      <c r="I2" s="2">
        <v>1.8</v>
      </c>
      <c r="J2" s="2">
        <v>2.6</v>
      </c>
      <c r="K2" s="2">
        <v>3.2</v>
      </c>
      <c r="L2" s="2">
        <v>2.1</v>
      </c>
      <c r="M2" s="2">
        <v>1.9</v>
      </c>
      <c r="N2" s="2">
        <v>1.5</v>
      </c>
    </row>
    <row r="3" spans="1:14" x14ac:dyDescent="0.2">
      <c r="A3" s="2" t="s">
        <v>14</v>
      </c>
      <c r="B3" s="2">
        <v>4.5</v>
      </c>
      <c r="C3" s="2">
        <v>33.369</v>
      </c>
      <c r="D3" s="2">
        <v>85</v>
      </c>
      <c r="E3" s="2">
        <v>6.2</v>
      </c>
      <c r="F3" s="2">
        <v>7.8</v>
      </c>
      <c r="G3" s="2">
        <v>5.7</v>
      </c>
      <c r="H3" s="2">
        <v>7.2</v>
      </c>
      <c r="I3" s="2">
        <v>6.1</v>
      </c>
      <c r="J3" s="2">
        <v>5.6</v>
      </c>
      <c r="K3" s="2">
        <v>6</v>
      </c>
      <c r="L3" s="2">
        <v>3.6</v>
      </c>
      <c r="M3" s="2">
        <v>5.5</v>
      </c>
      <c r="N3" s="2">
        <v>3.4</v>
      </c>
    </row>
    <row r="4" spans="1:14" x14ac:dyDescent="0.2">
      <c r="A4" s="2" t="s">
        <v>15</v>
      </c>
      <c r="B4" s="2">
        <v>3.2</v>
      </c>
      <c r="C4" s="2">
        <v>20.623999999999999</v>
      </c>
      <c r="D4" s="2">
        <v>63</v>
      </c>
      <c r="E4" s="2">
        <v>5</v>
      </c>
      <c r="F4" s="2">
        <v>5.9</v>
      </c>
      <c r="G4" s="2">
        <v>5.0999999999999996</v>
      </c>
      <c r="H4" s="2">
        <v>4.8</v>
      </c>
      <c r="I4" s="2">
        <v>1.9</v>
      </c>
      <c r="J4" s="2">
        <v>1.8</v>
      </c>
      <c r="K4" s="2">
        <v>3</v>
      </c>
      <c r="L4" s="2">
        <v>1.8</v>
      </c>
      <c r="M4" s="2">
        <v>2</v>
      </c>
      <c r="N4" s="2">
        <v>1.9</v>
      </c>
    </row>
    <row r="5" spans="1:14" x14ac:dyDescent="0.2">
      <c r="A5" s="2" t="s">
        <v>16</v>
      </c>
      <c r="B5" s="2">
        <v>4</v>
      </c>
      <c r="C5" s="2">
        <v>27.533999999999999</v>
      </c>
      <c r="D5" s="2">
        <v>69</v>
      </c>
      <c r="E5" s="2">
        <v>6</v>
      </c>
      <c r="F5" s="2">
        <v>6.9</v>
      </c>
      <c r="G5" s="2">
        <v>4.9000000000000004</v>
      </c>
      <c r="H5" s="2">
        <v>5.8</v>
      </c>
      <c r="I5" s="2">
        <v>4.5</v>
      </c>
      <c r="J5" s="2">
        <v>4.4000000000000004</v>
      </c>
      <c r="K5" s="2">
        <v>4.8</v>
      </c>
      <c r="L5" s="2">
        <v>3.2</v>
      </c>
      <c r="M5" s="2">
        <v>4.2</v>
      </c>
      <c r="N5" s="2">
        <v>3.2</v>
      </c>
    </row>
    <row r="6" spans="1:14" x14ac:dyDescent="0.2">
      <c r="A6" s="3" t="s">
        <v>18</v>
      </c>
      <c r="B6" s="3">
        <f>_xlfn.STDEV.P(B2:B5)</f>
        <v>0.76321687612368827</v>
      </c>
      <c r="C6" s="3">
        <f t="shared" ref="C6:M6" si="0">_xlfn.STDEV.P(C2:C5)</f>
        <v>5.4918966896692423</v>
      </c>
      <c r="D6" s="3">
        <f t="shared" si="0"/>
        <v>10.158124826955023</v>
      </c>
      <c r="E6" s="3">
        <f t="shared" si="0"/>
        <v>1.5132745950421542</v>
      </c>
      <c r="F6" s="3">
        <f t="shared" si="0"/>
        <v>1.3736356867816191</v>
      </c>
      <c r="G6" s="3">
        <f t="shared" si="0"/>
        <v>0.7660776723022299</v>
      </c>
      <c r="H6" s="3">
        <f t="shared" si="0"/>
        <v>1.3892443989449803</v>
      </c>
      <c r="I6" s="3">
        <f t="shared" si="0"/>
        <v>1.8157298807917444</v>
      </c>
      <c r="J6" s="3">
        <f t="shared" si="0"/>
        <v>1.4899664425751336</v>
      </c>
      <c r="K6" s="3">
        <f t="shared" si="0"/>
        <v>1.2278029157808676</v>
      </c>
      <c r="L6" s="3">
        <f t="shared" si="0"/>
        <v>0.746240577829966</v>
      </c>
      <c r="M6" s="3">
        <f t="shared" si="0"/>
        <v>1.5215124054702931</v>
      </c>
      <c r="N6" s="3">
        <f>_xlfn.STDEV.P(N2:N5)</f>
        <v>0.81547532151500457</v>
      </c>
    </row>
    <row r="7" spans="1:14" x14ac:dyDescent="0.2">
      <c r="A7" s="4" t="s">
        <v>19</v>
      </c>
      <c r="B7" s="4">
        <f>MIN(B2:B5)*0.25</f>
        <v>0.625</v>
      </c>
      <c r="C7" s="4">
        <f>MIN(C2:C5)*0.5</f>
        <v>9.9715000000000007</v>
      </c>
      <c r="D7" s="4">
        <f t="shared" ref="D7:N7" si="1">MIN(D2:D5)*0.5</f>
        <v>29</v>
      </c>
      <c r="E7" s="4">
        <f t="shared" si="1"/>
        <v>1.2</v>
      </c>
      <c r="F7" s="4">
        <f t="shared" si="1"/>
        <v>2.0499999999999998</v>
      </c>
      <c r="G7" s="4">
        <f t="shared" si="1"/>
        <v>1.8</v>
      </c>
      <c r="H7" s="4">
        <f t="shared" si="1"/>
        <v>1.7</v>
      </c>
      <c r="I7" s="4">
        <f t="shared" si="1"/>
        <v>0.9</v>
      </c>
      <c r="J7" s="4">
        <f>MIN(J2:J5)*0.5</f>
        <v>0.9</v>
      </c>
      <c r="K7" s="4">
        <f t="shared" si="1"/>
        <v>1.5</v>
      </c>
      <c r="L7" s="4">
        <f t="shared" si="1"/>
        <v>0.9</v>
      </c>
      <c r="M7" s="4">
        <f t="shared" si="1"/>
        <v>0.95</v>
      </c>
      <c r="N7" s="4">
        <f t="shared" si="1"/>
        <v>0.75</v>
      </c>
    </row>
    <row r="8" spans="1:14" x14ac:dyDescent="0.2">
      <c r="A8" s="4" t="s">
        <v>20</v>
      </c>
      <c r="B8" s="4">
        <v>5</v>
      </c>
      <c r="C8" s="4">
        <f t="shared" ref="C8:N8" si="2">MAX(C2:C5)*1.5</f>
        <v>50.0535</v>
      </c>
      <c r="D8" s="4">
        <f t="shared" si="2"/>
        <v>127.5</v>
      </c>
      <c r="E8" s="4">
        <f t="shared" si="2"/>
        <v>9.3000000000000007</v>
      </c>
      <c r="F8" s="4">
        <f t="shared" si="2"/>
        <v>11.7</v>
      </c>
      <c r="G8" s="4">
        <f t="shared" si="2"/>
        <v>8.5500000000000007</v>
      </c>
      <c r="H8" s="4">
        <f t="shared" si="2"/>
        <v>10.8</v>
      </c>
      <c r="I8" s="4">
        <f t="shared" si="2"/>
        <v>9.1499999999999986</v>
      </c>
      <c r="J8" s="4">
        <f t="shared" si="2"/>
        <v>8.3999999999999986</v>
      </c>
      <c r="K8" s="4">
        <f t="shared" si="2"/>
        <v>9</v>
      </c>
      <c r="L8" s="4">
        <f t="shared" si="2"/>
        <v>5.4</v>
      </c>
      <c r="M8" s="4">
        <f t="shared" si="2"/>
        <v>8.25</v>
      </c>
      <c r="N8" s="4">
        <f t="shared" si="2"/>
        <v>5.0999999999999996</v>
      </c>
    </row>
  </sheetData>
  <sortState xmlns:xlrd2="http://schemas.microsoft.com/office/spreadsheetml/2017/richdata2" ref="A1:A20">
    <sortCondition ref="A1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2023-05-08T06:26:28Z</dcterms:modified>
</cp:coreProperties>
</file>