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rojects\rendszerfejlesztes-projekt\"/>
    </mc:Choice>
  </mc:AlternateContent>
  <xr:revisionPtr revIDLastSave="0" documentId="13_ncr:1_{CDA8D896-8894-4076-86ED-488C5A0A2F01}" xr6:coauthVersionLast="47" xr6:coauthVersionMax="47" xr10:uidLastSave="{00000000-0000-0000-0000-000000000000}"/>
  <bookViews>
    <workbookView xWindow="-120" yWindow="-120" windowWidth="29040" windowHeight="15720" xr2:uid="{FA90C7C4-A644-47EA-A131-EA74CFE85AC5}"/>
  </bookViews>
  <sheets>
    <sheet name="sprint_tasks" sheetId="2" r:id="rId1"/>
    <sheet name="Sheet1" sheetId="1" r:id="rId2"/>
  </sheets>
  <definedNames>
    <definedName name="ExternalData_1" localSheetId="0" hidden="1">sprint_tasks!$A$1:$G$33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E34" i="2"/>
  <c r="D34" i="2"/>
  <c r="F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018684-CB09-4B39-AF08-E3998A49874E}" keepAlive="1" name="Query - sprint_tasks" description="Connection to the 'sprint_tasks' query in the workbook." type="5" refreshedVersion="7" background="1" saveData="1">
    <dbPr connection="Provider=Microsoft.Mashup.OleDb.1;Data Source=$Workbook$;Location=sprint_tasks;Extended Properties=&quot;&quot;" command="SELECT * FROM [sprint_tasks]"/>
  </connection>
</connections>
</file>

<file path=xl/sharedStrings.xml><?xml version="1.0" encoding="utf-8"?>
<sst xmlns="http://schemas.openxmlformats.org/spreadsheetml/2006/main" count="193" uniqueCount="46">
  <si>
    <t>Sprint Száma</t>
  </si>
  <si>
    <t>Dátum</t>
  </si>
  <si>
    <t>Feladat</t>
  </si>
  <si>
    <t>2024. szeptember 27. - október 4.</t>
  </si>
  <si>
    <t>Adatbázis táblák létrehozása (filmek, felhasználók, ...).</t>
  </si>
  <si>
    <t/>
  </si>
  <si>
    <t>Táblák feltöltése példaadatokkal.</t>
  </si>
  <si>
    <t>Regisztrációs és bejelentkezési űrlapok készítése, egyszerű dizájnnal.</t>
  </si>
  <si>
    <t>Mindenki ledokumentálja, amit csinált.</t>
  </si>
  <si>
    <t>2024. október 4-11.</t>
  </si>
  <si>
    <t>Regisztráció és bejelentkezés működésének elkészítése (PHP, SQL).</t>
  </si>
  <si>
    <t>Regisztrációs és bejelentkező ablakok design-hoz igazítása.</t>
  </si>
  <si>
    <t>Felhasználói profil oldal alapjainak elkészítése.</t>
  </si>
  <si>
    <t>2024. október 11-18.</t>
  </si>
  <si>
    <t>Főoldali keresőfunkciók kialakítása.</t>
  </si>
  <si>
    <t>2024. október 18-25.</t>
  </si>
  <si>
    <t>Filmek és sorozatok oldalak elkészítése.</t>
  </si>
  <si>
    <t>Színészek, Rendezők, Írók oldalak elkészítése.</t>
  </si>
  <si>
    <t>2024. október 25 - november 1.</t>
  </si>
  <si>
    <t>Profil oldal befejezése: jelszó módosítása, e-mail frissítése.</t>
  </si>
  <si>
    <t>2024. november 1-7.</t>
  </si>
  <si>
    <t>Értékelési rendszer beépítése: a filmeket 1-5 csillaggal lehet értékelni.</t>
  </si>
  <si>
    <t>Vélemények hozzáadása, törlésének lehetősége.</t>
  </si>
  <si>
    <t>Tiltott szavak ellenőrzése a véleményekben.</t>
  </si>
  <si>
    <t>2024. november 8-14.</t>
  </si>
  <si>
    <t>Felhasználói felület (UI) javítása és finomítása.</t>
  </si>
  <si>
    <t>API végpontok optimalizálása.</t>
  </si>
  <si>
    <t>Funkcionális tesztelés.</t>
  </si>
  <si>
    <t>Hibajavítások elvégzése.</t>
  </si>
  <si>
    <t>2024. november 15-22.</t>
  </si>
  <si>
    <t>Alkalmazás telepítőjének elkészítése: Fájlok összegyűjtése és csomagolása.</t>
  </si>
  <si>
    <t>Adatbázis exportálása tesztadatokkal.</t>
  </si>
  <si>
    <t>Élesítés előkészítése, végső ellenőrzés és javítások.</t>
  </si>
  <si>
    <t>Fejlesztői dokumentáció készítése.</t>
  </si>
  <si>
    <t>Felhasználói dokumentáció készítése (útmutató a használathoz).</t>
  </si>
  <si>
    <t>2024. november 23-29.</t>
  </si>
  <si>
    <t>Esetleges csúszások kezelésére fenntartott idő.</t>
  </si>
  <si>
    <t>Niki</t>
  </si>
  <si>
    <t>Fecó</t>
  </si>
  <si>
    <t>Tibi</t>
  </si>
  <si>
    <t>Dóri</t>
  </si>
  <si>
    <t>x</t>
  </si>
  <si>
    <t>AlapDesign elkészítése</t>
  </si>
  <si>
    <t>Főoldal elkészítése: filmek ajánlása, legnépszerűbb tartalmak kiemelésének helye</t>
  </si>
  <si>
    <t>Feladatok</t>
  </si>
  <si>
    <t>Felhasználói Típusok és Funkcióik implementálása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</si>
</sst>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2" xfId="0" applyFill="1" applyBorder="1"/>
    <xf numFmtId="0" fontId="0" fillId="2" borderId="3" xfId="0" applyNumberForma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12">
    <dxf>
      <numFmt numFmtId="0" formatCode="General"/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3999755851924192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3999755851924192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top style="thin">
          <color indexed="64"/>
        </top>
      </border>
    </dxf>
    <dxf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7B3867-769B-4A13-BACD-71ED7B656749}" autoFormatId="16" applyNumberFormats="0" applyBorderFormats="0" applyFontFormats="0" applyPatternFormats="0" applyAlignmentFormats="0" applyWidthHeightFormats="0">
  <queryTableRefresh nextId="8">
    <queryTableFields count="7">
      <queryTableField id="1" name="Sprint Száma" tableColumnId="1"/>
      <queryTableField id="2" name="Dátum" tableColumnId="2"/>
      <queryTableField id="3" name="Feladat" tableColumnId="3"/>
      <queryTableField id="4" name="Név1" tableColumnId="4"/>
      <queryTableField id="5" name="Név2" tableColumnId="5"/>
      <queryTableField id="6" name="Név3" tableColumnId="6"/>
      <queryTableField id="7" name="Név4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86071-140D-41B7-91F6-31280B1B7EE8}" name="sprint_tasks" displayName="sprint_tasks" ref="A1:G34" tableType="queryTable" totalsRowCount="1" totalsRowDxfId="11" totalsRowBorderDxfId="10">
  <autoFilter ref="A1:G33" xr:uid="{37F86071-140D-41B7-91F6-31280B1B7EE8}"/>
  <tableColumns count="7">
    <tableColumn id="1" xr3:uid="{EC9211C3-D44F-4C13-9182-36DAB82AA87F}" uniqueName="1" name="Sprint Száma" totalsRowLabel="Feladatok" queryTableFieldId="1" totalsRowDxfId="6"/>
    <tableColumn id="2" xr3:uid="{4CB220FE-6EE0-4F8D-9F28-B571A8D3E90F}" uniqueName="2" name="Dátum" queryTableFieldId="2" totalsRowDxfId="5"/>
    <tableColumn id="3" xr3:uid="{0581F72D-968F-4DBF-9257-35928BB76C68}" uniqueName="3" name="Feladat" queryTableFieldId="3" totalsRowDxfId="4"/>
    <tableColumn id="4" xr3:uid="{216DDB62-D159-4B1A-88B0-24A7665D9848}" uniqueName="4" name="Niki" totalsRowFunction="custom" queryTableFieldId="4" totalsRowDxfId="3">
      <totalsRowFormula>COUNTIF(sprint_tasks[Niki],"x")</totalsRowFormula>
    </tableColumn>
    <tableColumn id="5" xr3:uid="{1FA9D6B2-1EFB-4788-9C69-EECC65FA4661}" uniqueName="5" name="Fecó" totalsRowFunction="custom" queryTableFieldId="5" totalsRowDxfId="2">
      <totalsRowFormula>COUNTIF(sprint_tasks[Fecó],"x")</totalsRowFormula>
    </tableColumn>
    <tableColumn id="6" xr3:uid="{84D8FC93-FA53-44E7-8F29-0AD660750387}" uniqueName="6" name="Tibi" totalsRowFunction="custom" queryTableFieldId="6" totalsRowDxfId="1">
      <totalsRowFormula>COUNTIF(sprint_tasks[Tibi],"x")</totalsRowFormula>
    </tableColumn>
    <tableColumn id="7" xr3:uid="{84609B7A-8704-4760-A0FA-954C83FAFF6A}" uniqueName="7" name="Dóri" totalsRowFunction="custom" queryTableFieldId="7" totalsRowDxfId="0">
      <totalsRowFormula>COUNTIF(sprint_tasks[Dóri],"x")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CE86-8BCC-4B49-ACA5-F6D07D414062}">
  <dimension ref="A1:G34"/>
  <sheetViews>
    <sheetView tabSelected="1" workbookViewId="0">
      <selection activeCell="H3" sqref="H3"/>
    </sheetView>
  </sheetViews>
  <sheetFormatPr defaultRowHeight="15" x14ac:dyDescent="0.25"/>
  <cols>
    <col min="1" max="1" width="14.5703125" bestFit="1" customWidth="1"/>
    <col min="2" max="2" width="30.85546875" bestFit="1" customWidth="1"/>
    <col min="3" max="3" width="75.85546875" bestFit="1" customWidth="1"/>
    <col min="4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>
        <v>1</v>
      </c>
      <c r="B2" s="1" t="s">
        <v>3</v>
      </c>
      <c r="C2" s="1" t="s">
        <v>42</v>
      </c>
      <c r="D2" s="1" t="s">
        <v>41</v>
      </c>
      <c r="E2" s="1"/>
      <c r="F2" s="1"/>
      <c r="G2" s="1" t="s">
        <v>41</v>
      </c>
    </row>
    <row r="3" spans="1:7" x14ac:dyDescent="0.25">
      <c r="A3">
        <v>1</v>
      </c>
      <c r="B3" s="1" t="s">
        <v>3</v>
      </c>
      <c r="C3" s="1" t="s">
        <v>4</v>
      </c>
      <c r="D3" s="1" t="s">
        <v>5</v>
      </c>
      <c r="E3" s="1" t="s">
        <v>41</v>
      </c>
      <c r="F3" s="1" t="s">
        <v>5</v>
      </c>
      <c r="G3" s="1"/>
    </row>
    <row r="4" spans="1:7" x14ac:dyDescent="0.25">
      <c r="A4">
        <v>1</v>
      </c>
      <c r="B4" s="1" t="s">
        <v>3</v>
      </c>
      <c r="C4" s="1" t="s">
        <v>6</v>
      </c>
      <c r="D4" s="1" t="s">
        <v>5</v>
      </c>
      <c r="E4" s="1" t="s">
        <v>41</v>
      </c>
      <c r="F4" s="1" t="s">
        <v>5</v>
      </c>
      <c r="G4" s="1" t="s">
        <v>5</v>
      </c>
    </row>
    <row r="5" spans="1:7" x14ac:dyDescent="0.25">
      <c r="A5">
        <v>1</v>
      </c>
      <c r="B5" s="1" t="s">
        <v>3</v>
      </c>
      <c r="C5" s="1" t="s">
        <v>7</v>
      </c>
      <c r="D5" s="1" t="s">
        <v>5</v>
      </c>
      <c r="E5" s="1"/>
      <c r="F5" s="1" t="s">
        <v>41</v>
      </c>
      <c r="G5" s="1" t="s">
        <v>41</v>
      </c>
    </row>
    <row r="6" spans="1:7" x14ac:dyDescent="0.25">
      <c r="A6">
        <v>1</v>
      </c>
      <c r="B6" s="1" t="s">
        <v>3</v>
      </c>
      <c r="C6" s="1" t="s">
        <v>8</v>
      </c>
      <c r="D6" s="1" t="s">
        <v>41</v>
      </c>
      <c r="E6" s="1" t="s">
        <v>41</v>
      </c>
      <c r="F6" s="1" t="s">
        <v>41</v>
      </c>
      <c r="G6" s="1" t="s">
        <v>41</v>
      </c>
    </row>
    <row r="7" spans="1:7" x14ac:dyDescent="0.25">
      <c r="A7">
        <v>2</v>
      </c>
      <c r="B7" s="1" t="s">
        <v>9</v>
      </c>
      <c r="C7" s="1" t="s">
        <v>10</v>
      </c>
      <c r="D7" s="1" t="s">
        <v>5</v>
      </c>
      <c r="E7" s="1" t="s">
        <v>41</v>
      </c>
      <c r="F7" s="1" t="s">
        <v>5</v>
      </c>
      <c r="G7" s="1" t="s">
        <v>5</v>
      </c>
    </row>
    <row r="8" spans="1:7" x14ac:dyDescent="0.25">
      <c r="A8">
        <v>2</v>
      </c>
      <c r="B8" s="1" t="s">
        <v>9</v>
      </c>
      <c r="C8" s="1" t="s">
        <v>11</v>
      </c>
      <c r="D8" s="1" t="s">
        <v>41</v>
      </c>
      <c r="E8" s="1" t="s">
        <v>5</v>
      </c>
      <c r="F8" s="1" t="s">
        <v>5</v>
      </c>
      <c r="G8" s="1" t="s">
        <v>41</v>
      </c>
    </row>
    <row r="9" spans="1:7" x14ac:dyDescent="0.25">
      <c r="A9">
        <v>2</v>
      </c>
      <c r="B9" s="1" t="s">
        <v>9</v>
      </c>
      <c r="C9" s="1" t="s">
        <v>12</v>
      </c>
      <c r="D9" s="1" t="s">
        <v>41</v>
      </c>
      <c r="E9" s="1" t="s">
        <v>5</v>
      </c>
      <c r="F9" s="1" t="s">
        <v>5</v>
      </c>
      <c r="G9" s="1" t="s">
        <v>41</v>
      </c>
    </row>
    <row r="10" spans="1:7" x14ac:dyDescent="0.25">
      <c r="A10">
        <v>2</v>
      </c>
      <c r="B10" s="1" t="s">
        <v>9</v>
      </c>
      <c r="C10" s="1" t="s">
        <v>8</v>
      </c>
      <c r="D10" s="1" t="s">
        <v>41</v>
      </c>
      <c r="E10" s="1" t="s">
        <v>41</v>
      </c>
      <c r="F10" s="1" t="s">
        <v>41</v>
      </c>
      <c r="G10" s="1" t="s">
        <v>41</v>
      </c>
    </row>
    <row r="11" spans="1:7" x14ac:dyDescent="0.25">
      <c r="A11">
        <v>3</v>
      </c>
      <c r="B11" s="1" t="s">
        <v>13</v>
      </c>
      <c r="C11" s="1" t="s">
        <v>43</v>
      </c>
      <c r="D11" s="1" t="s">
        <v>41</v>
      </c>
      <c r="E11" s="1" t="s">
        <v>5</v>
      </c>
      <c r="F11" s="1" t="s">
        <v>5</v>
      </c>
      <c r="G11" s="1" t="s">
        <v>41</v>
      </c>
    </row>
    <row r="12" spans="1:7" x14ac:dyDescent="0.25">
      <c r="A12">
        <v>3</v>
      </c>
      <c r="B12" s="1" t="s">
        <v>13</v>
      </c>
      <c r="C12" s="1" t="s">
        <v>14</v>
      </c>
      <c r="D12" s="1" t="s">
        <v>5</v>
      </c>
      <c r="E12" s="1" t="s">
        <v>41</v>
      </c>
      <c r="F12" s="1" t="s">
        <v>41</v>
      </c>
      <c r="G12" s="1" t="s">
        <v>5</v>
      </c>
    </row>
    <row r="13" spans="1:7" x14ac:dyDescent="0.25">
      <c r="A13">
        <v>3</v>
      </c>
      <c r="B13" s="1" t="s">
        <v>13</v>
      </c>
      <c r="C13" s="1" t="s">
        <v>8</v>
      </c>
      <c r="D13" s="1" t="s">
        <v>41</v>
      </c>
      <c r="E13" s="1" t="s">
        <v>41</v>
      </c>
      <c r="F13" s="1" t="s">
        <v>41</v>
      </c>
      <c r="G13" s="1" t="s">
        <v>41</v>
      </c>
    </row>
    <row r="14" spans="1:7" x14ac:dyDescent="0.25">
      <c r="A14">
        <v>4</v>
      </c>
      <c r="B14" s="1" t="s">
        <v>15</v>
      </c>
      <c r="C14" s="1" t="s">
        <v>16</v>
      </c>
      <c r="D14" s="1" t="s">
        <v>41</v>
      </c>
      <c r="E14" s="1" t="s">
        <v>5</v>
      </c>
      <c r="F14" s="1" t="s">
        <v>41</v>
      </c>
      <c r="G14" s="1" t="s">
        <v>41</v>
      </c>
    </row>
    <row r="15" spans="1:7" x14ac:dyDescent="0.25">
      <c r="A15">
        <v>4</v>
      </c>
      <c r="B15" s="1" t="s">
        <v>15</v>
      </c>
      <c r="C15" s="1" t="s">
        <v>17</v>
      </c>
      <c r="D15" s="1" t="s">
        <v>41</v>
      </c>
      <c r="E15" s="1" t="s">
        <v>5</v>
      </c>
      <c r="F15" s="1" t="s">
        <v>5</v>
      </c>
      <c r="G15" s="1" t="s">
        <v>41</v>
      </c>
    </row>
    <row r="16" spans="1:7" x14ac:dyDescent="0.25">
      <c r="A16">
        <v>4</v>
      </c>
      <c r="B16" s="1" t="s">
        <v>15</v>
      </c>
      <c r="C16" s="1" t="s">
        <v>8</v>
      </c>
      <c r="D16" s="1" t="s">
        <v>41</v>
      </c>
      <c r="E16" s="1" t="s">
        <v>41</v>
      </c>
      <c r="F16" s="1" t="s">
        <v>41</v>
      </c>
      <c r="G16" s="1" t="s">
        <v>41</v>
      </c>
    </row>
    <row r="17" spans="1:7" x14ac:dyDescent="0.25">
      <c r="A17">
        <v>5</v>
      </c>
      <c r="B17" s="1" t="s">
        <v>18</v>
      </c>
      <c r="C17" s="1" t="s">
        <v>19</v>
      </c>
      <c r="D17" s="1" t="s">
        <v>5</v>
      </c>
      <c r="E17" s="1" t="s">
        <v>41</v>
      </c>
      <c r="F17" s="1" t="s">
        <v>41</v>
      </c>
      <c r="G17" s="1" t="s">
        <v>41</v>
      </c>
    </row>
    <row r="18" spans="1:7" x14ac:dyDescent="0.25">
      <c r="A18">
        <v>5</v>
      </c>
      <c r="B18" s="1" t="s">
        <v>18</v>
      </c>
      <c r="C18" s="1" t="s">
        <v>8</v>
      </c>
      <c r="D18" s="1" t="s">
        <v>41</v>
      </c>
      <c r="E18" s="1" t="s">
        <v>41</v>
      </c>
      <c r="F18" s="1" t="s">
        <v>41</v>
      </c>
      <c r="G18" s="1" t="s">
        <v>41</v>
      </c>
    </row>
    <row r="19" spans="1:7" x14ac:dyDescent="0.25">
      <c r="A19">
        <v>6</v>
      </c>
      <c r="B19" s="1" t="s">
        <v>20</v>
      </c>
      <c r="C19" s="1" t="s">
        <v>21</v>
      </c>
      <c r="D19" s="1" t="s">
        <v>41</v>
      </c>
      <c r="E19" s="1" t="s">
        <v>41</v>
      </c>
      <c r="F19" s="1" t="s">
        <v>41</v>
      </c>
      <c r="G19" s="1" t="s">
        <v>41</v>
      </c>
    </row>
    <row r="20" spans="1:7" x14ac:dyDescent="0.25">
      <c r="A20">
        <v>6</v>
      </c>
      <c r="B20" s="1" t="s">
        <v>20</v>
      </c>
      <c r="C20" s="1" t="s">
        <v>22</v>
      </c>
      <c r="D20" s="1" t="s">
        <v>41</v>
      </c>
      <c r="E20" s="1" t="s">
        <v>41</v>
      </c>
      <c r="F20" s="1" t="s">
        <v>41</v>
      </c>
      <c r="G20" s="1" t="s">
        <v>41</v>
      </c>
    </row>
    <row r="21" spans="1:7" x14ac:dyDescent="0.25">
      <c r="A21">
        <v>6</v>
      </c>
      <c r="B21" s="1" t="s">
        <v>20</v>
      </c>
      <c r="C21" s="1" t="s">
        <v>23</v>
      </c>
      <c r="D21" s="1" t="s">
        <v>5</v>
      </c>
      <c r="E21" s="1" t="s">
        <v>41</v>
      </c>
      <c r="F21" s="1" t="s">
        <v>41</v>
      </c>
      <c r="G21" s="1" t="s">
        <v>5</v>
      </c>
    </row>
    <row r="22" spans="1:7" x14ac:dyDescent="0.25">
      <c r="A22">
        <v>6</v>
      </c>
      <c r="B22" s="1" t="s">
        <v>20</v>
      </c>
      <c r="C22" s="1" t="s">
        <v>8</v>
      </c>
      <c r="D22" s="1" t="s">
        <v>41</v>
      </c>
      <c r="E22" s="1" t="s">
        <v>41</v>
      </c>
      <c r="F22" s="1" t="s">
        <v>41</v>
      </c>
      <c r="G22" s="1" t="s">
        <v>41</v>
      </c>
    </row>
    <row r="23" spans="1:7" x14ac:dyDescent="0.25">
      <c r="A23">
        <v>7</v>
      </c>
      <c r="B23" s="1" t="s">
        <v>24</v>
      </c>
      <c r="C23" s="1" t="s">
        <v>45</v>
      </c>
      <c r="D23" s="1"/>
      <c r="E23" s="1" t="s">
        <v>41</v>
      </c>
      <c r="F23" s="1" t="s">
        <v>41</v>
      </c>
      <c r="G23" s="1"/>
    </row>
    <row r="24" spans="1:7" x14ac:dyDescent="0.25">
      <c r="A24">
        <v>7</v>
      </c>
      <c r="B24" s="1" t="s">
        <v>24</v>
      </c>
      <c r="C24" s="1" t="s">
        <v>25</v>
      </c>
      <c r="D24" s="1" t="s">
        <v>41</v>
      </c>
      <c r="E24" s="1" t="s">
        <v>5</v>
      </c>
      <c r="F24" s="1" t="s">
        <v>41</v>
      </c>
      <c r="G24" s="1" t="s">
        <v>41</v>
      </c>
    </row>
    <row r="25" spans="1:7" x14ac:dyDescent="0.25">
      <c r="A25">
        <v>7</v>
      </c>
      <c r="B25" s="1" t="s">
        <v>24</v>
      </c>
      <c r="C25" s="1" t="s">
        <v>26</v>
      </c>
      <c r="D25" s="1" t="s">
        <v>5</v>
      </c>
      <c r="E25" s="1" t="s">
        <v>41</v>
      </c>
      <c r="F25" s="1" t="s">
        <v>41</v>
      </c>
      <c r="G25" s="1" t="s">
        <v>5</v>
      </c>
    </row>
    <row r="26" spans="1:7" x14ac:dyDescent="0.25">
      <c r="A26">
        <v>7</v>
      </c>
      <c r="B26" s="1" t="s">
        <v>24</v>
      </c>
      <c r="C26" s="1" t="s">
        <v>27</v>
      </c>
      <c r="D26" s="1" t="s">
        <v>41</v>
      </c>
      <c r="E26" s="1" t="s">
        <v>41</v>
      </c>
      <c r="F26" s="1" t="s">
        <v>41</v>
      </c>
      <c r="G26" s="1" t="s">
        <v>41</v>
      </c>
    </row>
    <row r="27" spans="1:7" x14ac:dyDescent="0.25">
      <c r="A27">
        <v>7</v>
      </c>
      <c r="B27" s="1" t="s">
        <v>24</v>
      </c>
      <c r="C27" s="1" t="s">
        <v>28</v>
      </c>
      <c r="D27" s="1" t="s">
        <v>41</v>
      </c>
      <c r="E27" s="1" t="s">
        <v>41</v>
      </c>
      <c r="F27" s="1" t="s">
        <v>41</v>
      </c>
      <c r="G27" s="1" t="s">
        <v>41</v>
      </c>
    </row>
    <row r="28" spans="1:7" x14ac:dyDescent="0.25">
      <c r="A28">
        <v>8</v>
      </c>
      <c r="B28" s="1" t="s">
        <v>29</v>
      </c>
      <c r="C28" s="1" t="s">
        <v>30</v>
      </c>
      <c r="D28" s="1" t="s">
        <v>5</v>
      </c>
      <c r="E28" s="1"/>
      <c r="F28" s="1" t="s">
        <v>41</v>
      </c>
      <c r="G28" s="1" t="s">
        <v>5</v>
      </c>
    </row>
    <row r="29" spans="1:7" x14ac:dyDescent="0.25">
      <c r="A29">
        <v>8</v>
      </c>
      <c r="B29" s="1" t="s">
        <v>29</v>
      </c>
      <c r="C29" s="1" t="s">
        <v>31</v>
      </c>
      <c r="D29" s="1" t="s">
        <v>5</v>
      </c>
      <c r="E29" s="1" t="s">
        <v>41</v>
      </c>
      <c r="F29" s="1" t="s">
        <v>5</v>
      </c>
      <c r="G29" s="1" t="s">
        <v>5</v>
      </c>
    </row>
    <row r="30" spans="1:7" x14ac:dyDescent="0.25">
      <c r="A30">
        <v>8</v>
      </c>
      <c r="B30" s="1" t="s">
        <v>29</v>
      </c>
      <c r="C30" s="1" t="s">
        <v>32</v>
      </c>
      <c r="D30" s="1" t="s">
        <v>5</v>
      </c>
      <c r="E30" s="1" t="s">
        <v>5</v>
      </c>
      <c r="F30" s="1" t="s">
        <v>41</v>
      </c>
      <c r="G30" s="1" t="s">
        <v>5</v>
      </c>
    </row>
    <row r="31" spans="1:7" x14ac:dyDescent="0.25">
      <c r="A31">
        <v>8</v>
      </c>
      <c r="B31" s="1" t="s">
        <v>29</v>
      </c>
      <c r="C31" s="1" t="s">
        <v>33</v>
      </c>
      <c r="D31" s="1" t="s">
        <v>41</v>
      </c>
      <c r="E31" s="1" t="s">
        <v>41</v>
      </c>
      <c r="F31" s="1" t="s">
        <v>5</v>
      </c>
      <c r="G31" s="1" t="s">
        <v>5</v>
      </c>
    </row>
    <row r="32" spans="1:7" x14ac:dyDescent="0.25">
      <c r="A32">
        <v>8</v>
      </c>
      <c r="B32" s="1" t="s">
        <v>29</v>
      </c>
      <c r="C32" s="1" t="s">
        <v>34</v>
      </c>
      <c r="D32" s="1" t="s">
        <v>41</v>
      </c>
      <c r="E32" s="1" t="s">
        <v>5</v>
      </c>
      <c r="F32" s="1" t="s">
        <v>5</v>
      </c>
      <c r="G32" s="1" t="s">
        <v>5</v>
      </c>
    </row>
    <row r="33" spans="1:7" x14ac:dyDescent="0.25">
      <c r="A33">
        <v>9</v>
      </c>
      <c r="B33" s="1" t="s">
        <v>35</v>
      </c>
      <c r="C33" s="1" t="s">
        <v>36</v>
      </c>
      <c r="D33" s="1" t="s">
        <v>41</v>
      </c>
      <c r="E33" s="1" t="s">
        <v>41</v>
      </c>
      <c r="F33" s="1" t="s">
        <v>41</v>
      </c>
      <c r="G33" s="1" t="s">
        <v>41</v>
      </c>
    </row>
    <row r="34" spans="1:7" x14ac:dyDescent="0.25">
      <c r="A34" s="2" t="s">
        <v>44</v>
      </c>
      <c r="B34" s="3"/>
      <c r="C34" s="3"/>
      <c r="D34" s="4">
        <f>COUNTIF(sprint_tasks[Niki],"x")</f>
        <v>20</v>
      </c>
      <c r="E34" s="4">
        <f>COUNTIF(sprint_tasks[Fecó],"x")</f>
        <v>21</v>
      </c>
      <c r="F34" s="4">
        <f>COUNTIF(sprint_tasks[Tibi],"x")</f>
        <v>21</v>
      </c>
      <c r="G34" s="4">
        <f>COUNTIF(sprint_tasks[Dóri],"x")</f>
        <v>20</v>
      </c>
    </row>
  </sheetData>
  <conditionalFormatting sqref="A2:G21 A24:G33">
    <cfRule type="expression" dxfId="9" priority="2">
      <formula>$A2&lt;&gt;$A3</formula>
    </cfRule>
  </conditionalFormatting>
  <conditionalFormatting sqref="A22:G22 A23 C23:G23">
    <cfRule type="expression" dxfId="8" priority="5">
      <formula>$A22&lt;&gt;$A24</formula>
    </cfRule>
  </conditionalFormatting>
  <conditionalFormatting sqref="B23">
    <cfRule type="expression" dxfId="7" priority="1">
      <formula>$A23&lt;&gt;$A24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29A1-A030-4E57-A345-70EE936C4A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h o 4 8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I a O P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j j x Z 1 5 Q l 0 T g B A A A l A g A A E w A c A E Z v c m 1 1 b G F z L 1 N l Y 3 R p b 2 4 x L m 0 g o h g A K K A U A A A A A A A A A A A A A A A A A A A A A A A A A A A A b Y / R a s I w F I b v h b 5 D y G 4 q h K K b c z D p x W g n 2 4 1 s 1 F 3 Z M b L 2 q M U 0 k Z x T m R M f x s s 9 h y + 2 a A U d a 2 6 S f H / O n / 9 H y K g w m i X 1 3 h 1 4 L a + F c 2 k h Z 7 i 0 h a Y P k r h A F j I F 5 L W Y W 4 m p b A a O R L g K Y p N V J W j y h 4 W C I D K a 3 A V 9 H t 2 n b w g W 0 y l k J o 0 B F 2 S W 6 a V l k O G K t 8 U k B l W U B Y E N u e C C R U Z V p c b w T r B H n Z m 8 0 L O w f 9 v p d A V 7 r Q x B Q m s F 4 f k Y j I y G 9 7 a o s 1 3 x F 2 t K p + X s C W T u A n A X d C w / 3 c O T c u J + X U O w y Y k / K J V k U k m L I d n q 0 j K a S z 1 z j u P 1 E s 5 2 Y y s 1 T o 0 t 6 8 Q H E f 2 G / 8 V m w 5 N j b 5 Z 8 7 3 e l d C W f N f V 7 w W F k K 9 i G x / s d V a X j 5 A g j + K I j H o K S u a R / f L T / W X U b 6 X U j v W m k v T 9 0 2 / Z a h W 5 s P P g F U E s B A i 0 A F A A C A A g A h o 4 8 W U M e c J u l A A A A 9 w A A A B I A A A A A A A A A A A A A A A A A A A A A A E N v b m Z p Z y 9 Q Y W N r Y W d l L n h t b F B L A Q I t A B Q A A g A I A I a O P F k P y u m r p A A A A O k A A A A T A A A A A A A A A A A A A A A A A P E A A A B b Q 2 9 u d G V u d F 9 U e X B l c 1 0 u e G 1 s U E s B A i 0 A F A A C A A g A h o 4 8 W d e U J d E 4 A Q A A J Q I A A B M A A A A A A A A A A A A A A A A A 4 g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s A A A A A A A B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c m l u d F 9 0 Y X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c m l u d F 9 0 Y X N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N T o 1 M j o x M y 4 z M D c z N D Q y W i I g L z 4 8 R W 5 0 c n k g V H l w Z T 0 i R m l s b E N v b H V t b l R 5 c G V z I i B W Y W x 1 Z T 0 i c 0 F 3 W U d C Z 1 l H Q m c 9 P S I g L z 4 8 R W 5 0 c n k g V H l w Z T 0 i R m l s b E N v b H V t b k 5 h b W V z I i B W Y W x 1 Z T 0 i c 1 s m c X V v d D t T c H J p b n Q g U 3 r D o W 1 h J n F 1 b 3 Q 7 L C Z x d W 9 0 O 0 T D o X R 1 b S Z x d W 9 0 O y w m c X V v d D t G Z W x h Z G F 0 J n F 1 b 3 Q 7 L C Z x d W 9 0 O 0 7 D q X Y x J n F 1 b 3 Q 7 L C Z x d W 9 0 O 0 7 D q X Y y J n F 1 b 3 Q 7 L C Z x d W 9 0 O 0 7 D q X Y z J n F 1 b 3 Q 7 L C Z x d W 9 0 O 0 7 D q X Y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y a W 5 0 X 3 R h c 2 t z L 0 N o Y W 5 n Z W Q g V H l w Z S 5 7 U 3 B y a W 5 0 I F N 6 w 6 F t Y S w w f S Z x d W 9 0 O y w m c X V v d D t T Z W N 0 a W 9 u M S 9 z c H J p b n R f d G F z a 3 M v Q 2 h h b m d l Z C B U e X B l L n t E w 6 F 0 d W 0 s M X 0 m c X V v d D s s J n F 1 b 3 Q 7 U 2 V j d G l v b j E v c 3 B y a W 5 0 X 3 R h c 2 t z L 0 N o Y W 5 n Z W Q g V H l w Z S 5 7 R m V s Y W R h d C w y f S Z x d W 9 0 O y w m c X V v d D t T Z W N 0 a W 9 u M S 9 z c H J p b n R f d G F z a 3 M v Q 2 h h b m d l Z C B U e X B l L n t O w 6 l 2 M S w z f S Z x d W 9 0 O y w m c X V v d D t T Z W N 0 a W 9 u M S 9 z c H J p b n R f d G F z a 3 M v Q 2 h h b m d l Z C B U e X B l L n t O w 6 l 2 M i w 0 f S Z x d W 9 0 O y w m c X V v d D t T Z W N 0 a W 9 u M S 9 z c H J p b n R f d G F z a 3 M v Q 2 h h b m d l Z C B U e X B l L n t O w 6 l 2 M y w 1 f S Z x d W 9 0 O y w m c X V v d D t T Z W N 0 a W 9 u M S 9 z c H J p b n R f d G F z a 3 M v Q 2 h h b m d l Z C B U e X B l L n t O w 6 l 2 N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c H J p b n R f d G F z a 3 M v Q 2 h h b m d l Z C B U e X B l L n t T c H J p b n Q g U 3 r D o W 1 h L D B 9 J n F 1 b 3 Q 7 L C Z x d W 9 0 O 1 N l Y 3 R p b 2 4 x L 3 N w c m l u d F 9 0 Y X N r c y 9 D a G F u Z 2 V k I F R 5 c G U u e 0 T D o X R 1 b S w x f S Z x d W 9 0 O y w m c X V v d D t T Z W N 0 a W 9 u M S 9 z c H J p b n R f d G F z a 3 M v Q 2 h h b m d l Z C B U e X B l L n t G Z W x h Z G F 0 L D J 9 J n F 1 b 3 Q 7 L C Z x d W 9 0 O 1 N l Y 3 R p b 2 4 x L 3 N w c m l u d F 9 0 Y X N r c y 9 D a G F u Z 2 V k I F R 5 c G U u e 0 7 D q X Y x L D N 9 J n F 1 b 3 Q 7 L C Z x d W 9 0 O 1 N l Y 3 R p b 2 4 x L 3 N w c m l u d F 9 0 Y X N r c y 9 D a G F u Z 2 V k I F R 5 c G U u e 0 7 D q X Y y L D R 9 J n F 1 b 3 Q 7 L C Z x d W 9 0 O 1 N l Y 3 R p b 2 4 x L 3 N w c m l u d F 9 0 Y X N r c y 9 D a G F u Z 2 V k I F R 5 c G U u e 0 7 D q X Y z L D V 9 J n F 1 b 3 Q 7 L C Z x d W 9 0 O 1 N l Y 3 R p b 2 4 x L 3 N w c m l u d F 9 0 Y X N r c y 9 D a G F u Z 2 V k I F R 5 c G U u e 0 7 D q X Y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H J p b n R f d G F z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y a W 5 0 X 3 R h c 2 t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c m l u d F 9 0 Y X N r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O E Z B V B A q T 5 t r S 4 J 9 R k w + A A A A A A I A A A A A A B B m A A A A A Q A A I A A A A C W n f G 0 K y U Y w 9 w 0 y O T r p 9 4 R z r 7 I g 5 c F i A q j W 7 P M M I E U v A A A A A A 6 A A A A A A g A A I A A A A N t o X O k V h s W n Q 9 w k a v p i Z y G u u 9 r 2 W z b I J B / e X 6 n 1 5 5 7 3 U A A A A C u G A 0 I v 8 7 q 5 g O e K X C t G p f p 0 7 2 G V Q 4 f q c 3 q G n G Z S k M / + w T 3 G b y z m s q V / 6 R d 1 9 f Z X F 4 Q S l c / R t q g 1 u Z J Q y Q w o h b F i k E w f A R 6 f I O 1 8 y L C U k n Y + Q A A A A N f Y S S 5 L H A G m t p X t 2 r J s z C 7 u L U c R Z r i Q B N x D q C D M 8 V z W L M Q L L w U H 9 s r 0 B 3 + S V l j B m q z S a V p d Z B + q E v R 8 q l k G C T g = < / D a t a M a s h u p > 
</file>

<file path=customXml/itemProps1.xml><?xml version="1.0" encoding="utf-8"?>
<ds:datastoreItem xmlns:ds="http://schemas.openxmlformats.org/officeDocument/2006/customXml" ds:itemID="{7F056361-121D-4B93-852E-C4FDDCFD86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sprint_tasks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Ferenc Kovács</dc:creator>
  <cp:lastModifiedBy>Ferenc Kovács</cp:lastModifiedBy>
  <dcterms:created xsi:type="dcterms:W3CDTF">2024-09-28T15:51:36Z</dcterms:created>
  <dcterms:modified xsi:type="dcterms:W3CDTF">2024-09-28T16:21:07Z</dcterms:modified>
</cp:coreProperties>
</file>