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tabRatio="537" activeTab="3" xr2:uid="{00000000-000D-0000-FFFF-FFFF00000000}"/>
  </bookViews>
  <sheets>
    <sheet name="Geral" sheetId="2" r:id="rId1"/>
    <sheet name="Escopo" sheetId="1" r:id="rId2"/>
    <sheet name="Tarefas" sheetId="4" r:id="rId3"/>
    <sheet name="Progresso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C6" i="3" s="1"/>
  <c r="D6" i="3"/>
  <c r="B6" i="3"/>
  <c r="F5" i="3"/>
  <c r="F3" i="3"/>
  <c r="D5" i="3"/>
  <c r="D3" i="3"/>
  <c r="D4" i="3" l="1"/>
  <c r="F4" i="3"/>
  <c r="B3" i="3"/>
  <c r="B4" i="3" s="1"/>
  <c r="B5" i="3" l="1"/>
  <c r="C5" i="3" s="1"/>
  <c r="C4" i="3"/>
  <c r="C3" i="3"/>
</calcChain>
</file>

<file path=xl/sharedStrings.xml><?xml version="1.0" encoding="utf-8"?>
<sst xmlns="http://schemas.openxmlformats.org/spreadsheetml/2006/main" count="201" uniqueCount="62">
  <si>
    <t>Backlog do escopo</t>
  </si>
  <si>
    <t>Domínio</t>
  </si>
  <si>
    <t>Prioridade</t>
  </si>
  <si>
    <t>Estimativa</t>
  </si>
  <si>
    <t>Alta</t>
  </si>
  <si>
    <t>Média</t>
  </si>
  <si>
    <t>Features principais</t>
  </si>
  <si>
    <t>Objetivo</t>
  </si>
  <si>
    <t>Duração</t>
  </si>
  <si>
    <t>Integrantes da equipe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</si>
  <si>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</si>
  <si>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</si>
  <si>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</si>
  <si>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</si>
  <si>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</si>
  <si>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</si>
  <si>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</si>
  <si>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</si>
  <si>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</si>
  <si>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</si>
  <si>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</si>
  <si>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</si>
  <si>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</si>
  <si>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</si>
  <si>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</si>
  <si>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</si>
  <si>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</si>
  <si>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</si>
  <si>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</si>
  <si>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</si>
  <si>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</si>
  <si>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</si>
  <si>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</si>
  <si>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</si>
  <si>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</si>
  <si>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CRUD implementado</t>
  </si>
  <si>
    <t>Projeto</t>
  </si>
  <si>
    <t>Cadastrar projeto</t>
  </si>
  <si>
    <t>Consultar projeto</t>
  </si>
  <si>
    <t>Atualizar projeto</t>
  </si>
  <si>
    <t>Excluir projeto</t>
  </si>
  <si>
    <t>Modelar banco de dados</t>
  </si>
  <si>
    <t>Testar itens anteriores</t>
  </si>
  <si>
    <t>Estudar HTML, CSS, JavaScript, jQuery, PHP, Bootstrap e PHPUnit</t>
  </si>
  <si>
    <t>Requisito</t>
  </si>
  <si>
    <t>Cadastrar requisito</t>
  </si>
  <si>
    <t>Consultar requisito</t>
  </si>
  <si>
    <t>Atualizar requisito</t>
  </si>
  <si>
    <t>Excluir requisito</t>
  </si>
  <si>
    <t>Colaborador</t>
  </si>
  <si>
    <t>Implementar o CRUD de projetos, requisitos e colaboradores</t>
  </si>
  <si>
    <t>Adicionar colaborador</t>
  </si>
  <si>
    <t>Consultar colaborador</t>
  </si>
  <si>
    <t>Redefinir permissões</t>
  </si>
  <si>
    <t>Remover colaborador</t>
  </si>
  <si>
    <t>Documentar o sistema</t>
  </si>
  <si>
    <t>Release 8 - Sprint 8</t>
  </si>
  <si>
    <t>Casa do Marcelo às 21h</t>
  </si>
  <si>
    <t>Feita</t>
  </si>
  <si>
    <t>Eliminada</t>
  </si>
  <si>
    <t>Sprint 8</t>
  </si>
  <si>
    <t>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</si>
</sst>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Progresso!$A$3:$A$6</c:f>
              <c:numCache>
                <c:formatCode>mm/dd/yyyy</c:formatCode>
                <c:ptCount val="4"/>
                <c:pt idx="0">
                  <c:v>43080</c:v>
                </c:pt>
                <c:pt idx="1">
                  <c:v>43110</c:v>
                </c:pt>
                <c:pt idx="2">
                  <c:v>43139</c:v>
                </c:pt>
                <c:pt idx="3">
                  <c:v>43140</c:v>
                </c:pt>
              </c:numCache>
            </c:numRef>
          </c:cat>
          <c:val>
            <c:numRef>
              <c:f>Progresso!$C$3:$C$6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5" t="s">
        <v>56</v>
      </c>
      <c r="B1" s="15"/>
      <c r="C1" s="1"/>
      <c r="D1" s="1"/>
      <c r="E1" s="1"/>
    </row>
    <row r="2" spans="1:5" x14ac:dyDescent="0.25">
      <c r="A2" s="2" t="s">
        <v>7</v>
      </c>
      <c r="B2" s="3" t="s">
        <v>50</v>
      </c>
      <c r="C2" s="1"/>
      <c r="D2" s="1"/>
      <c r="E2" s="1"/>
    </row>
    <row r="3" spans="1:5" x14ac:dyDescent="0.25">
      <c r="A3" s="2" t="s">
        <v>8</v>
      </c>
      <c r="B3" s="3" t="s">
        <v>61</v>
      </c>
      <c r="C3" s="1"/>
      <c r="D3" s="1"/>
      <c r="E3" s="1"/>
    </row>
    <row r="4" spans="1:5" x14ac:dyDescent="0.25">
      <c r="A4" s="2" t="s">
        <v>11</v>
      </c>
      <c r="B4" s="4">
        <v>43080</v>
      </c>
      <c r="C4" s="1"/>
      <c r="D4" s="1"/>
      <c r="E4" s="1"/>
    </row>
    <row r="5" spans="1:5" x14ac:dyDescent="0.25">
      <c r="A5" s="2" t="s">
        <v>12</v>
      </c>
      <c r="B5" s="4">
        <v>43140</v>
      </c>
      <c r="C5" s="1"/>
      <c r="D5" s="1"/>
      <c r="E5" s="1"/>
    </row>
    <row r="6" spans="1:5" x14ac:dyDescent="0.25">
      <c r="A6" s="2" t="s">
        <v>13</v>
      </c>
      <c r="B6" s="4">
        <v>43140</v>
      </c>
      <c r="C6" s="1"/>
      <c r="D6" s="1"/>
      <c r="E6" s="1"/>
    </row>
    <row r="7" spans="1:5" x14ac:dyDescent="0.25">
      <c r="A7" s="2" t="s">
        <v>14</v>
      </c>
      <c r="B7" s="3" t="s">
        <v>35</v>
      </c>
      <c r="C7" s="1"/>
      <c r="D7" s="1"/>
      <c r="E7" s="1"/>
    </row>
    <row r="8" spans="1:5" x14ac:dyDescent="0.25">
      <c r="A8" s="2" t="s">
        <v>10</v>
      </c>
      <c r="B8" s="3" t="s">
        <v>57</v>
      </c>
      <c r="C8" s="1"/>
      <c r="D8" s="1"/>
      <c r="E8" s="1"/>
    </row>
    <row r="9" spans="1:5" x14ac:dyDescent="0.25">
      <c r="A9" s="2" t="s">
        <v>15</v>
      </c>
      <c r="B9" s="3" t="s">
        <v>16</v>
      </c>
      <c r="C9" s="1"/>
      <c r="D9" s="1"/>
      <c r="E9" s="1"/>
    </row>
    <row r="10" spans="1:5" x14ac:dyDescent="0.25">
      <c r="A10" s="2" t="s">
        <v>17</v>
      </c>
      <c r="B10" s="3" t="s">
        <v>18</v>
      </c>
      <c r="C10" s="1"/>
      <c r="D10" s="1"/>
      <c r="E10" s="1"/>
    </row>
    <row r="11" spans="1:5" x14ac:dyDescent="0.25">
      <c r="A11" s="2" t="s">
        <v>9</v>
      </c>
      <c r="B11" s="3" t="s">
        <v>19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5" t="s">
        <v>0</v>
      </c>
      <c r="B1" s="15"/>
      <c r="C1" s="15"/>
      <c r="D1" s="15"/>
    </row>
    <row r="2" spans="1:4" x14ac:dyDescent="0.25">
      <c r="A2" s="2" t="s">
        <v>1</v>
      </c>
      <c r="B2" s="2" t="s">
        <v>6</v>
      </c>
      <c r="C2" s="2" t="s">
        <v>2</v>
      </c>
      <c r="D2" s="2" t="s">
        <v>3</v>
      </c>
    </row>
    <row r="3" spans="1:4" x14ac:dyDescent="0.25">
      <c r="A3" s="16" t="s">
        <v>36</v>
      </c>
      <c r="B3" s="13" t="s">
        <v>37</v>
      </c>
      <c r="C3" s="13" t="s">
        <v>4</v>
      </c>
      <c r="D3" s="13">
        <v>4</v>
      </c>
    </row>
    <row r="4" spans="1:4" x14ac:dyDescent="0.25">
      <c r="A4" s="16"/>
      <c r="B4" s="13" t="s">
        <v>38</v>
      </c>
      <c r="C4" s="13" t="s">
        <v>4</v>
      </c>
      <c r="D4" s="13">
        <v>2</v>
      </c>
    </row>
    <row r="5" spans="1:4" x14ac:dyDescent="0.25">
      <c r="A5" s="16"/>
      <c r="B5" s="13" t="s">
        <v>39</v>
      </c>
      <c r="C5" s="13" t="s">
        <v>4</v>
      </c>
      <c r="D5" s="13">
        <v>2</v>
      </c>
    </row>
    <row r="6" spans="1:4" x14ac:dyDescent="0.25">
      <c r="A6" s="16"/>
      <c r="B6" s="13" t="s">
        <v>40</v>
      </c>
      <c r="C6" s="13" t="s">
        <v>5</v>
      </c>
      <c r="D6" s="13">
        <v>2</v>
      </c>
    </row>
    <row r="7" spans="1:4" x14ac:dyDescent="0.25">
      <c r="A7" s="16" t="s">
        <v>44</v>
      </c>
      <c r="B7" s="13" t="s">
        <v>45</v>
      </c>
      <c r="C7" s="13" t="s">
        <v>4</v>
      </c>
      <c r="D7" s="13">
        <v>4</v>
      </c>
    </row>
    <row r="8" spans="1:4" x14ac:dyDescent="0.25">
      <c r="A8" s="16"/>
      <c r="B8" s="13" t="s">
        <v>46</v>
      </c>
      <c r="C8" s="13" t="s">
        <v>4</v>
      </c>
      <c r="D8" s="13">
        <v>2</v>
      </c>
    </row>
    <row r="9" spans="1:4" x14ac:dyDescent="0.25">
      <c r="A9" s="16"/>
      <c r="B9" s="13" t="s">
        <v>47</v>
      </c>
      <c r="C9" s="13" t="s">
        <v>4</v>
      </c>
      <c r="D9" s="13">
        <v>2</v>
      </c>
    </row>
    <row r="10" spans="1:4" x14ac:dyDescent="0.25">
      <c r="A10" s="16"/>
      <c r="B10" s="13" t="s">
        <v>48</v>
      </c>
      <c r="C10" s="13" t="s">
        <v>5</v>
      </c>
      <c r="D10" s="13">
        <v>1</v>
      </c>
    </row>
    <row r="11" spans="1:4" x14ac:dyDescent="0.25">
      <c r="A11" s="16" t="s">
        <v>49</v>
      </c>
      <c r="B11" s="13" t="s">
        <v>51</v>
      </c>
      <c r="C11" s="13" t="s">
        <v>5</v>
      </c>
      <c r="D11" s="13">
        <v>4</v>
      </c>
    </row>
    <row r="12" spans="1:4" x14ac:dyDescent="0.25">
      <c r="A12" s="16"/>
      <c r="B12" s="13" t="s">
        <v>52</v>
      </c>
      <c r="C12" s="13" t="s">
        <v>5</v>
      </c>
      <c r="D12" s="13">
        <v>2</v>
      </c>
    </row>
    <row r="13" spans="1:4" x14ac:dyDescent="0.25">
      <c r="A13" s="16"/>
      <c r="B13" s="13" t="s">
        <v>53</v>
      </c>
      <c r="C13" s="13" t="s">
        <v>5</v>
      </c>
      <c r="D13" s="13">
        <v>8</v>
      </c>
    </row>
    <row r="14" spans="1:4" x14ac:dyDescent="0.25">
      <c r="A14" s="16"/>
      <c r="B14" s="13" t="s">
        <v>54</v>
      </c>
      <c r="C14" s="13" t="s">
        <v>5</v>
      </c>
      <c r="D14" s="13">
        <v>2</v>
      </c>
    </row>
  </sheetData>
  <mergeCells count="4">
    <mergeCell ref="A1:D1"/>
    <mergeCell ref="A3:A6"/>
    <mergeCell ref="A11:A14"/>
    <mergeCell ref="A7:A10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20</v>
      </c>
      <c r="B1" s="6" t="s">
        <v>21</v>
      </c>
      <c r="C1" s="6" t="s">
        <v>22</v>
      </c>
      <c r="D1" s="6" t="s">
        <v>23</v>
      </c>
      <c r="E1" s="9" t="s">
        <v>30</v>
      </c>
      <c r="F1" s="6" t="s">
        <v>24</v>
      </c>
    </row>
    <row r="2" spans="1:6" x14ac:dyDescent="0.25">
      <c r="A2" s="16" t="s">
        <v>37</v>
      </c>
      <c r="B2" s="3" t="s">
        <v>43</v>
      </c>
      <c r="C2" s="3" t="s">
        <v>28</v>
      </c>
      <c r="D2" s="8" t="s">
        <v>58</v>
      </c>
      <c r="E2" s="4">
        <v>43139</v>
      </c>
      <c r="F2" s="2"/>
    </row>
    <row r="3" spans="1:6" x14ac:dyDescent="0.25">
      <c r="A3" s="16"/>
      <c r="B3" s="13" t="s">
        <v>55</v>
      </c>
      <c r="C3" s="12" t="s">
        <v>28</v>
      </c>
      <c r="D3" s="13" t="s">
        <v>58</v>
      </c>
      <c r="E3" s="4">
        <v>43139</v>
      </c>
      <c r="F3" s="2"/>
    </row>
    <row r="4" spans="1:6" x14ac:dyDescent="0.25">
      <c r="A4" s="16"/>
      <c r="B4" s="12" t="s">
        <v>42</v>
      </c>
      <c r="C4" s="13" t="s">
        <v>28</v>
      </c>
      <c r="D4" s="13" t="s">
        <v>59</v>
      </c>
      <c r="E4" s="4">
        <v>43139</v>
      </c>
      <c r="F4" s="2"/>
    </row>
    <row r="5" spans="1:6" x14ac:dyDescent="0.25">
      <c r="A5" s="16"/>
      <c r="B5" s="11" t="s">
        <v>41</v>
      </c>
      <c r="C5" s="11" t="s">
        <v>28</v>
      </c>
      <c r="D5" s="13" t="s">
        <v>58</v>
      </c>
      <c r="E5" s="4">
        <v>43139</v>
      </c>
      <c r="F5" s="2"/>
    </row>
    <row r="6" spans="1:6" x14ac:dyDescent="0.25">
      <c r="A6" s="16"/>
      <c r="B6" s="11" t="s">
        <v>25</v>
      </c>
      <c r="C6" s="11" t="s">
        <v>28</v>
      </c>
      <c r="D6" s="13" t="s">
        <v>58</v>
      </c>
      <c r="E6" s="4">
        <v>43139</v>
      </c>
      <c r="F6" s="2"/>
    </row>
    <row r="7" spans="1:6" x14ac:dyDescent="0.25">
      <c r="A7" s="16"/>
      <c r="B7" s="11" t="s">
        <v>26</v>
      </c>
      <c r="C7" s="11" t="s">
        <v>28</v>
      </c>
      <c r="D7" s="13" t="s">
        <v>58</v>
      </c>
      <c r="E7" s="4">
        <v>43139</v>
      </c>
      <c r="F7" s="2"/>
    </row>
    <row r="8" spans="1:6" x14ac:dyDescent="0.25">
      <c r="A8" s="16"/>
      <c r="B8" s="11" t="s">
        <v>27</v>
      </c>
      <c r="C8" s="11" t="s">
        <v>28</v>
      </c>
      <c r="D8" s="13" t="s">
        <v>59</v>
      </c>
      <c r="E8" s="4">
        <v>43139</v>
      </c>
      <c r="F8" s="2"/>
    </row>
    <row r="9" spans="1:6" x14ac:dyDescent="0.25">
      <c r="A9" s="16" t="s">
        <v>38</v>
      </c>
      <c r="B9" s="11" t="s">
        <v>25</v>
      </c>
      <c r="C9" s="3" t="s">
        <v>28</v>
      </c>
      <c r="D9" s="13" t="s">
        <v>58</v>
      </c>
      <c r="E9" s="4">
        <v>43139</v>
      </c>
      <c r="F9" s="2"/>
    </row>
    <row r="10" spans="1:6" x14ac:dyDescent="0.25">
      <c r="A10" s="16"/>
      <c r="B10" s="11" t="s">
        <v>26</v>
      </c>
      <c r="C10" s="3" t="s">
        <v>28</v>
      </c>
      <c r="D10" s="13" t="s">
        <v>58</v>
      </c>
      <c r="E10" s="4">
        <v>43139</v>
      </c>
      <c r="F10" s="3"/>
    </row>
    <row r="11" spans="1:6" x14ac:dyDescent="0.25">
      <c r="A11" s="16"/>
      <c r="B11" s="11" t="s">
        <v>27</v>
      </c>
      <c r="C11" s="3" t="s">
        <v>28</v>
      </c>
      <c r="D11" s="13" t="s">
        <v>59</v>
      </c>
      <c r="E11" s="4">
        <v>43139</v>
      </c>
      <c r="F11" s="3"/>
    </row>
    <row r="12" spans="1:6" x14ac:dyDescent="0.25">
      <c r="A12" s="16" t="s">
        <v>39</v>
      </c>
      <c r="B12" s="11" t="s">
        <v>25</v>
      </c>
      <c r="C12" s="3" t="s">
        <v>28</v>
      </c>
      <c r="D12" s="13" t="s">
        <v>58</v>
      </c>
      <c r="E12" s="4">
        <v>43139</v>
      </c>
      <c r="F12" s="3"/>
    </row>
    <row r="13" spans="1:6" x14ac:dyDescent="0.25">
      <c r="A13" s="16"/>
      <c r="B13" s="11" t="s">
        <v>26</v>
      </c>
      <c r="C13" s="3" t="s">
        <v>28</v>
      </c>
      <c r="D13" s="13" t="s">
        <v>58</v>
      </c>
      <c r="E13" s="4">
        <v>43139</v>
      </c>
      <c r="F13" s="3"/>
    </row>
    <row r="14" spans="1:6" x14ac:dyDescent="0.25">
      <c r="A14" s="16"/>
      <c r="B14" s="11" t="s">
        <v>27</v>
      </c>
      <c r="C14" s="3" t="s">
        <v>28</v>
      </c>
      <c r="D14" s="13" t="s">
        <v>59</v>
      </c>
      <c r="E14" s="4">
        <v>43139</v>
      </c>
      <c r="F14" s="3"/>
    </row>
    <row r="15" spans="1:6" x14ac:dyDescent="0.25">
      <c r="A15" s="16" t="s">
        <v>40</v>
      </c>
      <c r="B15" s="11" t="s">
        <v>25</v>
      </c>
      <c r="C15" s="3" t="s">
        <v>28</v>
      </c>
      <c r="D15" s="13" t="s">
        <v>58</v>
      </c>
      <c r="E15" s="4">
        <v>43139</v>
      </c>
      <c r="F15" s="3"/>
    </row>
    <row r="16" spans="1:6" x14ac:dyDescent="0.25">
      <c r="A16" s="16"/>
      <c r="B16" s="11" t="s">
        <v>26</v>
      </c>
      <c r="C16" s="3" t="s">
        <v>28</v>
      </c>
      <c r="D16" s="13" t="s">
        <v>58</v>
      </c>
      <c r="E16" s="4">
        <v>43139</v>
      </c>
      <c r="F16" s="3"/>
    </row>
    <row r="17" spans="1:6" x14ac:dyDescent="0.25">
      <c r="A17" s="16"/>
      <c r="B17" s="11" t="s">
        <v>27</v>
      </c>
      <c r="C17" s="3" t="s">
        <v>28</v>
      </c>
      <c r="D17" s="13" t="s">
        <v>59</v>
      </c>
      <c r="E17" s="4">
        <v>43139</v>
      </c>
      <c r="F17" s="3"/>
    </row>
    <row r="18" spans="1:6" x14ac:dyDescent="0.25">
      <c r="A18" s="16" t="s">
        <v>45</v>
      </c>
      <c r="B18" s="13" t="s">
        <v>41</v>
      </c>
      <c r="C18" s="13" t="s">
        <v>28</v>
      </c>
      <c r="D18" s="13" t="s">
        <v>58</v>
      </c>
      <c r="E18" s="4">
        <v>43139</v>
      </c>
    </row>
    <row r="19" spans="1:6" x14ac:dyDescent="0.25">
      <c r="A19" s="16"/>
      <c r="B19" s="13" t="s">
        <v>25</v>
      </c>
      <c r="C19" s="13" t="s">
        <v>28</v>
      </c>
      <c r="D19" s="13" t="s">
        <v>58</v>
      </c>
      <c r="E19" s="4">
        <v>43139</v>
      </c>
    </row>
    <row r="20" spans="1:6" x14ac:dyDescent="0.25">
      <c r="A20" s="16"/>
      <c r="B20" s="13" t="s">
        <v>26</v>
      </c>
      <c r="C20" s="13" t="s">
        <v>28</v>
      </c>
      <c r="D20" s="13" t="s">
        <v>58</v>
      </c>
      <c r="E20" s="4">
        <v>43139</v>
      </c>
    </row>
    <row r="21" spans="1:6" x14ac:dyDescent="0.25">
      <c r="A21" s="16"/>
      <c r="B21" s="13" t="s">
        <v>27</v>
      </c>
      <c r="C21" s="13" t="s">
        <v>28</v>
      </c>
      <c r="D21" s="13" t="s">
        <v>59</v>
      </c>
      <c r="E21" s="4">
        <v>43139</v>
      </c>
    </row>
    <row r="22" spans="1:6" x14ac:dyDescent="0.25">
      <c r="A22" s="16" t="s">
        <v>46</v>
      </c>
      <c r="B22" s="13" t="s">
        <v>25</v>
      </c>
      <c r="C22" s="13" t="s">
        <v>28</v>
      </c>
      <c r="D22" s="13" t="s">
        <v>58</v>
      </c>
      <c r="E22" s="4">
        <v>43139</v>
      </c>
    </row>
    <row r="23" spans="1:6" x14ac:dyDescent="0.25">
      <c r="A23" s="16"/>
      <c r="B23" s="13" t="s">
        <v>26</v>
      </c>
      <c r="C23" s="13" t="s">
        <v>28</v>
      </c>
      <c r="D23" s="13" t="s">
        <v>58</v>
      </c>
      <c r="E23" s="4">
        <v>43139</v>
      </c>
    </row>
    <row r="24" spans="1:6" x14ac:dyDescent="0.25">
      <c r="A24" s="16"/>
      <c r="B24" s="13" t="s">
        <v>27</v>
      </c>
      <c r="C24" s="13" t="s">
        <v>28</v>
      </c>
      <c r="D24" s="13" t="s">
        <v>59</v>
      </c>
      <c r="E24" s="4">
        <v>43139</v>
      </c>
    </row>
    <row r="25" spans="1:6" x14ac:dyDescent="0.25">
      <c r="A25" s="16" t="s">
        <v>47</v>
      </c>
      <c r="B25" s="13" t="s">
        <v>25</v>
      </c>
      <c r="C25" s="13" t="s">
        <v>28</v>
      </c>
      <c r="D25" s="13" t="s">
        <v>58</v>
      </c>
      <c r="E25" s="4">
        <v>43139</v>
      </c>
    </row>
    <row r="26" spans="1:6" x14ac:dyDescent="0.25">
      <c r="A26" s="16"/>
      <c r="B26" s="13" t="s">
        <v>26</v>
      </c>
      <c r="C26" s="13" t="s">
        <v>28</v>
      </c>
      <c r="D26" s="13" t="s">
        <v>58</v>
      </c>
      <c r="E26" s="4">
        <v>43139</v>
      </c>
    </row>
    <row r="27" spans="1:6" x14ac:dyDescent="0.25">
      <c r="A27" s="16"/>
      <c r="B27" s="13" t="s">
        <v>27</v>
      </c>
      <c r="C27" s="13" t="s">
        <v>28</v>
      </c>
      <c r="D27" s="13" t="s">
        <v>59</v>
      </c>
      <c r="E27" s="4">
        <v>43139</v>
      </c>
    </row>
    <row r="28" spans="1:6" x14ac:dyDescent="0.25">
      <c r="A28" s="16" t="s">
        <v>48</v>
      </c>
      <c r="B28" s="13" t="s">
        <v>25</v>
      </c>
      <c r="C28" s="13" t="s">
        <v>28</v>
      </c>
      <c r="D28" s="13" t="s">
        <v>58</v>
      </c>
      <c r="E28" s="4">
        <v>43139</v>
      </c>
    </row>
    <row r="29" spans="1:6" x14ac:dyDescent="0.25">
      <c r="A29" s="16"/>
      <c r="B29" s="13" t="s">
        <v>26</v>
      </c>
      <c r="C29" s="13" t="s">
        <v>28</v>
      </c>
      <c r="D29" s="13" t="s">
        <v>58</v>
      </c>
      <c r="E29" s="4">
        <v>43139</v>
      </c>
    </row>
    <row r="30" spans="1:6" x14ac:dyDescent="0.25">
      <c r="A30" s="16"/>
      <c r="B30" s="13" t="s">
        <v>27</v>
      </c>
      <c r="C30" s="13" t="s">
        <v>28</v>
      </c>
      <c r="D30" s="13" t="s">
        <v>59</v>
      </c>
      <c r="E30" s="4">
        <v>43139</v>
      </c>
    </row>
    <row r="31" spans="1:6" x14ac:dyDescent="0.25">
      <c r="A31" s="16" t="s">
        <v>51</v>
      </c>
      <c r="B31" s="13" t="s">
        <v>41</v>
      </c>
      <c r="C31" s="13" t="s">
        <v>28</v>
      </c>
      <c r="D31" s="13" t="s">
        <v>58</v>
      </c>
      <c r="E31" s="4">
        <v>43139</v>
      </c>
    </row>
    <row r="32" spans="1:6" x14ac:dyDescent="0.25">
      <c r="A32" s="16"/>
      <c r="B32" s="13" t="s">
        <v>25</v>
      </c>
      <c r="C32" s="13" t="s">
        <v>28</v>
      </c>
      <c r="D32" s="13" t="s">
        <v>58</v>
      </c>
      <c r="E32" s="4">
        <v>43139</v>
      </c>
    </row>
    <row r="33" spans="1:5" x14ac:dyDescent="0.25">
      <c r="A33" s="16"/>
      <c r="B33" s="13" t="s">
        <v>26</v>
      </c>
      <c r="C33" s="13" t="s">
        <v>28</v>
      </c>
      <c r="D33" s="13" t="s">
        <v>58</v>
      </c>
      <c r="E33" s="4">
        <v>43139</v>
      </c>
    </row>
    <row r="34" spans="1:5" x14ac:dyDescent="0.25">
      <c r="A34" s="16"/>
      <c r="B34" s="13" t="s">
        <v>27</v>
      </c>
      <c r="C34" s="13" t="s">
        <v>28</v>
      </c>
      <c r="D34" s="13" t="s">
        <v>59</v>
      </c>
      <c r="E34" s="4">
        <v>43139</v>
      </c>
    </row>
    <row r="35" spans="1:5" x14ac:dyDescent="0.25">
      <c r="A35" s="16" t="s">
        <v>52</v>
      </c>
      <c r="B35" s="13" t="s">
        <v>25</v>
      </c>
      <c r="C35" s="13" t="s">
        <v>28</v>
      </c>
      <c r="D35" s="13" t="s">
        <v>58</v>
      </c>
      <c r="E35" s="4">
        <v>43139</v>
      </c>
    </row>
    <row r="36" spans="1:5" x14ac:dyDescent="0.25">
      <c r="A36" s="16"/>
      <c r="B36" s="13" t="s">
        <v>26</v>
      </c>
      <c r="C36" s="13" t="s">
        <v>28</v>
      </c>
      <c r="D36" s="13" t="s">
        <v>58</v>
      </c>
      <c r="E36" s="4">
        <v>43139</v>
      </c>
    </row>
    <row r="37" spans="1:5" x14ac:dyDescent="0.25">
      <c r="A37" s="16"/>
      <c r="B37" s="13" t="s">
        <v>27</v>
      </c>
      <c r="C37" s="13" t="s">
        <v>28</v>
      </c>
      <c r="D37" s="13" t="s">
        <v>59</v>
      </c>
      <c r="E37" s="4">
        <v>43139</v>
      </c>
    </row>
    <row r="38" spans="1:5" x14ac:dyDescent="0.25">
      <c r="A38" s="16" t="s">
        <v>53</v>
      </c>
      <c r="B38" s="13" t="s">
        <v>25</v>
      </c>
      <c r="C38" s="13" t="s">
        <v>28</v>
      </c>
      <c r="D38" s="13" t="s">
        <v>58</v>
      </c>
      <c r="E38" s="4">
        <v>43139</v>
      </c>
    </row>
    <row r="39" spans="1:5" x14ac:dyDescent="0.25">
      <c r="A39" s="16"/>
      <c r="B39" s="13" t="s">
        <v>26</v>
      </c>
      <c r="C39" s="13" t="s">
        <v>28</v>
      </c>
      <c r="D39" s="13" t="s">
        <v>58</v>
      </c>
      <c r="E39" s="4">
        <v>43139</v>
      </c>
    </row>
    <row r="40" spans="1:5" x14ac:dyDescent="0.25">
      <c r="A40" s="16"/>
      <c r="B40" s="13" t="s">
        <v>27</v>
      </c>
      <c r="C40" s="13" t="s">
        <v>28</v>
      </c>
      <c r="D40" s="13" t="s">
        <v>59</v>
      </c>
      <c r="E40" s="4">
        <v>43139</v>
      </c>
    </row>
    <row r="41" spans="1:5" x14ac:dyDescent="0.25">
      <c r="A41" s="16" t="s">
        <v>54</v>
      </c>
      <c r="B41" s="13" t="s">
        <v>25</v>
      </c>
      <c r="C41" s="13" t="s">
        <v>28</v>
      </c>
      <c r="D41" s="13" t="s">
        <v>58</v>
      </c>
      <c r="E41" s="4">
        <v>43139</v>
      </c>
    </row>
    <row r="42" spans="1:5" x14ac:dyDescent="0.25">
      <c r="A42" s="16"/>
      <c r="B42" s="13" t="s">
        <v>26</v>
      </c>
      <c r="C42" s="13" t="s">
        <v>28</v>
      </c>
      <c r="D42" s="13" t="s">
        <v>58</v>
      </c>
      <c r="E42" s="4">
        <v>43139</v>
      </c>
    </row>
    <row r="43" spans="1:5" x14ac:dyDescent="0.25">
      <c r="A43" s="16"/>
      <c r="B43" s="13" t="s">
        <v>27</v>
      </c>
      <c r="C43" s="13" t="s">
        <v>28</v>
      </c>
      <c r="D43" s="13" t="s">
        <v>59</v>
      </c>
      <c r="E43" s="4">
        <v>43139</v>
      </c>
    </row>
  </sheetData>
  <mergeCells count="12">
    <mergeCell ref="A35:A37"/>
    <mergeCell ref="A38:A40"/>
    <mergeCell ref="A41:A43"/>
    <mergeCell ref="A22:A24"/>
    <mergeCell ref="A25:A27"/>
    <mergeCell ref="A28:A30"/>
    <mergeCell ref="A31:A34"/>
    <mergeCell ref="A15:A17"/>
    <mergeCell ref="A9:A11"/>
    <mergeCell ref="A12:A14"/>
    <mergeCell ref="A2:A8"/>
    <mergeCell ref="A18:A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5" t="s">
        <v>60</v>
      </c>
      <c r="B1" s="15"/>
      <c r="C1" s="15"/>
      <c r="D1" s="15"/>
      <c r="E1" s="15"/>
      <c r="F1" s="15"/>
    </row>
    <row r="2" spans="1:6" x14ac:dyDescent="0.25">
      <c r="A2" s="2" t="s">
        <v>30</v>
      </c>
      <c r="B2" s="2" t="s">
        <v>31</v>
      </c>
      <c r="C2" s="2" t="s">
        <v>29</v>
      </c>
      <c r="D2" s="2" t="s">
        <v>32</v>
      </c>
      <c r="E2" s="2" t="s">
        <v>33</v>
      </c>
      <c r="F2" s="2" t="s">
        <v>34</v>
      </c>
    </row>
    <row r="3" spans="1:6" x14ac:dyDescent="0.25">
      <c r="A3" s="4">
        <v>43080</v>
      </c>
      <c r="B3" s="10">
        <f>COUNTIF(Tarefas!D:D, "*")-1</f>
        <v>42</v>
      </c>
      <c r="C3" s="10">
        <f>B3-D3-F3</f>
        <v>42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43110</v>
      </c>
      <c r="B4" s="10">
        <f>B3+E4</f>
        <v>42</v>
      </c>
      <c r="C4" s="10">
        <f t="shared" ref="C4:C5" si="0">B4-D4-F4</f>
        <v>42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43139</v>
      </c>
      <c r="B5" s="10">
        <f>B4+E5</f>
        <v>42</v>
      </c>
      <c r="C5" s="10">
        <f t="shared" si="0"/>
        <v>42</v>
      </c>
      <c r="D5" s="10">
        <f>COUNTIFS(Tarefas!D:D, "Feita", Tarefas!E:E, "&lt;"&amp;A5)</f>
        <v>0</v>
      </c>
      <c r="E5" s="10">
        <v>0</v>
      </c>
      <c r="F5" s="14">
        <f>COUNTIFS(Tarefas!D:D, "Eliminada", Tarefas!E:E, "&lt;"&amp;A5)+COUNTIFS(Tarefas!D:D, "Parcialmente feita", Tarefas!E:E, "&lt;"&amp;A5)</f>
        <v>0</v>
      </c>
    </row>
    <row r="6" spans="1:6" x14ac:dyDescent="0.25">
      <c r="A6" s="4">
        <v>43140</v>
      </c>
      <c r="B6" s="14">
        <f>B5+E6</f>
        <v>42</v>
      </c>
      <c r="C6" s="14">
        <f t="shared" ref="C6" si="1">B6-D6-F6</f>
        <v>0</v>
      </c>
      <c r="D6" s="14">
        <f>COUNTIFS(Tarefas!D:D, "Feita", Tarefas!E:E, "&lt;"&amp;A6)</f>
        <v>29</v>
      </c>
      <c r="E6" s="14">
        <v>0</v>
      </c>
      <c r="F6" s="14">
        <f>COUNTIFS(Tarefas!D:D, "Eliminada", Tarefas!E:E, "&lt;"&amp;A6)+COUNTIFS(Tarefas!D:D, "Parcialmente feita", Tarefas!E:E, "&lt;"&amp;A6)</f>
        <v>13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2018-02-19T03:54:41Z</dcterms:modified>
</cp:coreProperties>
</file>