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KLTN_DU\Source\Data\"/>
    </mc:Choice>
  </mc:AlternateContent>
  <xr:revisionPtr revIDLastSave="0" documentId="13_ncr:1_{FD43F4E2-AE26-4E71-BCC4-98353CB345CC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heet1" sheetId="1" r:id="rId1"/>
    <sheet name="Sheet2" sheetId="2" r:id="rId2"/>
    <sheet name="Sheet3" sheetId="3" r:id="rId3"/>
    <sheet name="Sheet4 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<sst xmlns="http://schemas.openxmlformats.org/spreadsheetml/2006/main" count="209" uniqueCount="202">
  <si>
    <t>Dữ liệu đầu vào cố định (Input Variables):</t>
  </si>
  <si>
    <t>Tham số</t>
  </si>
  <si>
    <t>Ý nghĩa</t>
  </si>
  <si>
    <t>Giá trị</t>
  </si>
  <si>
    <t>Đơn vị</t>
  </si>
  <si>
    <t>Note</t>
  </si>
  <si>
    <t>TG0</t>
  </si>
  <si>
    <t>Thời gian đi qua luồng cho tàu</t>
  </si>
  <si>
    <t>giờ</t>
  </si>
  <si>
    <t>W</t>
  </si>
  <si>
    <t>Độ dài mỗi khung thời gian thủy triều cao/thấp</t>
  </si>
  <si>
    <t>R</t>
  </si>
  <si>
    <t>Một số nguyên đủ lớn để ràng buộc</t>
  </si>
  <si>
    <t>số nguyên</t>
  </si>
  <si>
    <t>M</t>
  </si>
  <si>
    <t>Tổng số xe tải có thể sử dụng</t>
  </si>
  <si>
    <t>chiếc</t>
  </si>
  <si>
    <t>CE0</t>
  </si>
  <si>
    <t>Năng suất lý thuyết của 1 cần cẩu cầu bến</t>
  </si>
  <si>
    <t xml:space="preserve">TEU/phút </t>
  </si>
  <si>
    <t>TEU ở đây em cứ hiểu đơn giản là container (1 TEU = 1 container loại 20ft)</t>
  </si>
  <si>
    <t>CF0</t>
  </si>
  <si>
    <t>Năng suất lý thuyết cần cẩu trong bãi</t>
  </si>
  <si>
    <t>TEU/phút</t>
  </si>
  <si>
    <t>TW0</t>
  </si>
  <si>
    <t>Thời gian chờ tối đa của tàu</t>
  </si>
  <si>
    <t>vh</t>
  </si>
  <si>
    <t>Tốc độ xe tải khi không tải</t>
  </si>
  <si>
    <t>~N(25, 4²)</t>
  </si>
  <si>
    <t>km/h</t>
  </si>
  <si>
    <t>Biến ngẫu nhiên (Normal)</t>
  </si>
  <si>
    <t>η</t>
  </si>
  <si>
    <t xml:space="preserve">Tốc độ tiêu hao nhiên liệu khi xe tải chạy không tải	</t>
  </si>
  <si>
    <t>2.14</t>
  </si>
  <si>
    <t>L/h</t>
  </si>
  <si>
    <t>E1</t>
  </si>
  <si>
    <t>Hệ số phát thải carbon của xe tải</t>
  </si>
  <si>
    <t>2.65</t>
  </si>
  <si>
    <t>kg/L</t>
  </si>
  <si>
    <t>E2</t>
  </si>
  <si>
    <t>Hệ số phát thải điện lưới</t>
  </si>
  <si>
    <t>kg/kWh</t>
  </si>
  <si>
    <t>λ1</t>
  </si>
  <si>
    <t>Năng lượng tiêu thụ làm việc của cần cẩu</t>
  </si>
  <si>
    <t>kWh/h</t>
  </si>
  <si>
    <t>λ2</t>
  </si>
  <si>
    <t>Năng lượng tiêu thụ di chuyển của cần cẩu</t>
  </si>
  <si>
    <t>kWh/time</t>
  </si>
  <si>
    <t>Dữ liệu input theo tàu (thay đổi theo tàu)</t>
  </si>
  <si>
    <t>ID tàu</t>
  </si>
  <si>
    <t>VLi (Chiều dài tàu i) (mét)</t>
  </si>
  <si>
    <t>VDi (Mớn nước của tàu i) (mét)</t>
  </si>
  <si>
    <t xml:space="preserve">VEi (Số container tàu i mang theo) (TEU)    </t>
  </si>
  <si>
    <t>VCmi (Số cần cẩu tối thiểu cho tàu i ) (chiếc)</t>
  </si>
  <si>
    <t>VCMi (Số cần cẩu tối đa cho tàu i) (chiếc)</t>
  </si>
  <si>
    <t>Di1</t>
  </si>
  <si>
    <t>Di2</t>
  </si>
  <si>
    <t>Di3</t>
  </si>
  <si>
    <t>Di4</t>
  </si>
  <si>
    <t xml:space="preserve">Note </t>
  </si>
  <si>
    <t>Tau1</t>
  </si>
  <si>
    <t xml:space="preserve">Dij: Khoảng cách từ tàu i (tại bến j) đến bãi đích, đơn vị km       </t>
  </si>
  <si>
    <t>Tau2</t>
  </si>
  <si>
    <t>Tau3</t>
  </si>
  <si>
    <t>Tau4</t>
  </si>
  <si>
    <t>Tau5</t>
  </si>
  <si>
    <t>Tau6</t>
  </si>
  <si>
    <t>Dữ liệu input theo Berth (bến)</t>
  </si>
  <si>
    <t>ID bến</t>
  </si>
  <si>
    <t>BLj (Chiều dài của bến j ) (mét)</t>
  </si>
  <si>
    <t>BDj (Mớn nước tại bến j ) (mét)</t>
  </si>
  <si>
    <t>Berth1</t>
  </si>
  <si>
    <t>Berth2</t>
  </si>
  <si>
    <t>Berth3</t>
  </si>
  <si>
    <t>Berth4</t>
  </si>
  <si>
    <t>Biến/Tham số cần tính toán dựa trên dữ liệu đầu vào (đã có công thức)</t>
  </si>
  <si>
    <t>Tên</t>
  </si>
  <si>
    <t xml:space="preserve">Đơn vị </t>
  </si>
  <si>
    <t>ρl, ρk</t>
  </si>
  <si>
    <t>Tỉ lệ tiêu hao nhiên liệu theo tải trọng &amp; tốc độ</t>
  </si>
  <si>
    <t>L/km</t>
  </si>
  <si>
    <t>Trong bài có công thức</t>
  </si>
  <si>
    <t>TAi</t>
  </si>
  <si>
    <t>Thời gian thực tế đến cảng của tàu i</t>
  </si>
  <si>
    <t>TBi, TCi, TSi, TDi, TEi, TFi</t>
  </si>
  <si>
    <t>Các mốc thời gian cập, vận hành, rời cảng</t>
  </si>
  <si>
    <t>Dl</t>
  </si>
  <si>
    <t>Tổng quãng đường xe tải chở tải</t>
  </si>
  <si>
    <t>Dk</t>
  </si>
  <si>
    <t>Tổng quãng đường xe tải không tải</t>
  </si>
  <si>
    <t>tη</t>
  </si>
  <si>
    <t>Tổng thời gian xe tải chạy không tải</t>
  </si>
  <si>
    <t>CEn</t>
  </si>
  <si>
    <t>Hiệu suất thực tế của cần cẩu</t>
  </si>
  <si>
    <t>ΔVCit</t>
  </si>
  <si>
    <t>Số cần cẩu được điều động thêm tại thời điểm t</t>
  </si>
  <si>
    <t>Biến nhị phân (0–1 Decision Variables) (dùng để tính toán trong các ràng buộc)</t>
  </si>
  <si>
    <t xml:space="preserve">Giá trị =1 (ngược lại =0 ) </t>
  </si>
  <si>
    <t>xijk</t>
  </si>
  <si>
    <t xml:space="preserve"> nếu tàu i cập bến j theo thứ tự k</t>
  </si>
  <si>
    <t>qitn</t>
  </si>
  <si>
    <t>nếu cần cẩu n phục vụ tàu i tại thời điểm t</t>
  </si>
  <si>
    <t>μiu</t>
  </si>
  <si>
    <t>nếu tàu i vào kênh ở thời điểm nước cao u</t>
  </si>
  <si>
    <t>νiu</t>
  </si>
  <si>
    <t>nếu tàu i ra kênh ở thời điểm nước cao u</t>
  </si>
  <si>
    <t>Biến là output cần tìm -&gt; kết quả cuối cùng</t>
  </si>
  <si>
    <t>VOi</t>
  </si>
  <si>
    <t>Thứ tự tàu i cập cảng</t>
  </si>
  <si>
    <t>VBi</t>
  </si>
  <si>
    <t>Bến tàu i sẽ cập</t>
  </si>
  <si>
    <t>VCi</t>
  </si>
  <si>
    <t>Số cần cẩu phân bổ cho tàu i</t>
  </si>
  <si>
    <t>VKi</t>
  </si>
  <si>
    <t>Số xe tải phân bổ cho tàu i</t>
  </si>
  <si>
    <t>Số tàu</t>
  </si>
  <si>
    <t>Thời gian đến</t>
  </si>
  <si>
    <t>Thời gian khởi hành</t>
  </si>
  <si>
    <t>Chiều dài thân tàu/m</t>
  </si>
  <si>
    <t>Sức chứa hàng hóa/tấn</t>
  </si>
  <si>
    <t>Các tham số</t>
  </si>
  <si>
    <t>Dữ liệu liên quan</t>
  </si>
  <si>
    <r>
      <t>𝑐</t>
    </r>
    <r>
      <rPr>
        <sz val="7"/>
        <color rgb="FF222222"/>
        <rFont val="GyrePagellaMathJax_Main"/>
      </rPr>
      <t>1</t>
    </r>
    <r>
      <rPr>
        <sz val="9"/>
        <color rgb="FF222222"/>
        <rFont val="Arial"/>
        <family val="2"/>
        <scheme val="minor"/>
      </rPr>
      <t>c1</t>
    </r>
  </si>
  <si>
    <t>0,3</t>
  </si>
  <si>
    <r>
      <t>𝑐</t>
    </r>
    <r>
      <rPr>
        <sz val="7"/>
        <color rgb="FF222222"/>
        <rFont val="GyrePagellaMathJax_Main"/>
      </rPr>
      <t>2</t>
    </r>
    <r>
      <rPr>
        <sz val="9"/>
        <color rgb="FF222222"/>
        <rFont val="Arial"/>
        <family val="2"/>
        <scheme val="minor"/>
      </rPr>
      <t>c2</t>
    </r>
  </si>
  <si>
    <t>0,55</t>
  </si>
  <si>
    <r>
      <t>𝑐</t>
    </r>
    <r>
      <rPr>
        <sz val="7"/>
        <color rgb="FF222222"/>
        <rFont val="GyrePagellaMathJax_Main"/>
      </rPr>
      <t>3</t>
    </r>
    <r>
      <rPr>
        <sz val="9"/>
        <color rgb="FF222222"/>
        <rFont val="Arial"/>
        <family val="2"/>
        <scheme val="minor"/>
      </rPr>
      <t>c3</t>
    </r>
  </si>
  <si>
    <t>0,65</t>
  </si>
  <si>
    <r>
      <t>𝐿</t>
    </r>
    <r>
      <rPr>
        <sz val="9"/>
        <color rgb="FF222222"/>
        <rFont val="Arial"/>
        <family val="2"/>
        <scheme val="minor"/>
      </rPr>
      <t>L</t>
    </r>
  </si>
  <si>
    <t>1500 mét</t>
  </si>
  <si>
    <r>
      <t>𝑄</t>
    </r>
    <r>
      <rPr>
        <sz val="7"/>
        <color rgb="FF222222"/>
        <rFont val="GyrePagellaMathJax_Main"/>
      </rPr>
      <t>1</t>
    </r>
    <r>
      <rPr>
        <sz val="9"/>
        <color rgb="FF222222"/>
        <rFont val="Arial"/>
        <family val="2"/>
        <scheme val="minor"/>
      </rPr>
      <t>Hỏi1</t>
    </r>
  </si>
  <si>
    <t>270 nhân dân tệ/ngày</t>
  </si>
  <si>
    <r>
      <t>𝑄</t>
    </r>
    <r>
      <rPr>
        <sz val="7"/>
        <color rgb="FF222222"/>
        <rFont val="GyrePagellaMathJax_Main"/>
      </rPr>
      <t>2</t>
    </r>
    <r>
      <rPr>
        <sz val="9"/>
        <color rgb="FF222222"/>
        <rFont val="Arial"/>
        <family val="2"/>
        <scheme val="minor"/>
      </rPr>
      <t>Hỏi2</t>
    </r>
  </si>
  <si>
    <t>220 nhân dân tệ/ngày</t>
  </si>
  <si>
    <r>
      <t>𝑄</t>
    </r>
    <r>
      <rPr>
        <sz val="7"/>
        <color rgb="FF222222"/>
        <rFont val="GyrePagellaMathJax_Main"/>
      </rPr>
      <t>3</t>
    </r>
    <r>
      <rPr>
        <sz val="9"/>
        <color rgb="FF222222"/>
        <rFont val="Arial"/>
        <family val="2"/>
        <scheme val="minor"/>
      </rPr>
      <t>Hỏi3</t>
    </r>
  </si>
  <si>
    <t>260 nhân dân tệ/ngày</t>
  </si>
  <si>
    <r>
      <t>𝑄</t>
    </r>
    <r>
      <rPr>
        <sz val="7"/>
        <color rgb="FF222222"/>
        <rFont val="GyrePagellaMathJax_Main"/>
      </rPr>
      <t>4</t>
    </r>
    <r>
      <rPr>
        <sz val="9"/>
        <color rgb="FF222222"/>
        <rFont val="Arial"/>
        <family val="2"/>
        <scheme val="minor"/>
      </rPr>
      <t>Hỏi4</t>
    </r>
  </si>
  <si>
    <t>210 nhân dân tệ/ngày</t>
  </si>
  <si>
    <r>
      <t>𝑃</t>
    </r>
    <r>
      <rPr>
        <sz val="7"/>
        <color rgb="FF222222"/>
        <rFont val="GyrePagellaMathJax_Main"/>
      </rPr>
      <t>1</t>
    </r>
    <r>
      <rPr>
        <sz val="9"/>
        <color rgb="FF222222"/>
        <rFont val="Arial"/>
        <family val="2"/>
        <scheme val="minor"/>
      </rPr>
      <t>P1</t>
    </r>
  </si>
  <si>
    <t>200 tệ/một</t>
  </si>
  <si>
    <r>
      <t>𝑃</t>
    </r>
    <r>
      <rPr>
        <sz val="7"/>
        <color rgb="FF222222"/>
        <rFont val="GyrePagellaMathJax_Main"/>
      </rPr>
      <t>2</t>
    </r>
    <r>
      <rPr>
        <sz val="9"/>
        <color rgb="FF222222"/>
        <rFont val="Arial"/>
        <family val="2"/>
        <scheme val="minor"/>
      </rPr>
      <t>P2</t>
    </r>
  </si>
  <si>
    <t>240 tệ/một</t>
  </si>
  <si>
    <r>
      <t>𝑃</t>
    </r>
    <r>
      <rPr>
        <sz val="7"/>
        <color rgb="FF222222"/>
        <rFont val="GyrePagellaMathJax_Main"/>
      </rPr>
      <t>3</t>
    </r>
    <r>
      <rPr>
        <sz val="9"/>
        <color rgb="FF222222"/>
        <rFont val="Arial"/>
        <family val="2"/>
        <scheme val="minor"/>
      </rPr>
      <t>P3</t>
    </r>
  </si>
  <si>
    <t>197 nhân dân tệ/một</t>
  </si>
  <si>
    <r>
      <t>𝑃</t>
    </r>
    <r>
      <rPr>
        <sz val="7"/>
        <color rgb="FF222222"/>
        <rFont val="GyrePagellaMathJax_Main"/>
      </rPr>
      <t>4</t>
    </r>
    <r>
      <rPr>
        <sz val="9"/>
        <color rgb="FF222222"/>
        <rFont val="Arial"/>
        <family val="2"/>
        <scheme val="minor"/>
      </rPr>
      <t>P4</t>
    </r>
  </si>
  <si>
    <t>230 tệ/một</t>
  </si>
  <si>
    <t>Biểu tượng</t>
  </si>
  <si>
    <t>Nghĩa</t>
  </si>
  <si>
    <t>Số giường</t>
  </si>
  <si>
    <t>j</t>
  </si>
  <si>
    <r>
      <t>Con tàu thứ </t>
    </r>
    <r>
      <rPr>
        <i/>
        <sz val="9"/>
        <color rgb="FF222222"/>
        <rFont val="Arial"/>
        <family val="2"/>
        <scheme val="minor"/>
      </rPr>
      <t>j</t>
    </r>
    <r>
      <rPr>
        <sz val="9"/>
        <color rgb="FF222222"/>
        <rFont val="Arial"/>
        <family val="2"/>
        <scheme val="minor"/>
      </rPr>
      <t> được phục vụ tại một bến tàu</t>
    </r>
  </si>
  <si>
    <t>Số lượng giường</t>
  </si>
  <si>
    <r>
      <t>Thời gian khởi hành của tàu thứ </t>
    </r>
    <r>
      <rPr>
        <i/>
        <sz val="9"/>
        <color rgb="FF222222"/>
        <rFont val="Arial"/>
        <family val="2"/>
        <scheme val="minor"/>
      </rPr>
      <t>a</t>
    </r>
  </si>
  <si>
    <r>
      <t>Thời gian </t>
    </r>
    <r>
      <rPr>
        <i/>
        <sz val="9"/>
        <color rgb="FF222222"/>
        <rFont val="Arial"/>
        <family val="2"/>
        <scheme val="minor"/>
      </rPr>
      <t>tàu</t>
    </r>
    <r>
      <rPr>
        <sz val="9"/>
        <color rgb="FF222222"/>
        <rFont val="Arial"/>
        <family val="2"/>
        <scheme val="minor"/>
      </rPr>
      <t> đến</t>
    </r>
  </si>
  <si>
    <r>
      <t>Chiều dài của </t>
    </r>
    <r>
      <rPr>
        <i/>
        <sz val="9"/>
        <color rgb="FF222222"/>
        <rFont val="Arial"/>
        <family val="2"/>
        <scheme val="minor"/>
      </rPr>
      <t>một</t>
    </r>
    <r>
      <rPr>
        <sz val="9"/>
        <color rgb="FF222222"/>
        <rFont val="Arial"/>
        <family val="2"/>
        <scheme val="minor"/>
      </rPr>
      <t> con tàu (m)</t>
    </r>
  </si>
  <si>
    <r>
      <t>Khoảng cách di chuyển của </t>
    </r>
    <r>
      <rPr>
        <i/>
        <sz val="9"/>
        <color rgb="FF222222"/>
        <rFont val="Arial"/>
        <family val="2"/>
        <scheme val="minor"/>
      </rPr>
      <t>một</t>
    </r>
    <r>
      <rPr>
        <sz val="9"/>
        <color rgb="FF222222"/>
        <rFont val="Arial"/>
        <family val="2"/>
        <scheme val="minor"/>
      </rPr>
      <t> con tàu</t>
    </r>
  </si>
  <si>
    <t>Hệ số chi phí di chuyển tàu (nhân dân tệ/m)</t>
  </si>
  <si>
    <t>Hệ số chi phí dịch vụ lao động bến tàu (nhân dân tệ/một)</t>
  </si>
  <si>
    <t>Hệ số chi phí của mỗi cầu bến sử dụng (nhân dân tệ/một)</t>
  </si>
  <si>
    <r>
      <t>Chi phí dịch vụ của bến thứ </t>
    </r>
    <r>
      <rPr>
        <i/>
        <sz val="9"/>
        <color rgb="FF222222"/>
        <rFont val="Arial"/>
        <family val="2"/>
        <scheme val="minor"/>
      </rPr>
      <t>i</t>
    </r>
    <r>
      <rPr>
        <sz val="9"/>
        <color rgb="FF222222"/>
        <rFont val="Arial"/>
        <family val="2"/>
        <scheme val="minor"/>
      </rPr>
      <t> (nhân dân tệ/ngày)</t>
    </r>
  </si>
  <si>
    <r>
      <t>Biến quyết định: nếu tàu ở bến </t>
    </r>
    <r>
      <rPr>
        <i/>
        <sz val="9"/>
        <color rgb="FF222222"/>
        <rFont val="Arial"/>
        <family val="2"/>
        <scheme val="minor"/>
      </rPr>
      <t>i</t>
    </r>
    <r>
      <rPr>
        <sz val="9"/>
        <color rgb="FF222222"/>
        <rFont val="Arial"/>
        <family val="2"/>
        <scheme val="minor"/>
      </rPr>
      <t> , giá trị là 1 hoặc 0</t>
    </r>
  </si>
  <si>
    <r>
      <t>Biến quyết định: chỉ khi bến </t>
    </r>
    <r>
      <rPr>
        <i/>
        <sz val="9"/>
        <color rgb="FF222222"/>
        <rFont val="Arial"/>
        <family val="2"/>
        <scheme val="minor"/>
      </rPr>
      <t>α</t>
    </r>
    <r>
      <rPr>
        <sz val="9"/>
        <color rgb="FF222222"/>
        <rFont val="Arial"/>
        <family val="2"/>
        <scheme val="minor"/>
      </rPr>
      <t> và bến </t>
    </r>
    <r>
      <rPr>
        <i/>
        <sz val="9"/>
        <color rgb="FF222222"/>
        <rFont val="Arial"/>
        <family val="2"/>
        <scheme val="minor"/>
      </rPr>
      <t>β</t>
    </r>
    <r>
      <rPr>
        <sz val="9"/>
        <color rgb="FF222222"/>
        <rFont val="Arial"/>
        <family val="2"/>
        <scheme val="minor"/>
      </rPr>
      <t> được chọn cùng lúc thì giá trị là 1; nếu không thì là 0.</t>
    </r>
  </si>
  <si>
    <t>Chỉ ra bất kỳ hai bến</t>
  </si>
  <si>
    <r>
      <t>Chi phí cầu bến thứ </t>
    </r>
    <r>
      <rPr>
        <i/>
        <sz val="9"/>
        <color rgb="FF222222"/>
        <rFont val="Arial"/>
        <family val="2"/>
        <scheme val="minor"/>
      </rPr>
      <t>i</t>
    </r>
    <r>
      <rPr>
        <sz val="9"/>
        <color rgb="FF222222"/>
        <rFont val="Arial"/>
        <family val="2"/>
        <scheme val="minor"/>
      </rPr>
      <t> (nhân dân tệ/một)</t>
    </r>
  </si>
  <si>
    <r>
      <t>Số lượng cầu bờ cần thiết cho mỗi tàu tại bến thứ </t>
    </r>
    <r>
      <rPr>
        <i/>
        <sz val="9"/>
        <color rgb="FF222222"/>
        <rFont val="Arial"/>
        <family val="2"/>
        <scheme val="minor"/>
      </rPr>
      <t>i</t>
    </r>
    <r>
      <rPr>
        <sz val="9"/>
        <color rgb="FF222222"/>
        <rFont val="Arial"/>
        <family val="2"/>
        <scheme val="minor"/>
      </rPr>
      <t> (một)</t>
    </r>
  </si>
  <si>
    <t>L</t>
  </si>
  <si>
    <t>Tổng chiều dài của cảng (m)</t>
  </si>
  <si>
    <r>
      <t>Tổng số giường được phân bổ bởi giường thứ </t>
    </r>
    <r>
      <rPr>
        <i/>
        <sz val="9"/>
        <color rgb="FF222222"/>
        <rFont val="Arial"/>
        <family val="2"/>
        <scheme val="minor"/>
      </rPr>
      <t>i</t>
    </r>
    <r>
      <rPr>
        <sz val="9"/>
        <color rgb="FF222222"/>
        <rFont val="Arial"/>
        <family val="2"/>
        <scheme val="minor"/>
      </rPr>
      <t> (một)</t>
    </r>
  </si>
  <si>
    <r>
      <t>Tổng khối lượng tàu xếp dỡ tại bến thứ </t>
    </r>
    <r>
      <rPr>
        <i/>
        <sz val="9"/>
        <color rgb="FF222222"/>
        <rFont val="Arial"/>
        <family val="2"/>
        <scheme val="minor"/>
      </rPr>
      <t>i</t>
    </r>
    <r>
      <rPr>
        <sz val="9"/>
        <color rgb="FF222222"/>
        <rFont val="Arial"/>
        <family val="2"/>
        <scheme val="minor"/>
      </rPr>
      <t> (t)</t>
    </r>
  </si>
  <si>
    <t>Số lượng mỏ đá tối đa được phép cho mỗi bến</t>
  </si>
  <si>
    <t>Số lượng tối thiểu các mỏ đá được phân bổ cho mỗi bến</t>
  </si>
  <si>
    <r>
      <t>Chiều dài của bến thứ </t>
    </r>
    <r>
      <rPr>
        <i/>
        <sz val="9"/>
        <color rgb="FF222222"/>
        <rFont val="Arial"/>
        <family val="2"/>
        <scheme val="minor"/>
      </rPr>
      <t>i</t>
    </r>
    <r>
      <rPr>
        <sz val="9"/>
        <color rgb="FF222222"/>
        <rFont val="Arial"/>
        <family val="2"/>
        <scheme val="minor"/>
      </rPr>
      <t> (m)</t>
    </r>
  </si>
  <si>
    <t>v</t>
  </si>
  <si>
    <t>Tốc độ tải và dỡ tải của cầu bờ (t/phút)</t>
  </si>
  <si>
    <t>i</t>
  </si>
  <si>
    <t>m</t>
  </si>
  <si>
    <r>
      <t>f</t>
    </r>
    <r>
      <rPr>
        <i/>
        <sz val="7.5"/>
        <color rgb="FF222222"/>
        <rFont val="Arial"/>
        <family val="2"/>
        <scheme val="minor"/>
      </rPr>
      <t>a</t>
    </r>
  </si>
  <si>
    <r>
      <t>s</t>
    </r>
    <r>
      <rPr>
        <i/>
        <sz val="7.5"/>
        <color rgb="FF222222"/>
        <rFont val="Arial"/>
        <family val="2"/>
        <scheme val="minor"/>
      </rPr>
      <t>a</t>
    </r>
  </si>
  <si>
    <r>
      <t>L</t>
    </r>
    <r>
      <rPr>
        <i/>
        <sz val="7.5"/>
        <color rgb="FF222222"/>
        <rFont val="Arial"/>
        <family val="2"/>
        <scheme val="minor"/>
      </rPr>
      <t>a</t>
    </r>
  </si>
  <si>
    <r>
      <t>l</t>
    </r>
    <r>
      <rPr>
        <i/>
        <sz val="7.5"/>
        <color rgb="FF222222"/>
        <rFont val="Arial"/>
        <family val="2"/>
        <scheme val="minor"/>
      </rPr>
      <t>a</t>
    </r>
  </si>
  <si>
    <r>
      <t>c</t>
    </r>
    <r>
      <rPr>
        <sz val="7.5"/>
        <color rgb="FF222222"/>
        <rFont val="Arial"/>
        <family val="2"/>
        <scheme val="minor"/>
      </rPr>
      <t>1</t>
    </r>
  </si>
  <si>
    <r>
      <t>c</t>
    </r>
    <r>
      <rPr>
        <sz val="7.5"/>
        <color rgb="FF222222"/>
        <rFont val="Arial"/>
        <family val="2"/>
        <scheme val="minor"/>
      </rPr>
      <t>2</t>
    </r>
  </si>
  <si>
    <r>
      <t>c</t>
    </r>
    <r>
      <rPr>
        <sz val="7.5"/>
        <color rgb="FF222222"/>
        <rFont val="Arial"/>
        <family val="2"/>
        <scheme val="minor"/>
      </rPr>
      <t>3</t>
    </r>
  </si>
  <si>
    <r>
      <t>Q</t>
    </r>
    <r>
      <rPr>
        <i/>
        <sz val="7.5"/>
        <color rgb="FF222222"/>
        <rFont val="Arial"/>
        <family val="2"/>
        <scheme val="minor"/>
      </rPr>
      <t>i</t>
    </r>
  </si>
  <si>
    <r>
      <t>𝑢</t>
    </r>
    <r>
      <rPr>
        <sz val="7"/>
        <color rgb="FF222222"/>
        <rFont val="GyrePagellaMathJax_Normal"/>
      </rPr>
      <t>𝑎𝑖</t>
    </r>
    <r>
      <rPr>
        <sz val="9"/>
        <color rgb="FF222222"/>
        <rFont val="Arial"/>
        <family val="2"/>
        <scheme val="minor"/>
      </rPr>
      <t>uai</t>
    </r>
  </si>
  <si>
    <r>
      <t>𝑣</t>
    </r>
    <r>
      <rPr>
        <sz val="7"/>
        <color rgb="FF222222"/>
        <rFont val="GyrePagellaMathJax_Normal"/>
      </rPr>
      <t>𝛼𝛽</t>
    </r>
    <r>
      <rPr>
        <sz val="9"/>
        <color rgb="FF222222"/>
        <rFont val="Arial"/>
        <family val="2"/>
        <scheme val="minor"/>
      </rPr>
      <t>vαβ</t>
    </r>
  </si>
  <si>
    <r>
      <t>𝛼</t>
    </r>
    <r>
      <rPr>
        <sz val="10"/>
        <color rgb="FF222222"/>
        <rFont val="GyrePagellaMathJax_Main"/>
      </rPr>
      <t>,</t>
    </r>
    <r>
      <rPr>
        <sz val="10"/>
        <color rgb="FF222222"/>
        <rFont val="GyrePagellaMathJax_Normal"/>
      </rPr>
      <t>𝛽</t>
    </r>
    <r>
      <rPr>
        <sz val="9"/>
        <color rgb="FF222222"/>
        <rFont val="Arial"/>
        <family val="2"/>
        <scheme val="minor"/>
      </rPr>
      <t>α,β</t>
    </r>
  </si>
  <si>
    <r>
      <t>p</t>
    </r>
    <r>
      <rPr>
        <i/>
        <sz val="7.5"/>
        <color rgb="FF222222"/>
        <rFont val="Arial"/>
        <family val="2"/>
        <scheme val="minor"/>
      </rPr>
      <t>i</t>
    </r>
  </si>
  <si>
    <r>
      <t>r</t>
    </r>
    <r>
      <rPr>
        <i/>
        <sz val="7.5"/>
        <color rgb="FF222222"/>
        <rFont val="Arial"/>
        <family val="2"/>
        <scheme val="minor"/>
      </rPr>
      <t>i</t>
    </r>
  </si>
  <si>
    <r>
      <t>n</t>
    </r>
    <r>
      <rPr>
        <i/>
        <sz val="7.5"/>
        <color rgb="FF222222"/>
        <rFont val="Arial"/>
        <family val="2"/>
        <scheme val="minor"/>
      </rPr>
      <t>i</t>
    </r>
  </si>
  <si>
    <r>
      <t>w</t>
    </r>
    <r>
      <rPr>
        <i/>
        <sz val="7.5"/>
        <color rgb="FF222222"/>
        <rFont val="Arial"/>
        <family val="2"/>
        <scheme val="minor"/>
      </rPr>
      <t>i</t>
    </r>
  </si>
  <si>
    <r>
      <t>𝑢</t>
    </r>
    <r>
      <rPr>
        <sz val="10"/>
        <color rgb="FF222222"/>
        <rFont val="GyrePagellaMathJax_Size6"/>
      </rPr>
      <t></t>
    </r>
    <r>
      <rPr>
        <sz val="9"/>
        <color rgb="FF222222"/>
        <rFont val="Arial"/>
        <family val="2"/>
        <scheme val="minor"/>
      </rPr>
      <t>u¯</t>
    </r>
  </si>
  <si>
    <r>
      <t>LB</t>
    </r>
    <r>
      <rPr>
        <i/>
        <sz val="7.5"/>
        <color rgb="FF222222"/>
        <rFont val="Arial"/>
        <family val="2"/>
        <scheme val="minor"/>
      </rPr>
      <t>i</t>
    </r>
  </si>
  <si>
    <t>idtau</t>
  </si>
  <si>
    <t>id ben</t>
  </si>
  <si>
    <t>id xe</t>
  </si>
  <si>
    <t xml:space="preserve">thg den </t>
  </si>
  <si>
    <t xml:space="preserve">thg di </t>
  </si>
  <si>
    <t>so</t>
  </si>
  <si>
    <t xml:space="preserve">nguyen van a </t>
  </si>
  <si>
    <t>nam</t>
  </si>
  <si>
    <t>tuoi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</si>
</sst>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9"/>
      <color rgb="FF222222"/>
      <name val="Arial"/>
      <family val="2"/>
      <scheme val="minor"/>
    </font>
    <font>
      <sz val="9"/>
      <color rgb="FF222222"/>
      <name val="Arial"/>
      <family val="2"/>
      <scheme val="minor"/>
    </font>
    <font>
      <sz val="10"/>
      <color rgb="FF222222"/>
      <name val="GyrePagellaMathJax_Normal"/>
    </font>
    <font>
      <sz val="7"/>
      <color rgb="FF222222"/>
      <name val="GyrePagellaMathJax_Main"/>
    </font>
    <font>
      <i/>
      <sz val="9"/>
      <color rgb="FF222222"/>
      <name val="Arial"/>
      <family val="2"/>
      <scheme val="minor"/>
    </font>
    <font>
      <i/>
      <sz val="7.5"/>
      <color rgb="FF222222"/>
      <name val="Arial"/>
      <family val="2"/>
      <scheme val="minor"/>
    </font>
    <font>
      <sz val="7.5"/>
      <color rgb="FF222222"/>
      <name val="Arial"/>
      <family val="2"/>
      <scheme val="minor"/>
    </font>
    <font>
      <sz val="7"/>
      <color rgb="FF222222"/>
      <name val="GyrePagellaMathJax_Normal"/>
    </font>
    <font>
      <sz val="10"/>
      <color rgb="FF222222"/>
      <name val="GyrePagellaMathJax_Main"/>
    </font>
    <font>
      <sz val="10"/>
      <color rgb="FF222222"/>
      <name val="GyrePagellaMathJax_Size6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3" fontId="2" fillId="0" borderId="1" xfId="0" applyNumberFormat="1" applyFont="1" applyBorder="1" applyAlignment="1">
      <alignment horizontal="center" wrapText="1"/>
    </xf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0" fontId="5" fillId="4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20" fontId="5" fillId="5" borderId="0" xfId="0" applyNumberFormat="1" applyFont="1" applyFill="1" applyAlignment="1">
      <alignment horizontal="center" vertical="center" wrapText="1"/>
    </xf>
    <xf numFmtId="3" fontId="5" fillId="4" borderId="0" xfId="0" applyNumberFormat="1" applyFont="1" applyFill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20" fontId="5" fillId="4" borderId="6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workbookViewId="0">
      <selection activeCell="A3" sqref="A3:A15"/>
    </sheetView>
  </sheetViews>
  <sheetFormatPr defaultColWidth="12.5703125" defaultRowHeight="25.5" customHeight="1"/>
  <cols>
    <col min="2" max="2" width="32.140625" customWidth="1"/>
    <col min="5" max="5" width="29.28515625" customWidth="1"/>
  </cols>
  <sheetData>
    <row r="1" spans="1:5" ht="25.5" customHeight="1">
      <c r="A1" s="1" t="s">
        <v>0</v>
      </c>
      <c r="B1" s="2"/>
      <c r="C1" s="3"/>
      <c r="D1" s="3"/>
      <c r="E1" s="3"/>
    </row>
    <row r="2" spans="1:5" ht="25.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ht="25.5" customHeight="1">
      <c r="A3" s="6" t="s">
        <v>6</v>
      </c>
      <c r="B3" s="7" t="s">
        <v>7</v>
      </c>
      <c r="C3" s="8">
        <v>1</v>
      </c>
      <c r="D3" s="8" t="s">
        <v>8</v>
      </c>
      <c r="E3" s="9"/>
    </row>
    <row r="4" spans="1:5" ht="25.5" customHeight="1">
      <c r="A4" s="6" t="s">
        <v>9</v>
      </c>
      <c r="B4" s="7" t="s">
        <v>10</v>
      </c>
      <c r="C4" s="8">
        <v>6</v>
      </c>
      <c r="D4" s="8" t="s">
        <v>8</v>
      </c>
      <c r="E4" s="9"/>
    </row>
    <row r="5" spans="1:5" ht="25.5" customHeight="1">
      <c r="A5" s="6" t="s">
        <v>11</v>
      </c>
      <c r="B5" s="7" t="s">
        <v>12</v>
      </c>
      <c r="C5" s="8">
        <v>99999</v>
      </c>
      <c r="D5" s="8" t="s">
        <v>13</v>
      </c>
      <c r="E5" s="9"/>
    </row>
    <row r="6" spans="1:5" ht="25.5" customHeight="1">
      <c r="A6" s="6" t="s">
        <v>14</v>
      </c>
      <c r="B6" s="7" t="s">
        <v>15</v>
      </c>
      <c r="C6" s="8">
        <v>45</v>
      </c>
      <c r="D6" s="8" t="s">
        <v>16</v>
      </c>
      <c r="E6" s="9"/>
    </row>
    <row r="7" spans="1:5" ht="25.5" customHeight="1">
      <c r="A7" s="6" t="s">
        <v>17</v>
      </c>
      <c r="B7" s="7" t="s">
        <v>18</v>
      </c>
      <c r="C7" s="8">
        <v>2</v>
      </c>
      <c r="D7" s="8" t="s">
        <v>19</v>
      </c>
      <c r="E7" s="7" t="s">
        <v>20</v>
      </c>
    </row>
    <row r="8" spans="1:5" ht="25.5" customHeight="1">
      <c r="A8" s="6" t="s">
        <v>21</v>
      </c>
      <c r="B8" s="7" t="s">
        <v>22</v>
      </c>
      <c r="C8" s="8">
        <v>2</v>
      </c>
      <c r="D8" s="8" t="s">
        <v>23</v>
      </c>
      <c r="E8" s="9"/>
    </row>
    <row r="9" spans="1:5" ht="25.5" customHeight="1">
      <c r="A9" s="6" t="s">
        <v>24</v>
      </c>
      <c r="B9" s="7" t="s">
        <v>25</v>
      </c>
      <c r="C9" s="8">
        <v>24</v>
      </c>
      <c r="D9" s="8" t="s">
        <v>8</v>
      </c>
      <c r="E9" s="9"/>
    </row>
    <row r="10" spans="1:5" ht="25.5" customHeight="1">
      <c r="A10" s="6" t="s">
        <v>26</v>
      </c>
      <c r="B10" s="7" t="s">
        <v>27</v>
      </c>
      <c r="C10" s="8" t="s">
        <v>28</v>
      </c>
      <c r="D10" s="8" t="s">
        <v>29</v>
      </c>
      <c r="E10" s="7" t="s">
        <v>30</v>
      </c>
    </row>
    <row r="11" spans="1:5" ht="25.5" customHeight="1">
      <c r="A11" s="6" t="s">
        <v>31</v>
      </c>
      <c r="B11" s="7" t="s">
        <v>32</v>
      </c>
      <c r="C11" s="8" t="s">
        <v>33</v>
      </c>
      <c r="D11" s="8" t="s">
        <v>34</v>
      </c>
      <c r="E11" s="9"/>
    </row>
    <row r="12" spans="1:5" ht="25.5" customHeight="1">
      <c r="A12" s="6" t="s">
        <v>35</v>
      </c>
      <c r="B12" s="7" t="s">
        <v>36</v>
      </c>
      <c r="C12" s="8" t="s">
        <v>37</v>
      </c>
      <c r="D12" s="8" t="s">
        <v>38</v>
      </c>
      <c r="E12" s="9"/>
    </row>
    <row r="13" spans="1:5" ht="25.5" customHeight="1">
      <c r="A13" s="6" t="s">
        <v>39</v>
      </c>
      <c r="B13" s="7" t="s">
        <v>40</v>
      </c>
      <c r="C13" s="10">
        <v>8959</v>
      </c>
      <c r="D13" s="8" t="s">
        <v>41</v>
      </c>
      <c r="E13" s="9"/>
    </row>
    <row r="14" spans="1:5" ht="25.5" customHeight="1">
      <c r="A14" s="6" t="s">
        <v>42</v>
      </c>
      <c r="B14" s="7" t="s">
        <v>43</v>
      </c>
      <c r="C14" s="8">
        <v>120</v>
      </c>
      <c r="D14" s="8" t="s">
        <v>44</v>
      </c>
      <c r="E14" s="9"/>
    </row>
    <row r="15" spans="1:5" ht="25.5" customHeight="1">
      <c r="A15" s="6" t="s">
        <v>45</v>
      </c>
      <c r="B15" s="7" t="s">
        <v>46</v>
      </c>
      <c r="C15" s="8">
        <v>12</v>
      </c>
      <c r="D15" s="8" t="s">
        <v>47</v>
      </c>
      <c r="E15" s="9"/>
    </row>
    <row r="17" spans="2:7" ht="25.5" customHeight="1">
      <c r="B17" s="36" t="s">
        <v>193</v>
      </c>
      <c r="C17" t="s">
        <v>194</v>
      </c>
      <c r="D17" s="37" t="s">
        <v>195</v>
      </c>
      <c r="E17" t="s">
        <v>196</v>
      </c>
      <c r="F17" t="s">
        <v>197</v>
      </c>
      <c r="G17" t="s">
        <v>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"/>
  <sheetViews>
    <sheetView workbookViewId="0">
      <selection activeCell="H16" sqref="H16"/>
    </sheetView>
  </sheetViews>
  <sheetFormatPr defaultColWidth="12.5703125" defaultRowHeight="15.75" customHeight="1"/>
  <cols>
    <col min="1" max="1" width="10.28515625" customWidth="1"/>
    <col min="2" max="2" width="23.28515625" customWidth="1"/>
    <col min="3" max="4" width="28" customWidth="1"/>
    <col min="5" max="5" width="25.42578125" customWidth="1"/>
    <col min="6" max="6" width="23.28515625" customWidth="1"/>
    <col min="7" max="7" width="7" customWidth="1"/>
    <col min="8" max="8" width="8.140625" customWidth="1"/>
    <col min="9" max="9" width="6.42578125" customWidth="1"/>
    <col min="10" max="10" width="5.7109375" customWidth="1"/>
    <col min="11" max="11" width="14.5703125" customWidth="1"/>
  </cols>
  <sheetData>
    <row r="1" spans="1:11" ht="12.75">
      <c r="A1" s="11" t="s">
        <v>48</v>
      </c>
      <c r="B1" s="2"/>
      <c r="C1" s="2"/>
      <c r="D1" s="3"/>
      <c r="E1" s="3"/>
      <c r="F1" s="3"/>
      <c r="G1" s="3"/>
      <c r="H1" s="3"/>
      <c r="I1" s="3"/>
      <c r="J1" s="3"/>
      <c r="K1" s="3"/>
    </row>
    <row r="2" spans="1:11" ht="31.5" customHeight="1">
      <c r="A2" s="12" t="s">
        <v>49</v>
      </c>
      <c r="B2" s="5" t="s">
        <v>50</v>
      </c>
      <c r="C2" s="5" t="s">
        <v>51</v>
      </c>
      <c r="D2" s="5" t="s">
        <v>52</v>
      </c>
      <c r="E2" s="5" t="s">
        <v>53</v>
      </c>
      <c r="F2" s="5" t="s">
        <v>54</v>
      </c>
      <c r="G2" s="4" t="s">
        <v>55</v>
      </c>
      <c r="H2" s="4" t="s">
        <v>56</v>
      </c>
      <c r="I2" s="4" t="s">
        <v>57</v>
      </c>
      <c r="J2" s="4" t="s">
        <v>58</v>
      </c>
      <c r="K2" s="4" t="s">
        <v>59</v>
      </c>
    </row>
    <row r="3" spans="1:11" ht="12.75">
      <c r="A3" s="6" t="s">
        <v>60</v>
      </c>
      <c r="B3" s="8">
        <v>100</v>
      </c>
      <c r="C3" s="8">
        <v>5</v>
      </c>
      <c r="D3" s="8">
        <v>100</v>
      </c>
      <c r="E3" s="8">
        <v>1</v>
      </c>
      <c r="F3" s="8">
        <v>3</v>
      </c>
      <c r="G3" s="6">
        <v>1831</v>
      </c>
      <c r="H3" s="6">
        <v>2290</v>
      </c>
      <c r="I3" s="6">
        <v>2574</v>
      </c>
      <c r="J3" s="6">
        <v>3031</v>
      </c>
      <c r="K3" s="32" t="s">
        <v>61</v>
      </c>
    </row>
    <row r="4" spans="1:11" ht="12.75">
      <c r="A4" s="6" t="s">
        <v>62</v>
      </c>
      <c r="B4" s="8">
        <v>200</v>
      </c>
      <c r="C4" s="8">
        <v>8</v>
      </c>
      <c r="D4" s="8">
        <v>250</v>
      </c>
      <c r="E4" s="8">
        <v>1</v>
      </c>
      <c r="F4" s="8">
        <v>3</v>
      </c>
      <c r="G4" s="6">
        <v>2499</v>
      </c>
      <c r="H4" s="6">
        <v>1934</v>
      </c>
      <c r="I4" s="6">
        <v>2139</v>
      </c>
      <c r="J4" s="6">
        <v>2566</v>
      </c>
      <c r="K4" s="33"/>
    </row>
    <row r="5" spans="1:11" ht="12.75">
      <c r="A5" s="6" t="s">
        <v>63</v>
      </c>
      <c r="B5" s="8">
        <v>200</v>
      </c>
      <c r="C5" s="8">
        <v>8</v>
      </c>
      <c r="D5" s="8">
        <v>250</v>
      </c>
      <c r="E5" s="8">
        <v>1</v>
      </c>
      <c r="F5" s="8">
        <v>3</v>
      </c>
      <c r="G5" s="6">
        <v>2499</v>
      </c>
      <c r="H5" s="6">
        <v>1934</v>
      </c>
      <c r="I5" s="6">
        <v>2139</v>
      </c>
      <c r="J5" s="6">
        <v>2566</v>
      </c>
      <c r="K5" s="33"/>
    </row>
    <row r="6" spans="1:11" ht="12.75">
      <c r="A6" s="6" t="s">
        <v>64</v>
      </c>
      <c r="B6" s="8">
        <v>250</v>
      </c>
      <c r="C6" s="8">
        <v>15</v>
      </c>
      <c r="D6" s="8">
        <v>500</v>
      </c>
      <c r="E6" s="8">
        <v>1</v>
      </c>
      <c r="F6" s="8">
        <v>4</v>
      </c>
      <c r="G6" s="6">
        <v>3114</v>
      </c>
      <c r="H6" s="6">
        <v>2535</v>
      </c>
      <c r="I6" s="6">
        <v>2054</v>
      </c>
      <c r="J6" s="6">
        <v>2922</v>
      </c>
      <c r="K6" s="33"/>
    </row>
    <row r="7" spans="1:11" ht="12.75">
      <c r="A7" s="6" t="s">
        <v>65</v>
      </c>
      <c r="B7" s="8">
        <v>400</v>
      </c>
      <c r="C7" s="8">
        <v>30</v>
      </c>
      <c r="D7" s="8">
        <v>1000</v>
      </c>
      <c r="E7" s="8">
        <v>1</v>
      </c>
      <c r="F7" s="8">
        <v>5</v>
      </c>
      <c r="G7" s="6">
        <v>3157</v>
      </c>
      <c r="H7" s="6">
        <v>2861</v>
      </c>
      <c r="I7" s="6">
        <v>2273</v>
      </c>
      <c r="J7" s="6">
        <v>2015</v>
      </c>
      <c r="K7" s="33"/>
    </row>
    <row r="8" spans="1:11" ht="12.75">
      <c r="A8" s="6" t="s">
        <v>66</v>
      </c>
      <c r="B8" s="8">
        <v>400</v>
      </c>
      <c r="C8" s="8">
        <v>30</v>
      </c>
      <c r="D8" s="8">
        <v>1000</v>
      </c>
      <c r="E8" s="8">
        <v>1</v>
      </c>
      <c r="F8" s="8">
        <v>5</v>
      </c>
      <c r="G8" s="6">
        <v>3157</v>
      </c>
      <c r="H8" s="6">
        <v>2861</v>
      </c>
      <c r="I8" s="6">
        <v>2273</v>
      </c>
      <c r="J8" s="6">
        <v>2015</v>
      </c>
      <c r="K8" s="34"/>
    </row>
    <row r="9" spans="1:11" ht="15.75" customHeight="1">
      <c r="F9">
        <f xml:space="preserve"> SUM(F3:F8)</f>
        <v>23</v>
      </c>
    </row>
  </sheetData>
  <mergeCells count="1">
    <mergeCell ref="K3:K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4"/>
  <sheetViews>
    <sheetView workbookViewId="0">
      <selection activeCell="A14" sqref="A14:D19"/>
    </sheetView>
  </sheetViews>
  <sheetFormatPr defaultColWidth="12.5703125" defaultRowHeight="15.75" customHeight="1"/>
  <cols>
    <col min="2" max="2" width="31.42578125" customWidth="1"/>
    <col min="3" max="3" width="30.5703125" customWidth="1"/>
  </cols>
  <sheetData>
    <row r="1" spans="1:4">
      <c r="A1" s="11" t="s">
        <v>67</v>
      </c>
      <c r="B1" s="2"/>
      <c r="C1" s="3"/>
    </row>
    <row r="2" spans="1:4">
      <c r="A2" s="4" t="s">
        <v>68</v>
      </c>
      <c r="B2" s="5" t="s">
        <v>69</v>
      </c>
      <c r="C2" s="5" t="s">
        <v>70</v>
      </c>
    </row>
    <row r="3" spans="1:4">
      <c r="A3" s="13" t="s">
        <v>71</v>
      </c>
      <c r="B3" s="8">
        <v>400</v>
      </c>
      <c r="C3" s="8">
        <v>20</v>
      </c>
    </row>
    <row r="4" spans="1:4">
      <c r="A4" s="13" t="s">
        <v>72</v>
      </c>
      <c r="B4" s="8">
        <v>400</v>
      </c>
      <c r="C4" s="8">
        <v>20</v>
      </c>
    </row>
    <row r="5" spans="1:4">
      <c r="A5" s="13" t="s">
        <v>73</v>
      </c>
      <c r="B5" s="8">
        <v>300</v>
      </c>
      <c r="C5" s="8">
        <v>15</v>
      </c>
    </row>
    <row r="6" spans="1:4">
      <c r="A6" s="13" t="s">
        <v>74</v>
      </c>
      <c r="B6" s="8">
        <v>300</v>
      </c>
      <c r="C6" s="8">
        <v>15</v>
      </c>
    </row>
    <row r="13" spans="1:4" ht="15.75" customHeight="1">
      <c r="B13" t="s">
        <v>201</v>
      </c>
    </row>
    <row r="14" spans="1:4" ht="15.75" customHeight="1">
      <c r="A14" t="s">
        <v>199</v>
      </c>
      <c r="B14">
        <v>23</v>
      </c>
      <c r="C14" t="s">
        <v>200</v>
      </c>
      <c r="D14">
        <v>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"/>
  <sheetViews>
    <sheetView tabSelected="1" workbookViewId="0">
      <selection activeCell="A5" sqref="A5"/>
    </sheetView>
  </sheetViews>
  <sheetFormatPr defaultColWidth="12.5703125" defaultRowHeight="15.75" customHeight="1"/>
  <cols>
    <col min="1" max="1" width="24" customWidth="1"/>
    <col min="2" max="2" width="40.140625" customWidth="1"/>
    <col min="3" max="3" width="14.42578125" customWidth="1"/>
    <col min="4" max="4" width="28.140625" customWidth="1"/>
  </cols>
  <sheetData>
    <row r="1" spans="1:4" ht="12.75">
      <c r="A1" s="1" t="s">
        <v>75</v>
      </c>
      <c r="B1" s="2"/>
      <c r="C1" s="2"/>
      <c r="D1" s="3"/>
    </row>
    <row r="2" spans="1:4" ht="12.75">
      <c r="A2" s="4" t="s">
        <v>76</v>
      </c>
      <c r="B2" s="5" t="s">
        <v>2</v>
      </c>
      <c r="C2" s="5" t="s">
        <v>77</v>
      </c>
      <c r="D2" s="5" t="s">
        <v>5</v>
      </c>
    </row>
    <row r="3" spans="1:4" ht="12.75">
      <c r="A3" s="6" t="s">
        <v>78</v>
      </c>
      <c r="B3" s="7" t="s">
        <v>79</v>
      </c>
      <c r="C3" s="8" t="s">
        <v>80</v>
      </c>
      <c r="D3" s="35" t="s">
        <v>81</v>
      </c>
    </row>
    <row r="4" spans="1:4" ht="12.75">
      <c r="A4" s="6" t="s">
        <v>82</v>
      </c>
      <c r="B4" s="7" t="s">
        <v>83</v>
      </c>
      <c r="C4" s="9"/>
      <c r="D4" s="33"/>
    </row>
    <row r="5" spans="1:4" ht="12.75">
      <c r="A5" s="7" t="s">
        <v>84</v>
      </c>
      <c r="B5" s="7" t="s">
        <v>85</v>
      </c>
      <c r="C5" s="9"/>
      <c r="D5" s="33"/>
    </row>
    <row r="6" spans="1:4" ht="12.75">
      <c r="A6" s="6" t="s">
        <v>86</v>
      </c>
      <c r="B6" s="7" t="s">
        <v>87</v>
      </c>
      <c r="C6" s="9"/>
      <c r="D6" s="33"/>
    </row>
    <row r="7" spans="1:4" ht="12.75">
      <c r="A7" s="6" t="s">
        <v>88</v>
      </c>
      <c r="B7" s="7" t="s">
        <v>89</v>
      </c>
      <c r="C7" s="9"/>
      <c r="D7" s="33"/>
    </row>
    <row r="8" spans="1:4" ht="12.75">
      <c r="A8" s="6" t="s">
        <v>90</v>
      </c>
      <c r="B8" s="7" t="s">
        <v>91</v>
      </c>
      <c r="C8" s="9"/>
      <c r="D8" s="33"/>
    </row>
    <row r="9" spans="1:4" ht="19.5" customHeight="1">
      <c r="A9" s="6" t="s">
        <v>92</v>
      </c>
      <c r="B9" s="7" t="s">
        <v>93</v>
      </c>
      <c r="C9" s="9"/>
      <c r="D9" s="33"/>
    </row>
    <row r="10" spans="1:4" ht="29.25" customHeight="1">
      <c r="A10" s="6" t="s">
        <v>94</v>
      </c>
      <c r="B10" s="7" t="s">
        <v>95</v>
      </c>
      <c r="C10" s="9"/>
      <c r="D10" s="34"/>
    </row>
  </sheetData>
  <mergeCells count="1">
    <mergeCell ref="D3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"/>
  <sheetViews>
    <sheetView workbookViewId="0"/>
  </sheetViews>
  <sheetFormatPr defaultColWidth="12.5703125" defaultRowHeight="15.75" customHeight="1"/>
  <cols>
    <col min="1" max="1" width="8.28515625" customWidth="1"/>
    <col min="2" max="2" width="31.7109375" customWidth="1"/>
    <col min="3" max="3" width="36.85546875" customWidth="1"/>
  </cols>
  <sheetData>
    <row r="1" spans="1:3">
      <c r="A1" s="1" t="s">
        <v>96</v>
      </c>
      <c r="B1" s="2"/>
      <c r="C1" s="2"/>
    </row>
    <row r="2" spans="1:3">
      <c r="A2" s="4" t="s">
        <v>76</v>
      </c>
      <c r="B2" s="5" t="s">
        <v>97</v>
      </c>
      <c r="C2" s="5" t="s">
        <v>5</v>
      </c>
    </row>
    <row r="3" spans="1:3">
      <c r="A3" s="6" t="s">
        <v>98</v>
      </c>
      <c r="B3" s="8">
        <v>1</v>
      </c>
      <c r="C3" s="8" t="s">
        <v>99</v>
      </c>
    </row>
    <row r="4" spans="1:3">
      <c r="A4" s="6" t="s">
        <v>100</v>
      </c>
      <c r="B4" s="8">
        <v>1</v>
      </c>
      <c r="C4" s="8" t="s">
        <v>101</v>
      </c>
    </row>
    <row r="5" spans="1:3">
      <c r="A5" s="6" t="s">
        <v>102</v>
      </c>
      <c r="B5" s="8">
        <v>1</v>
      </c>
      <c r="C5" s="8" t="s">
        <v>103</v>
      </c>
    </row>
    <row r="6" spans="1:3">
      <c r="A6" s="6" t="s">
        <v>104</v>
      </c>
      <c r="B6" s="8">
        <v>1</v>
      </c>
      <c r="C6" s="8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workbookViewId="0"/>
  </sheetViews>
  <sheetFormatPr defaultColWidth="12.5703125" defaultRowHeight="15.75" customHeight="1"/>
  <cols>
    <col min="1" max="1" width="7.42578125" customWidth="1"/>
    <col min="2" max="2" width="33.42578125" customWidth="1"/>
  </cols>
  <sheetData>
    <row r="1" spans="1:2">
      <c r="A1" s="1" t="s">
        <v>106</v>
      </c>
      <c r="B1" s="2"/>
    </row>
    <row r="2" spans="1:2">
      <c r="A2" s="9" t="s">
        <v>107</v>
      </c>
      <c r="B2" s="7" t="s">
        <v>108</v>
      </c>
    </row>
    <row r="3" spans="1:2">
      <c r="A3" s="9" t="s">
        <v>109</v>
      </c>
      <c r="B3" s="7" t="s">
        <v>110</v>
      </c>
    </row>
    <row r="4" spans="1:2">
      <c r="A4" s="9" t="s">
        <v>111</v>
      </c>
      <c r="B4" s="7" t="s">
        <v>112</v>
      </c>
    </row>
    <row r="5" spans="1:2">
      <c r="A5" s="9" t="s">
        <v>113</v>
      </c>
      <c r="B5" s="7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F7AB-60C5-45ED-BBBC-B021EC895765}">
  <dimension ref="A1:E16"/>
  <sheetViews>
    <sheetView workbookViewId="0">
      <selection activeCell="H21" sqref="H21"/>
    </sheetView>
  </sheetViews>
  <sheetFormatPr defaultRowHeight="12.75"/>
  <sheetData>
    <row r="1" spans="1:5" ht="36">
      <c r="A1" s="14" t="s">
        <v>115</v>
      </c>
      <c r="B1" s="14" t="s">
        <v>116</v>
      </c>
      <c r="C1" s="14" t="s">
        <v>117</v>
      </c>
      <c r="D1" s="14" t="s">
        <v>118</v>
      </c>
      <c r="E1" s="14" t="s">
        <v>119</v>
      </c>
    </row>
    <row r="2" spans="1:5">
      <c r="A2" s="15">
        <v>1</v>
      </c>
      <c r="B2" s="16">
        <v>1.3194444444444444E-2</v>
      </c>
      <c r="C2" s="16">
        <v>0.22916666666666666</v>
      </c>
      <c r="D2" s="15">
        <v>100</v>
      </c>
      <c r="E2" s="15">
        <v>11.531000000000001</v>
      </c>
    </row>
    <row r="3" spans="1:5">
      <c r="A3" s="17">
        <v>2</v>
      </c>
      <c r="B3" s="18">
        <v>9.5138888888888884E-2</v>
      </c>
      <c r="C3" s="18">
        <v>0.1875</v>
      </c>
      <c r="D3" s="17">
        <v>62</v>
      </c>
      <c r="E3" s="17">
        <v>17.39</v>
      </c>
    </row>
    <row r="4" spans="1:5">
      <c r="A4" s="15">
        <v>3</v>
      </c>
      <c r="B4" s="16">
        <v>0.11319444444444444</v>
      </c>
      <c r="C4" s="16">
        <v>0.14583333333333334</v>
      </c>
      <c r="D4" s="15">
        <v>45</v>
      </c>
      <c r="E4" s="19">
        <v>18158</v>
      </c>
    </row>
    <row r="5" spans="1:5">
      <c r="A5" s="17">
        <v>4</v>
      </c>
      <c r="B5" s="18">
        <v>0.13194444444444445</v>
      </c>
      <c r="C5" s="18">
        <v>0.1875</v>
      </c>
      <c r="D5" s="17">
        <v>46</v>
      </c>
      <c r="E5" s="17">
        <v>7650</v>
      </c>
    </row>
    <row r="6" spans="1:5">
      <c r="A6" s="15">
        <v>5</v>
      </c>
      <c r="B6" s="16">
        <v>0.27708333333333335</v>
      </c>
      <c r="C6" s="16">
        <v>0.375</v>
      </c>
      <c r="D6" s="15">
        <v>72</v>
      </c>
      <c r="E6" s="15">
        <v>8500</v>
      </c>
    </row>
    <row r="7" spans="1:5">
      <c r="A7" s="17">
        <v>6</v>
      </c>
      <c r="B7" s="18">
        <v>0.32291666666666669</v>
      </c>
      <c r="C7" s="18">
        <v>0.46875</v>
      </c>
      <c r="D7" s="17">
        <v>83</v>
      </c>
      <c r="E7" s="17">
        <v>20.399999999999999</v>
      </c>
    </row>
    <row r="8" spans="1:5">
      <c r="A8" s="15">
        <v>7</v>
      </c>
      <c r="B8" s="16">
        <v>0.33680555555555558</v>
      </c>
      <c r="C8" s="16">
        <v>0.45833333333333331</v>
      </c>
      <c r="D8" s="15">
        <v>99</v>
      </c>
      <c r="E8" s="19">
        <v>29172</v>
      </c>
    </row>
    <row r="9" spans="1:5">
      <c r="A9" s="17">
        <v>8</v>
      </c>
      <c r="B9" s="18">
        <v>0.35902777777777778</v>
      </c>
      <c r="C9" s="18">
        <v>0.47916666666666669</v>
      </c>
      <c r="D9" s="17">
        <v>100</v>
      </c>
      <c r="E9" s="17">
        <v>25.616</v>
      </c>
    </row>
    <row r="10" spans="1:5">
      <c r="A10" s="15">
        <v>9</v>
      </c>
      <c r="B10" s="16">
        <v>0.38194444444444442</v>
      </c>
      <c r="C10" s="16">
        <v>0.4375</v>
      </c>
      <c r="D10" s="15">
        <v>53</v>
      </c>
      <c r="E10" s="15">
        <v>11.32</v>
      </c>
    </row>
    <row r="11" spans="1:5">
      <c r="A11" s="17">
        <v>10</v>
      </c>
      <c r="B11" s="18">
        <v>0.43472222222222223</v>
      </c>
      <c r="C11" s="18">
        <v>0.75</v>
      </c>
      <c r="D11" s="17">
        <v>164</v>
      </c>
      <c r="E11" s="17">
        <v>16.091999999999999</v>
      </c>
    </row>
    <row r="12" spans="1:5">
      <c r="A12" s="15">
        <v>11</v>
      </c>
      <c r="B12" s="16">
        <v>0.44513888888888892</v>
      </c>
      <c r="C12" s="16">
        <v>0.52083333333333337</v>
      </c>
      <c r="D12" s="15">
        <v>81</v>
      </c>
      <c r="E12" s="15">
        <v>17.843</v>
      </c>
    </row>
    <row r="13" spans="1:5">
      <c r="A13" s="17">
        <v>12</v>
      </c>
      <c r="B13" s="18">
        <v>0.46319444444444446</v>
      </c>
      <c r="C13" s="18">
        <v>0.5</v>
      </c>
      <c r="D13" s="17">
        <v>57</v>
      </c>
      <c r="E13" s="17">
        <v>13.015000000000001</v>
      </c>
    </row>
    <row r="14" spans="1:5">
      <c r="A14" s="15">
        <v>13</v>
      </c>
      <c r="B14" s="16">
        <v>0.47986111111111113</v>
      </c>
      <c r="C14" s="16">
        <v>0.66666666666666663</v>
      </c>
      <c r="D14" s="15">
        <v>97</v>
      </c>
      <c r="E14" s="15">
        <v>19.8</v>
      </c>
    </row>
    <row r="15" spans="1:5">
      <c r="A15" s="17">
        <v>14</v>
      </c>
      <c r="B15" s="18">
        <v>0.50416666666666665</v>
      </c>
      <c r="C15" s="18">
        <v>0.66666666666666663</v>
      </c>
      <c r="D15" s="17">
        <v>130</v>
      </c>
      <c r="E15" s="17">
        <v>21.824999999999999</v>
      </c>
    </row>
    <row r="16" spans="1:5">
      <c r="A16" s="20">
        <v>15</v>
      </c>
      <c r="B16" s="21">
        <v>0.55069444444444449</v>
      </c>
      <c r="C16" s="21">
        <v>0.79166666666666663</v>
      </c>
      <c r="D16" s="20">
        <v>125</v>
      </c>
      <c r="E16" s="20">
        <v>26.338000000000001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1321-2C1C-4168-A362-3FEF2688AFD6}">
  <dimension ref="A1:B13"/>
  <sheetViews>
    <sheetView workbookViewId="0">
      <selection activeCell="F8" sqref="F8"/>
    </sheetView>
  </sheetViews>
  <sheetFormatPr defaultRowHeight="12.75"/>
  <cols>
    <col min="1" max="2" width="26" customWidth="1"/>
  </cols>
  <sheetData>
    <row r="1" spans="1:2">
      <c r="A1" s="14" t="s">
        <v>120</v>
      </c>
      <c r="B1" s="14" t="s">
        <v>121</v>
      </c>
    </row>
    <row r="2" spans="1:2">
      <c r="A2" s="22" t="s">
        <v>122</v>
      </c>
      <c r="B2" s="15" t="s">
        <v>123</v>
      </c>
    </row>
    <row r="3" spans="1:2">
      <c r="A3" s="23" t="s">
        <v>124</v>
      </c>
      <c r="B3" s="17" t="s">
        <v>125</v>
      </c>
    </row>
    <row r="4" spans="1:2">
      <c r="A4" s="22" t="s">
        <v>126</v>
      </c>
      <c r="B4" s="15" t="s">
        <v>127</v>
      </c>
    </row>
    <row r="5" spans="1:2">
      <c r="A5" s="23" t="s">
        <v>128</v>
      </c>
      <c r="B5" s="17" t="s">
        <v>129</v>
      </c>
    </row>
    <row r="6" spans="1:2">
      <c r="A6" s="22" t="s">
        <v>130</v>
      </c>
      <c r="B6" s="15" t="s">
        <v>131</v>
      </c>
    </row>
    <row r="7" spans="1:2">
      <c r="A7" s="23" t="s">
        <v>132</v>
      </c>
      <c r="B7" s="17" t="s">
        <v>133</v>
      </c>
    </row>
    <row r="8" spans="1:2">
      <c r="A8" s="22" t="s">
        <v>134</v>
      </c>
      <c r="B8" s="15" t="s">
        <v>135</v>
      </c>
    </row>
    <row r="9" spans="1:2">
      <c r="A9" s="23" t="s">
        <v>136</v>
      </c>
      <c r="B9" s="17" t="s">
        <v>137</v>
      </c>
    </row>
    <row r="10" spans="1:2">
      <c r="A10" s="22" t="s">
        <v>138</v>
      </c>
      <c r="B10" s="15" t="s">
        <v>139</v>
      </c>
    </row>
    <row r="11" spans="1:2">
      <c r="A11" s="23" t="s">
        <v>140</v>
      </c>
      <c r="B11" s="17" t="s">
        <v>141</v>
      </c>
    </row>
    <row r="12" spans="1:2">
      <c r="A12" s="22" t="s">
        <v>142</v>
      </c>
      <c r="B12" s="15" t="s">
        <v>143</v>
      </c>
    </row>
    <row r="13" spans="1:2">
      <c r="A13" s="24" t="s">
        <v>144</v>
      </c>
      <c r="B13" s="25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CACB-7C33-49C0-BAF1-2EF2892E6BE5}">
  <dimension ref="A1:D24"/>
  <sheetViews>
    <sheetView workbookViewId="0">
      <selection activeCell="G11" sqref="G11"/>
    </sheetView>
  </sheetViews>
  <sheetFormatPr defaultRowHeight="12.75"/>
  <cols>
    <col min="1" max="1" width="32.28515625" customWidth="1"/>
    <col min="2" max="2" width="47.140625" customWidth="1"/>
  </cols>
  <sheetData>
    <row r="1" spans="1:4">
      <c r="A1" s="14" t="s">
        <v>146</v>
      </c>
      <c r="B1" s="14" t="s">
        <v>147</v>
      </c>
    </row>
    <row r="2" spans="1:4" ht="24" customHeight="1">
      <c r="A2" s="26" t="s">
        <v>174</v>
      </c>
      <c r="B2" s="27" t="s">
        <v>148</v>
      </c>
      <c r="D2" s="27"/>
    </row>
    <row r="3" spans="1:4" ht="24" customHeight="1">
      <c r="A3" s="28" t="s">
        <v>149</v>
      </c>
      <c r="B3" s="29" t="s">
        <v>150</v>
      </c>
      <c r="D3" s="29"/>
    </row>
    <row r="4" spans="1:4" ht="24" customHeight="1">
      <c r="A4" s="26" t="s">
        <v>175</v>
      </c>
      <c r="B4" s="27" t="s">
        <v>151</v>
      </c>
      <c r="D4" s="27"/>
    </row>
    <row r="5" spans="1:4" ht="24" customHeight="1">
      <c r="A5" s="28" t="s">
        <v>176</v>
      </c>
      <c r="B5" s="29" t="s">
        <v>152</v>
      </c>
      <c r="D5" s="29"/>
    </row>
    <row r="6" spans="1:4" ht="24" customHeight="1">
      <c r="A6" s="26" t="s">
        <v>177</v>
      </c>
      <c r="B6" s="27" t="s">
        <v>153</v>
      </c>
      <c r="D6" s="27"/>
    </row>
    <row r="7" spans="1:4" ht="24" customHeight="1">
      <c r="A7" s="28" t="s">
        <v>178</v>
      </c>
      <c r="B7" s="29" t="s">
        <v>154</v>
      </c>
      <c r="D7" s="29"/>
    </row>
    <row r="8" spans="1:4" ht="24" customHeight="1">
      <c r="A8" s="26" t="s">
        <v>179</v>
      </c>
      <c r="B8" s="27" t="s">
        <v>155</v>
      </c>
      <c r="D8" s="27"/>
    </row>
    <row r="9" spans="1:4" ht="24" customHeight="1">
      <c r="A9" s="28" t="s">
        <v>180</v>
      </c>
      <c r="B9" s="29" t="s">
        <v>156</v>
      </c>
      <c r="D9" s="29"/>
    </row>
    <row r="10" spans="1:4" ht="24" customHeight="1">
      <c r="A10" s="26" t="s">
        <v>181</v>
      </c>
      <c r="B10" s="27" t="s">
        <v>157</v>
      </c>
      <c r="D10" s="27"/>
    </row>
    <row r="11" spans="1:4" ht="24" customHeight="1">
      <c r="A11" s="28" t="s">
        <v>182</v>
      </c>
      <c r="B11" s="29" t="s">
        <v>158</v>
      </c>
      <c r="D11" s="29"/>
    </row>
    <row r="12" spans="1:4" ht="24" customHeight="1">
      <c r="A12" s="26" t="s">
        <v>183</v>
      </c>
      <c r="B12" s="27" t="s">
        <v>159</v>
      </c>
      <c r="D12" s="27"/>
    </row>
    <row r="13" spans="1:4" ht="24" customHeight="1">
      <c r="A13" s="23" t="s">
        <v>184</v>
      </c>
      <c r="B13" s="29" t="s">
        <v>160</v>
      </c>
      <c r="D13" s="29"/>
    </row>
    <row r="14" spans="1:4" ht="24" customHeight="1">
      <c r="A14" s="22" t="s">
        <v>185</v>
      </c>
      <c r="B14" s="27" t="s">
        <v>161</v>
      </c>
      <c r="D14" s="27"/>
    </row>
    <row r="15" spans="1:4" ht="24" customHeight="1">
      <c r="A15" s="23" t="s">
        <v>186</v>
      </c>
      <c r="B15" s="29" t="s">
        <v>162</v>
      </c>
      <c r="D15" s="29"/>
    </row>
    <row r="16" spans="1:4" ht="24" customHeight="1">
      <c r="A16" s="26" t="s">
        <v>187</v>
      </c>
      <c r="B16" s="27" t="s">
        <v>163</v>
      </c>
      <c r="D16" s="27"/>
    </row>
    <row r="17" spans="1:4" ht="24" customHeight="1">
      <c r="A17" s="28" t="s">
        <v>188</v>
      </c>
      <c r="B17" s="29" t="s">
        <v>164</v>
      </c>
      <c r="D17" s="29"/>
    </row>
    <row r="18" spans="1:4" ht="24" customHeight="1">
      <c r="A18" s="26" t="s">
        <v>165</v>
      </c>
      <c r="B18" s="27" t="s">
        <v>166</v>
      </c>
      <c r="D18" s="27"/>
    </row>
    <row r="19" spans="1:4" ht="24" customHeight="1">
      <c r="A19" s="28" t="s">
        <v>189</v>
      </c>
      <c r="B19" s="29" t="s">
        <v>167</v>
      </c>
      <c r="D19" s="29"/>
    </row>
    <row r="20" spans="1:4" ht="24" customHeight="1">
      <c r="A20" s="26" t="s">
        <v>190</v>
      </c>
      <c r="B20" s="27" t="s">
        <v>168</v>
      </c>
      <c r="D20" s="27"/>
    </row>
    <row r="21" spans="1:4" ht="24" customHeight="1">
      <c r="A21" s="23" t="s">
        <v>191</v>
      </c>
      <c r="B21" s="29" t="s">
        <v>169</v>
      </c>
      <c r="D21" s="29"/>
    </row>
    <row r="22" spans="1:4" ht="24" customHeight="1">
      <c r="A22" s="22" t="s">
        <v>191</v>
      </c>
      <c r="B22" s="27" t="s">
        <v>170</v>
      </c>
      <c r="D22" s="27"/>
    </row>
    <row r="23" spans="1:4" ht="24" customHeight="1">
      <c r="A23" s="28" t="s">
        <v>192</v>
      </c>
      <c r="B23" s="29" t="s">
        <v>171</v>
      </c>
      <c r="D23" s="29"/>
    </row>
    <row r="24" spans="1:4" ht="24" customHeight="1">
      <c r="A24" s="30" t="s">
        <v>172</v>
      </c>
      <c r="B24" s="31" t="s">
        <v>173</v>
      </c>
      <c r="D24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 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MINH ,VU</cp:lastModifiedBy>
  <dcterms:modified xsi:type="dcterms:W3CDTF">2025-04-27T09:02:19Z</dcterms:modified>
</cp:coreProperties>
</file>