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6438728\Desktop\"/>
    </mc:Choice>
  </mc:AlternateContent>
  <bookViews>
    <workbookView xWindow="0" yWindow="0" windowWidth="28800" windowHeight="12300" firstSheet="16" activeTab="23"/>
  </bookViews>
  <sheets>
    <sheet name="Answer Report 1" sheetId="2" r:id="rId1"/>
    <sheet name="Sensitivity Report 1" sheetId="3" r:id="rId2"/>
    <sheet name="Limits Report 1" sheetId="4" r:id="rId3"/>
    <sheet name="Answer Report 2" sheetId="5" r:id="rId4"/>
    <sheet name="Sensitivity Report 2" sheetId="6" r:id="rId5"/>
    <sheet name="Limits Report 2" sheetId="7" r:id="rId6"/>
    <sheet name="Answer Report 3" sheetId="8" r:id="rId7"/>
    <sheet name="Sensitivity Report 3" sheetId="9" r:id="rId8"/>
    <sheet name="Limits Report 3" sheetId="10" r:id="rId9"/>
    <sheet name="Answer Report 4" sheetId="11" r:id="rId10"/>
    <sheet name="Sensitivity Report 4" sheetId="12" r:id="rId11"/>
    <sheet name="Limits Report 4" sheetId="13" r:id="rId12"/>
    <sheet name="Answer Report 5" sheetId="14" r:id="rId13"/>
    <sheet name="Sensitivity Report 5" sheetId="15" r:id="rId14"/>
    <sheet name="Limits Report 5" sheetId="16" r:id="rId15"/>
    <sheet name="Answer Report 6" sheetId="17" r:id="rId16"/>
    <sheet name="Answer Report 7" sheetId="18" r:id="rId17"/>
    <sheet name="Sensitivity Report 6" sheetId="19" r:id="rId18"/>
    <sheet name="Limits Report 6" sheetId="20" r:id="rId19"/>
    <sheet name="Answer Report 8" sheetId="21" r:id="rId20"/>
    <sheet name="Answer Report 9" sheetId="22" r:id="rId21"/>
    <sheet name="Sensitivity Report 7" sheetId="23" r:id="rId22"/>
    <sheet name="Limits Report 7" sheetId="24" r:id="rId23"/>
    <sheet name="Sheet1" sheetId="1" r:id="rId24"/>
  </sheets>
  <definedNames>
    <definedName name="solver_adj" localSheetId="23" hidden="1">Sheet1!$B$2:$C$2</definedName>
    <definedName name="solver_cvg" localSheetId="23" hidden="1">0.0001</definedName>
    <definedName name="solver_drv" localSheetId="23" hidden="1">2</definedName>
    <definedName name="solver_eng" localSheetId="23" hidden="1">2</definedName>
    <definedName name="solver_est" localSheetId="23" hidden="1">1</definedName>
    <definedName name="solver_itr" localSheetId="23" hidden="1">2147483647</definedName>
    <definedName name="solver_lhs1" localSheetId="23" hidden="1">Sheet1!$B$2</definedName>
    <definedName name="solver_lhs2" localSheetId="23" hidden="1">Sheet1!$B$2</definedName>
    <definedName name="solver_lhs3" localSheetId="23" hidden="1">Sheet1!$B$4</definedName>
    <definedName name="solver_lhs4" localSheetId="23" hidden="1">Sheet1!$B$5</definedName>
    <definedName name="solver_lhs5" localSheetId="23" hidden="1">Sheet1!$C$2</definedName>
    <definedName name="solver_lhs6" localSheetId="23" hidden="1">Sheet1!$C$2</definedName>
    <definedName name="solver_mip" localSheetId="23" hidden="1">2147483647</definedName>
    <definedName name="solver_mni" localSheetId="23" hidden="1">30</definedName>
    <definedName name="solver_mrt" localSheetId="23" hidden="1">0.075</definedName>
    <definedName name="solver_msl" localSheetId="23" hidden="1">2</definedName>
    <definedName name="solver_neg" localSheetId="23" hidden="1">1</definedName>
    <definedName name="solver_nod" localSheetId="23" hidden="1">2147483647</definedName>
    <definedName name="solver_num" localSheetId="23" hidden="1">6</definedName>
    <definedName name="solver_nwt" localSheetId="23" hidden="1">1</definedName>
    <definedName name="solver_opt" localSheetId="23" hidden="1">Sheet1!$B$3</definedName>
    <definedName name="solver_pre" localSheetId="23" hidden="1">0.000001</definedName>
    <definedName name="solver_rbv" localSheetId="23" hidden="1">2</definedName>
    <definedName name="solver_rel1" localSheetId="23" hidden="1">4</definedName>
    <definedName name="solver_rel2" localSheetId="23" hidden="1">3</definedName>
    <definedName name="solver_rel3" localSheetId="23" hidden="1">1</definedName>
    <definedName name="solver_rel4" localSheetId="23" hidden="1">1</definedName>
    <definedName name="solver_rel5" localSheetId="23" hidden="1">4</definedName>
    <definedName name="solver_rel6" localSheetId="23" hidden="1">3</definedName>
    <definedName name="solver_rhs1" localSheetId="23" hidden="1">integer</definedName>
    <definedName name="solver_rhs2" localSheetId="23" hidden="1">0</definedName>
    <definedName name="solver_rhs3" localSheetId="23" hidden="1">1800</definedName>
    <definedName name="solver_rhs4" localSheetId="23" hidden="1">120</definedName>
    <definedName name="solver_rhs5" localSheetId="23" hidden="1">integer</definedName>
    <definedName name="solver_rhs6" localSheetId="23" hidden="1">0</definedName>
    <definedName name="solver_rlx" localSheetId="23" hidden="1">2</definedName>
    <definedName name="solver_rsd" localSheetId="23" hidden="1">0</definedName>
    <definedName name="solver_scl" localSheetId="23" hidden="1">2</definedName>
    <definedName name="solver_sho" localSheetId="2" hidden="1">2</definedName>
    <definedName name="solver_sho" localSheetId="5" hidden="1">2</definedName>
    <definedName name="solver_sho" localSheetId="8" hidden="1">2</definedName>
    <definedName name="solver_sho" localSheetId="11" hidden="1">2</definedName>
    <definedName name="solver_sho" localSheetId="14" hidden="1">2</definedName>
    <definedName name="solver_sho" localSheetId="18" hidden="1">2</definedName>
    <definedName name="solver_sho" localSheetId="22" hidden="1">2</definedName>
    <definedName name="solver_sho" localSheetId="23" hidden="1">2</definedName>
    <definedName name="solver_ssz" localSheetId="23" hidden="1">100</definedName>
    <definedName name="solver_tim" localSheetId="23" hidden="1">2147483647</definedName>
    <definedName name="solver_tol" localSheetId="23" hidden="1">0.01</definedName>
    <definedName name="solver_typ" localSheetId="23" hidden="1">1</definedName>
    <definedName name="solver_val" localSheetId="23" hidden="1">0</definedName>
    <definedName name="solver_ver" localSheetId="2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1" l="1"/>
  <c r="B4" i="1"/>
  <c r="B5" i="1"/>
  <c r="B3" i="1"/>
</calcChain>
</file>

<file path=xl/sharedStrings.xml><?xml version="1.0" encoding="utf-8"?>
<sst xmlns="http://schemas.openxmlformats.org/spreadsheetml/2006/main" count="922" uniqueCount="86">
  <si>
    <t>Beer</t>
  </si>
  <si>
    <t>Champagne</t>
  </si>
  <si>
    <t>Opt</t>
  </si>
  <si>
    <t>Con1</t>
  </si>
  <si>
    <t>Con2</t>
  </si>
  <si>
    <t>Con3</t>
  </si>
  <si>
    <t>Con4</t>
  </si>
  <si>
    <t>Microsoft Excel 16.0 Answer Report</t>
  </si>
  <si>
    <t>Worksheet: [Book1]Sheet1</t>
  </si>
  <si>
    <t>Report Created: 10/9/2019 3:55:21 PM</t>
  </si>
  <si>
    <t>Result: Solver found a solution.  All Constraints and optimality conditions are satisfied.</t>
  </si>
  <si>
    <t>Solver Engine</t>
  </si>
  <si>
    <t>Engine: Simplex LP</t>
  </si>
  <si>
    <t>Solution Time: 0 Seconds.</t>
  </si>
  <si>
    <t>Iterations: 1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</si>
  <si>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</si>
  <si>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</si>
  <si>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</si>
  <si>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</si>
  <si>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</si>
  <si>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</si>
  <si>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</si>
  <si>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</si>
  <si>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</si>
  <si>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</si>
  <si>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</si>
  <si>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</si>
  <si>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</si>
  <si>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</si>
  <si>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</si>
  <si>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$B$3</t>
  </si>
  <si>
    <t>Opt Beer</t>
  </si>
  <si>
    <t>$B$2</t>
  </si>
  <si>
    <t>Contin</t>
  </si>
  <si>
    <t>$C$2</t>
  </si>
  <si>
    <t>$B$3&lt;=1800</t>
  </si>
  <si>
    <t>Binding</t>
  </si>
  <si>
    <t>$B$5</t>
  </si>
  <si>
    <t>Con2 Beer</t>
  </si>
  <si>
    <t>$B$5&lt;=120</t>
  </si>
  <si>
    <t>Not Binding</t>
  </si>
  <si>
    <t>$B$2&gt;=0</t>
  </si>
  <si>
    <t>$C$2&gt;=0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</si>
  <si>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</si>
  <si>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</si>
  <si>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</si>
  <si>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</si>
  <si>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</si>
  <si>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</si>
  <si>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</si>
  <si>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</si>
  <si>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</si>
  <si>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</si>
  <si>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</si>
  <si>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</si>
  <si>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</si>
  <si>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</si>
  <si>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</si>
  <si>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</si>
  <si>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</si>
  <si>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</si>
  <si>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</si>
  <si>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</si>
  <si>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Report Created: 10/9/2019 3:57:47 PM</t>
  </si>
  <si>
    <t>Iterations: 2 Subproblems: 0</t>
  </si>
  <si>
    <t>$B$4</t>
  </si>
  <si>
    <t>Con1 Beer</t>
  </si>
  <si>
    <t>$B$4&lt;=1800</t>
  </si>
  <si>
    <t>Report Created: 10/9/2019 3:57:48 PM</t>
  </si>
  <si>
    <t>Report Created: 10/9/2019 4:26:34 PM</t>
  </si>
  <si>
    <t>Solution Time: 0.015 Seconds.</t>
  </si>
  <si>
    <t>$B$5&lt;=135</t>
  </si>
  <si>
    <t>Report Created: 10/9/2019 4:29:14 PM</t>
  </si>
  <si>
    <t>Solution Time: 0.016 Seconds.</t>
  </si>
  <si>
    <t>$B$5&lt;=109</t>
  </si>
  <si>
    <t>Report Created: 10/9/2019 4:29:15 PM</t>
  </si>
  <si>
    <t>Report Created: 10/9/2019 4:30:21 PM</t>
  </si>
  <si>
    <t>$B$5&lt;=121</t>
  </si>
  <si>
    <t>Report Created: 10/9/2019 4:42:36 PM</t>
  </si>
  <si>
    <t>Iterations: 1 Subproblems: 2</t>
  </si>
  <si>
    <t>$B$4&lt;=1801</t>
  </si>
  <si>
    <t>$B$2=Integer</t>
  </si>
  <si>
    <t>$C$2=Integer</t>
  </si>
  <si>
    <t>Report Created: 10/9/2019 4:47:13 PM</t>
  </si>
  <si>
    <t>Report Created: 10/9/2019 4:54:53 PM</t>
  </si>
  <si>
    <t>Report Created: 10/9/2019 5:06:21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</si>
</sst>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5.140625" customWidth="1"/>
    <col min="3" max="3" width="11.42578125" customWidth="1"/>
    <col min="4" max="4" width="13.7109375" bestFit="1" customWidth="1"/>
    <col min="5" max="5" width="11.140625" bestFit="1" customWidth="1"/>
    <col min="6" max="6" width="11.42578125" customWidth="1"/>
    <col min="7" max="7" width="5.42578125" customWidth="1"/>
  </cols>
  <sheetData>
    <row r="1" spans="1:5" x14ac:dyDescent="0.25">
      <c r="A1" s="1" t="s">
        <v>7</v>
      </c>
    </row>
    <row r="2" spans="1:5" x14ac:dyDescent="0.25">
      <c r="A2" s="1" t="s">
        <v>8</v>
      </c>
    </row>
    <row r="3" spans="1:5" x14ac:dyDescent="0.25">
      <c r="A3" s="1" t="s">
        <v>9</v>
      </c>
    </row>
    <row r="4" spans="1:5" x14ac:dyDescent="0.25">
      <c r="A4" s="1" t="s">
        <v>10</v>
      </c>
    </row>
    <row r="5" spans="1:5" x14ac:dyDescent="0.25">
      <c r="A5" s="1" t="s">
        <v>11</v>
      </c>
    </row>
    <row r="6" spans="1:5" x14ac:dyDescent="0.25">
      <c r="A6" s="1"/>
      <c r="B6" t="s">
        <v>12</v>
      </c>
    </row>
    <row r="7" spans="1:5" x14ac:dyDescent="0.25">
      <c r="A7" s="1"/>
      <c r="B7" t="s">
        <v>13</v>
      </c>
    </row>
    <row r="8" spans="1:5" x14ac:dyDescent="0.25">
      <c r="A8" s="1"/>
      <c r="B8" t="s">
        <v>14</v>
      </c>
    </row>
    <row r="9" spans="1:5" x14ac:dyDescent="0.25">
      <c r="A9" s="1" t="s">
        <v>15</v>
      </c>
    </row>
    <row r="10" spans="1:5" x14ac:dyDescent="0.25">
      <c r="B10" t="s">
        <v>16</v>
      </c>
    </row>
    <row r="11" spans="1:5" x14ac:dyDescent="0.25">
      <c r="B11" t="s">
        <v>17</v>
      </c>
    </row>
    <row r="14" spans="1:5" ht="15.75" thickBot="1" x14ac:dyDescent="0.3">
      <c r="A14" t="s">
        <v>18</v>
      </c>
    </row>
    <row r="15" spans="1:5" ht="15.75" thickBot="1" x14ac:dyDescent="0.3">
      <c r="B15" s="3" t="s">
        <v>19</v>
      </c>
      <c r="C15" s="3" t="s">
        <v>20</v>
      </c>
      <c r="D15" s="3" t="s">
        <v>21</v>
      </c>
      <c r="E15" s="3" t="s">
        <v>22</v>
      </c>
    </row>
    <row r="16" spans="1:5" ht="15.75" thickBot="1" x14ac:dyDescent="0.3">
      <c r="B16" s="2" t="s">
        <v>30</v>
      </c>
      <c r="C16" s="2" t="s">
        <v>31</v>
      </c>
      <c r="D16" s="5">
        <v>280</v>
      </c>
      <c r="E16" s="5">
        <v>1800</v>
      </c>
    </row>
    <row r="19" spans="1:7" ht="15.75" thickBot="1" x14ac:dyDescent="0.3">
      <c r="A19" t="s">
        <v>23</v>
      </c>
    </row>
    <row r="20" spans="1:7" ht="15.75" thickBot="1" x14ac:dyDescent="0.3">
      <c r="B20" s="3" t="s">
        <v>19</v>
      </c>
      <c r="C20" s="3" t="s">
        <v>20</v>
      </c>
      <c r="D20" s="3" t="s">
        <v>21</v>
      </c>
      <c r="E20" s="3" t="s">
        <v>22</v>
      </c>
      <c r="F20" s="3" t="s">
        <v>24</v>
      </c>
    </row>
    <row r="21" spans="1:7" x14ac:dyDescent="0.25">
      <c r="B21" s="4" t="s">
        <v>32</v>
      </c>
      <c r="C21" s="4" t="s">
        <v>0</v>
      </c>
      <c r="D21" s="6">
        <v>4</v>
      </c>
      <c r="E21" s="6">
        <v>72</v>
      </c>
      <c r="F21" s="4" t="s">
        <v>33</v>
      </c>
    </row>
    <row r="22" spans="1:7" ht="15.75" thickBot="1" x14ac:dyDescent="0.3">
      <c r="B22" s="2" t="s">
        <v>34</v>
      </c>
      <c r="C22" s="2" t="s">
        <v>1</v>
      </c>
      <c r="D22" s="5">
        <v>9</v>
      </c>
      <c r="E22" s="5">
        <v>0</v>
      </c>
      <c r="F22" s="2" t="s">
        <v>33</v>
      </c>
    </row>
    <row r="25" spans="1:7" ht="15.75" thickBot="1" x14ac:dyDescent="0.3">
      <c r="A25" t="s">
        <v>25</v>
      </c>
    </row>
    <row r="26" spans="1:7" ht="15.75" thickBot="1" x14ac:dyDescent="0.3">
      <c r="B26" s="3" t="s">
        <v>19</v>
      </c>
      <c r="C26" s="3" t="s">
        <v>20</v>
      </c>
      <c r="D26" s="3" t="s">
        <v>26</v>
      </c>
      <c r="E26" s="3" t="s">
        <v>27</v>
      </c>
      <c r="F26" s="3" t="s">
        <v>28</v>
      </c>
      <c r="G26" s="3" t="s">
        <v>29</v>
      </c>
    </row>
    <row r="27" spans="1:7" x14ac:dyDescent="0.25">
      <c r="B27" s="4" t="s">
        <v>30</v>
      </c>
      <c r="C27" s="4" t="s">
        <v>31</v>
      </c>
      <c r="D27" s="6">
        <v>1800</v>
      </c>
      <c r="E27" s="4" t="s">
        <v>35</v>
      </c>
      <c r="F27" s="4" t="s">
        <v>36</v>
      </c>
      <c r="G27" s="4">
        <v>0</v>
      </c>
    </row>
    <row r="28" spans="1:7" x14ac:dyDescent="0.25">
      <c r="B28" s="4" t="s">
        <v>37</v>
      </c>
      <c r="C28" s="4" t="s">
        <v>38</v>
      </c>
      <c r="D28" s="6">
        <v>72</v>
      </c>
      <c r="E28" s="4" t="s">
        <v>39</v>
      </c>
      <c r="F28" s="4" t="s">
        <v>40</v>
      </c>
      <c r="G28" s="4">
        <v>48</v>
      </c>
    </row>
    <row r="29" spans="1:7" x14ac:dyDescent="0.25">
      <c r="B29" s="4" t="s">
        <v>32</v>
      </c>
      <c r="C29" s="4" t="s">
        <v>0</v>
      </c>
      <c r="D29" s="6">
        <v>72</v>
      </c>
      <c r="E29" s="4" t="s">
        <v>41</v>
      </c>
      <c r="F29" s="4" t="s">
        <v>40</v>
      </c>
      <c r="G29" s="6">
        <v>72</v>
      </c>
    </row>
    <row r="30" spans="1:7" ht="15.75" thickBot="1" x14ac:dyDescent="0.3">
      <c r="B30" s="2" t="s">
        <v>34</v>
      </c>
      <c r="C30" s="2" t="s">
        <v>1</v>
      </c>
      <c r="D30" s="5">
        <v>0</v>
      </c>
      <c r="E30" s="2" t="s">
        <v>42</v>
      </c>
      <c r="F30" s="2" t="s">
        <v>36</v>
      </c>
      <c r="G30" s="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5.140625" customWidth="1"/>
    <col min="3" max="3" width="11.42578125" customWidth="1"/>
    <col min="4" max="4" width="13.7109375" bestFit="1" customWidth="1"/>
    <col min="5" max="5" width="11.140625" bestFit="1" customWidth="1"/>
    <col min="6" max="6" width="11.42578125" customWidth="1"/>
    <col min="7" max="7" width="5.42578125" customWidth="1"/>
  </cols>
  <sheetData>
    <row r="1" spans="1:5" x14ac:dyDescent="0.25">
      <c r="A1" s="1" t="s">
        <v>7</v>
      </c>
    </row>
    <row r="2" spans="1:5" x14ac:dyDescent="0.25">
      <c r="A2" s="1" t="s">
        <v>8</v>
      </c>
    </row>
    <row r="3" spans="1:5" x14ac:dyDescent="0.25">
      <c r="A3" s="1" t="s">
        <v>72</v>
      </c>
    </row>
    <row r="4" spans="1:5" x14ac:dyDescent="0.25">
      <c r="A4" s="1" t="s">
        <v>10</v>
      </c>
    </row>
    <row r="5" spans="1:5" x14ac:dyDescent="0.25">
      <c r="A5" s="1" t="s">
        <v>11</v>
      </c>
    </row>
    <row r="6" spans="1:5" x14ac:dyDescent="0.25">
      <c r="A6" s="1"/>
      <c r="B6" t="s">
        <v>12</v>
      </c>
    </row>
    <row r="7" spans="1:5" x14ac:dyDescent="0.25">
      <c r="A7" s="1"/>
      <c r="B7" t="s">
        <v>73</v>
      </c>
    </row>
    <row r="8" spans="1:5" x14ac:dyDescent="0.25">
      <c r="A8" s="1"/>
      <c r="B8" t="s">
        <v>64</v>
      </c>
    </row>
    <row r="9" spans="1:5" x14ac:dyDescent="0.25">
      <c r="A9" s="1" t="s">
        <v>15</v>
      </c>
    </row>
    <row r="10" spans="1:5" x14ac:dyDescent="0.25">
      <c r="B10" t="s">
        <v>16</v>
      </c>
    </row>
    <row r="11" spans="1:5" x14ac:dyDescent="0.25">
      <c r="B11" t="s">
        <v>17</v>
      </c>
    </row>
    <row r="14" spans="1:5" ht="15.75" thickBot="1" x14ac:dyDescent="0.3">
      <c r="A14" t="s">
        <v>18</v>
      </c>
    </row>
    <row r="15" spans="1:5" ht="15.75" thickBot="1" x14ac:dyDescent="0.3">
      <c r="B15" s="3" t="s">
        <v>19</v>
      </c>
      <c r="C15" s="3" t="s">
        <v>20</v>
      </c>
      <c r="D15" s="3" t="s">
        <v>21</v>
      </c>
      <c r="E15" s="3" t="s">
        <v>22</v>
      </c>
    </row>
    <row r="16" spans="1:5" ht="15.75" thickBot="1" x14ac:dyDescent="0.3">
      <c r="B16" s="2" t="s">
        <v>30</v>
      </c>
      <c r="C16" s="2" t="s">
        <v>31</v>
      </c>
      <c r="D16" s="5">
        <v>2812.5</v>
      </c>
      <c r="E16" s="5">
        <v>2487.5</v>
      </c>
    </row>
    <row r="19" spans="1:7" ht="15.75" thickBot="1" x14ac:dyDescent="0.3">
      <c r="A19" t="s">
        <v>23</v>
      </c>
    </row>
    <row r="20" spans="1:7" ht="15.75" thickBot="1" x14ac:dyDescent="0.3">
      <c r="B20" s="3" t="s">
        <v>19</v>
      </c>
      <c r="C20" s="3" t="s">
        <v>20</v>
      </c>
      <c r="D20" s="3" t="s">
        <v>21</v>
      </c>
      <c r="E20" s="3" t="s">
        <v>22</v>
      </c>
      <c r="F20" s="3" t="s">
        <v>24</v>
      </c>
    </row>
    <row r="21" spans="1:7" x14ac:dyDescent="0.25">
      <c r="B21" s="4" t="s">
        <v>32</v>
      </c>
      <c r="C21" s="4" t="s">
        <v>0</v>
      </c>
      <c r="D21" s="6">
        <v>22.499999999999986</v>
      </c>
      <c r="E21" s="6">
        <v>61.499999999999993</v>
      </c>
      <c r="F21" s="4" t="s">
        <v>33</v>
      </c>
    </row>
    <row r="22" spans="1:7" ht="15.75" thickBot="1" x14ac:dyDescent="0.3">
      <c r="B22" s="2" t="s">
        <v>34</v>
      </c>
      <c r="C22" s="2" t="s">
        <v>1</v>
      </c>
      <c r="D22" s="5">
        <v>112.50000000000001</v>
      </c>
      <c r="E22" s="5">
        <v>47.500000000000007</v>
      </c>
      <c r="F22" s="2" t="s">
        <v>33</v>
      </c>
    </row>
    <row r="25" spans="1:7" ht="15.75" thickBot="1" x14ac:dyDescent="0.3">
      <c r="A25" t="s">
        <v>25</v>
      </c>
    </row>
    <row r="26" spans="1:7" ht="15.75" thickBot="1" x14ac:dyDescent="0.3">
      <c r="B26" s="3" t="s">
        <v>19</v>
      </c>
      <c r="C26" s="3" t="s">
        <v>20</v>
      </c>
      <c r="D26" s="3" t="s">
        <v>26</v>
      </c>
      <c r="E26" s="3" t="s">
        <v>27</v>
      </c>
      <c r="F26" s="3" t="s">
        <v>28</v>
      </c>
      <c r="G26" s="3" t="s">
        <v>29</v>
      </c>
    </row>
    <row r="27" spans="1:7" x14ac:dyDescent="0.25">
      <c r="B27" s="4" t="s">
        <v>65</v>
      </c>
      <c r="C27" s="4" t="s">
        <v>66</v>
      </c>
      <c r="D27" s="6">
        <v>1800</v>
      </c>
      <c r="E27" s="4" t="s">
        <v>67</v>
      </c>
      <c r="F27" s="4" t="s">
        <v>36</v>
      </c>
      <c r="G27" s="4">
        <v>0</v>
      </c>
    </row>
    <row r="28" spans="1:7" x14ac:dyDescent="0.25">
      <c r="B28" s="4" t="s">
        <v>37</v>
      </c>
      <c r="C28" s="4" t="s">
        <v>38</v>
      </c>
      <c r="D28" s="6">
        <v>109</v>
      </c>
      <c r="E28" s="4" t="s">
        <v>74</v>
      </c>
      <c r="F28" s="4" t="s">
        <v>36</v>
      </c>
      <c r="G28" s="4">
        <v>0</v>
      </c>
    </row>
    <row r="29" spans="1:7" x14ac:dyDescent="0.25">
      <c r="B29" s="4" t="s">
        <v>32</v>
      </c>
      <c r="C29" s="4" t="s">
        <v>0</v>
      </c>
      <c r="D29" s="6">
        <v>61.499999999999993</v>
      </c>
      <c r="E29" s="4" t="s">
        <v>41</v>
      </c>
      <c r="F29" s="4" t="s">
        <v>40</v>
      </c>
      <c r="G29" s="6">
        <v>61.499999999999993</v>
      </c>
    </row>
    <row r="30" spans="1:7" ht="15.75" thickBot="1" x14ac:dyDescent="0.3">
      <c r="B30" s="2" t="s">
        <v>34</v>
      </c>
      <c r="C30" s="2" t="s">
        <v>1</v>
      </c>
      <c r="D30" s="5">
        <v>47.500000000000007</v>
      </c>
      <c r="E30" s="2" t="s">
        <v>42</v>
      </c>
      <c r="F30" s="2" t="s">
        <v>40</v>
      </c>
      <c r="G30" s="5">
        <v>47.500000000000007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11.42578125" bestFit="1" customWidth="1"/>
    <col min="4" max="4" width="6.140625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1" t="s">
        <v>43</v>
      </c>
    </row>
    <row r="2" spans="1:8" x14ac:dyDescent="0.25">
      <c r="A2" s="1" t="s">
        <v>8</v>
      </c>
    </row>
    <row r="3" spans="1:8" x14ac:dyDescent="0.25">
      <c r="A3" s="1" t="s">
        <v>72</v>
      </c>
    </row>
    <row r="6" spans="1:8" ht="15.75" thickBot="1" x14ac:dyDescent="0.3">
      <c r="A6" t="s">
        <v>23</v>
      </c>
    </row>
    <row r="7" spans="1:8" x14ac:dyDescent="0.25">
      <c r="B7" s="7"/>
      <c r="C7" s="7"/>
      <c r="D7" s="7" t="s">
        <v>44</v>
      </c>
      <c r="E7" s="7" t="s">
        <v>46</v>
      </c>
      <c r="F7" s="7" t="s">
        <v>48</v>
      </c>
      <c r="G7" s="7" t="s">
        <v>50</v>
      </c>
      <c r="H7" s="7" t="s">
        <v>50</v>
      </c>
    </row>
    <row r="8" spans="1:8" ht="15.75" thickBot="1" x14ac:dyDescent="0.3">
      <c r="B8" s="8" t="s">
        <v>19</v>
      </c>
      <c r="C8" s="8" t="s">
        <v>20</v>
      </c>
      <c r="D8" s="8" t="s">
        <v>45</v>
      </c>
      <c r="E8" s="8" t="s">
        <v>47</v>
      </c>
      <c r="F8" s="8" t="s">
        <v>49</v>
      </c>
      <c r="G8" s="8" t="s">
        <v>51</v>
      </c>
      <c r="H8" s="8" t="s">
        <v>52</v>
      </c>
    </row>
    <row r="9" spans="1:8" x14ac:dyDescent="0.25">
      <c r="B9" s="4" t="s">
        <v>32</v>
      </c>
      <c r="C9" s="4" t="s">
        <v>0</v>
      </c>
      <c r="D9" s="4">
        <v>61.499999999999993</v>
      </c>
      <c r="E9" s="4">
        <v>0</v>
      </c>
      <c r="F9" s="4">
        <v>25</v>
      </c>
      <c r="G9" s="4">
        <v>8.3333333333333304</v>
      </c>
      <c r="H9" s="4">
        <v>5</v>
      </c>
    </row>
    <row r="10" spans="1:8" ht="15.75" thickBot="1" x14ac:dyDescent="0.3">
      <c r="B10" s="2" t="s">
        <v>34</v>
      </c>
      <c r="C10" s="2" t="s">
        <v>1</v>
      </c>
      <c r="D10" s="2">
        <v>47.500000000000007</v>
      </c>
      <c r="E10" s="2">
        <v>0</v>
      </c>
      <c r="F10" s="2">
        <v>20</v>
      </c>
      <c r="G10" s="2">
        <v>5</v>
      </c>
      <c r="H10" s="2">
        <v>4.9999999999999982</v>
      </c>
    </row>
    <row r="12" spans="1:8" ht="15.75" thickBot="1" x14ac:dyDescent="0.3">
      <c r="A12" t="s">
        <v>25</v>
      </c>
    </row>
    <row r="13" spans="1:8" x14ac:dyDescent="0.25">
      <c r="B13" s="7"/>
      <c r="C13" s="7"/>
      <c r="D13" s="7" t="s">
        <v>44</v>
      </c>
      <c r="E13" s="7" t="s">
        <v>53</v>
      </c>
      <c r="F13" s="7" t="s">
        <v>55</v>
      </c>
      <c r="G13" s="7" t="s">
        <v>50</v>
      </c>
      <c r="H13" s="7" t="s">
        <v>50</v>
      </c>
    </row>
    <row r="14" spans="1:8" ht="15.75" thickBot="1" x14ac:dyDescent="0.3">
      <c r="B14" s="8" t="s">
        <v>19</v>
      </c>
      <c r="C14" s="8" t="s">
        <v>20</v>
      </c>
      <c r="D14" s="8" t="s">
        <v>45</v>
      </c>
      <c r="E14" s="8" t="s">
        <v>54</v>
      </c>
      <c r="F14" s="8" t="s">
        <v>56</v>
      </c>
      <c r="G14" s="8" t="s">
        <v>51</v>
      </c>
      <c r="H14" s="8" t="s">
        <v>52</v>
      </c>
    </row>
    <row r="15" spans="1:8" x14ac:dyDescent="0.25">
      <c r="B15" s="4" t="s">
        <v>65</v>
      </c>
      <c r="C15" s="4" t="s">
        <v>66</v>
      </c>
      <c r="D15" s="4">
        <v>1800</v>
      </c>
      <c r="E15" s="4">
        <v>0.62500000000000011</v>
      </c>
      <c r="F15" s="4">
        <v>1800</v>
      </c>
      <c r="G15" s="4">
        <v>380</v>
      </c>
      <c r="H15" s="4">
        <v>491.99999999999983</v>
      </c>
    </row>
    <row r="16" spans="1:8" ht="15.75" thickBot="1" x14ac:dyDescent="0.3">
      <c r="B16" s="2" t="s">
        <v>37</v>
      </c>
      <c r="C16" s="2" t="s">
        <v>38</v>
      </c>
      <c r="D16" s="2">
        <v>109</v>
      </c>
      <c r="E16" s="2">
        <v>12.499999999999998</v>
      </c>
      <c r="F16" s="2">
        <v>109</v>
      </c>
      <c r="G16" s="2">
        <v>40.999999999999986</v>
      </c>
      <c r="H16" s="2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11.42578125" bestFit="1" customWidth="1"/>
    <col min="4" max="4" width="7" bestFit="1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1" t="s">
        <v>57</v>
      </c>
    </row>
    <row r="2" spans="1:10" x14ac:dyDescent="0.25">
      <c r="A2" s="1" t="s">
        <v>8</v>
      </c>
    </row>
    <row r="3" spans="1:10" x14ac:dyDescent="0.25">
      <c r="A3" s="1" t="s">
        <v>75</v>
      </c>
    </row>
    <row r="5" spans="1:10" ht="15.75" thickBot="1" x14ac:dyDescent="0.3"/>
    <row r="6" spans="1:10" x14ac:dyDescent="0.25">
      <c r="B6" s="7"/>
      <c r="C6" s="7" t="s">
        <v>48</v>
      </c>
      <c r="D6" s="7"/>
    </row>
    <row r="7" spans="1:10" ht="15.75" thickBot="1" x14ac:dyDescent="0.3">
      <c r="B7" s="8" t="s">
        <v>19</v>
      </c>
      <c r="C7" s="8" t="s">
        <v>20</v>
      </c>
      <c r="D7" s="8" t="s">
        <v>45</v>
      </c>
    </row>
    <row r="8" spans="1:10" ht="15.75" thickBot="1" x14ac:dyDescent="0.3">
      <c r="B8" s="2" t="s">
        <v>30</v>
      </c>
      <c r="C8" s="2" t="s">
        <v>31</v>
      </c>
      <c r="D8" s="5">
        <v>2487.5</v>
      </c>
    </row>
    <row r="10" spans="1:10" ht="15.75" thickBot="1" x14ac:dyDescent="0.3"/>
    <row r="11" spans="1:10" x14ac:dyDescent="0.25">
      <c r="B11" s="7"/>
      <c r="C11" s="7" t="s">
        <v>58</v>
      </c>
      <c r="D11" s="7"/>
      <c r="F11" s="7" t="s">
        <v>59</v>
      </c>
      <c r="G11" s="7" t="s">
        <v>48</v>
      </c>
      <c r="I11" s="7" t="s">
        <v>62</v>
      </c>
      <c r="J11" s="7" t="s">
        <v>48</v>
      </c>
    </row>
    <row r="12" spans="1:10" ht="15.75" thickBot="1" x14ac:dyDescent="0.3">
      <c r="B12" s="8" t="s">
        <v>19</v>
      </c>
      <c r="C12" s="8" t="s">
        <v>20</v>
      </c>
      <c r="D12" s="8" t="s">
        <v>45</v>
      </c>
      <c r="F12" s="8" t="s">
        <v>60</v>
      </c>
      <c r="G12" s="8" t="s">
        <v>61</v>
      </c>
      <c r="I12" s="8" t="s">
        <v>60</v>
      </c>
      <c r="J12" s="8" t="s">
        <v>61</v>
      </c>
    </row>
    <row r="13" spans="1:10" x14ac:dyDescent="0.25">
      <c r="B13" s="4" t="s">
        <v>32</v>
      </c>
      <c r="C13" s="4" t="s">
        <v>0</v>
      </c>
      <c r="D13" s="6">
        <v>61.499999999999993</v>
      </c>
      <c r="F13" s="6">
        <v>0</v>
      </c>
      <c r="G13" s="6">
        <v>950.00000000000011</v>
      </c>
      <c r="I13" s="6">
        <v>61.499999999999993</v>
      </c>
      <c r="J13" s="6">
        <v>2487.5</v>
      </c>
    </row>
    <row r="14" spans="1:10" ht="15.75" thickBot="1" x14ac:dyDescent="0.3">
      <c r="B14" s="2" t="s">
        <v>34</v>
      </c>
      <c r="C14" s="2" t="s">
        <v>1</v>
      </c>
      <c r="D14" s="5">
        <v>47.500000000000007</v>
      </c>
      <c r="F14" s="5">
        <v>0</v>
      </c>
      <c r="G14" s="5">
        <v>1537.4999999999998</v>
      </c>
      <c r="I14" s="5">
        <v>47.500000000000007</v>
      </c>
      <c r="J14" s="5">
        <v>2487.5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5.140625" customWidth="1"/>
    <col min="3" max="3" width="11.42578125" customWidth="1"/>
    <col min="4" max="4" width="13.7109375" bestFit="1" customWidth="1"/>
    <col min="5" max="5" width="11.140625" bestFit="1" customWidth="1"/>
    <col min="6" max="6" width="11.42578125" customWidth="1"/>
    <col min="7" max="7" width="5.42578125" customWidth="1"/>
  </cols>
  <sheetData>
    <row r="1" spans="1:5" x14ac:dyDescent="0.25">
      <c r="A1" s="1" t="s">
        <v>7</v>
      </c>
    </row>
    <row r="2" spans="1:5" x14ac:dyDescent="0.25">
      <c r="A2" s="1" t="s">
        <v>8</v>
      </c>
    </row>
    <row r="3" spans="1:5" x14ac:dyDescent="0.25">
      <c r="A3" s="1" t="s">
        <v>76</v>
      </c>
    </row>
    <row r="4" spans="1:5" x14ac:dyDescent="0.25">
      <c r="A4" s="1" t="s">
        <v>10</v>
      </c>
    </row>
    <row r="5" spans="1:5" x14ac:dyDescent="0.25">
      <c r="A5" s="1" t="s">
        <v>11</v>
      </c>
    </row>
    <row r="6" spans="1:5" x14ac:dyDescent="0.25">
      <c r="A6" s="1"/>
      <c r="B6" t="s">
        <v>12</v>
      </c>
    </row>
    <row r="7" spans="1:5" x14ac:dyDescent="0.25">
      <c r="A7" s="1"/>
      <c r="B7" t="s">
        <v>13</v>
      </c>
    </row>
    <row r="8" spans="1:5" x14ac:dyDescent="0.25">
      <c r="A8" s="1"/>
      <c r="B8" t="s">
        <v>64</v>
      </c>
    </row>
    <row r="9" spans="1:5" x14ac:dyDescent="0.25">
      <c r="A9" s="1" t="s">
        <v>15</v>
      </c>
    </row>
    <row r="10" spans="1:5" x14ac:dyDescent="0.25">
      <c r="B10" t="s">
        <v>16</v>
      </c>
    </row>
    <row r="11" spans="1:5" x14ac:dyDescent="0.25">
      <c r="B11" t="s">
        <v>17</v>
      </c>
    </row>
    <row r="14" spans="1:5" ht="15.75" thickBot="1" x14ac:dyDescent="0.3">
      <c r="A14" t="s">
        <v>18</v>
      </c>
    </row>
    <row r="15" spans="1:5" ht="15.75" thickBot="1" x14ac:dyDescent="0.3">
      <c r="B15" s="3" t="s">
        <v>19</v>
      </c>
      <c r="C15" s="3" t="s">
        <v>20</v>
      </c>
      <c r="D15" s="3" t="s">
        <v>21</v>
      </c>
      <c r="E15" s="3" t="s">
        <v>22</v>
      </c>
    </row>
    <row r="16" spans="1:5" ht="15.75" thickBot="1" x14ac:dyDescent="0.3">
      <c r="B16" s="2" t="s">
        <v>30</v>
      </c>
      <c r="C16" s="2" t="s">
        <v>31</v>
      </c>
      <c r="D16" s="5">
        <v>2487.5</v>
      </c>
      <c r="E16" s="5">
        <v>2637.5</v>
      </c>
    </row>
    <row r="19" spans="1:7" ht="15.75" thickBot="1" x14ac:dyDescent="0.3">
      <c r="A19" t="s">
        <v>23</v>
      </c>
    </row>
    <row r="20" spans="1:7" ht="15.75" thickBot="1" x14ac:dyDescent="0.3">
      <c r="B20" s="3" t="s">
        <v>19</v>
      </c>
      <c r="C20" s="3" t="s">
        <v>20</v>
      </c>
      <c r="D20" s="3" t="s">
        <v>21</v>
      </c>
      <c r="E20" s="3" t="s">
        <v>22</v>
      </c>
      <c r="F20" s="3" t="s">
        <v>24</v>
      </c>
    </row>
    <row r="21" spans="1:7" x14ac:dyDescent="0.25">
      <c r="B21" s="4" t="s">
        <v>32</v>
      </c>
      <c r="C21" s="4" t="s">
        <v>0</v>
      </c>
      <c r="D21" s="6">
        <v>61.499999999999993</v>
      </c>
      <c r="E21" s="6">
        <v>43.499999999999986</v>
      </c>
      <c r="F21" s="4" t="s">
        <v>33</v>
      </c>
    </row>
    <row r="22" spans="1:7" ht="15.75" thickBot="1" x14ac:dyDescent="0.3">
      <c r="B22" s="2" t="s">
        <v>34</v>
      </c>
      <c r="C22" s="2" t="s">
        <v>1</v>
      </c>
      <c r="D22" s="5">
        <v>47.500000000000007</v>
      </c>
      <c r="E22" s="5">
        <v>77.500000000000014</v>
      </c>
      <c r="F22" s="2" t="s">
        <v>33</v>
      </c>
    </row>
    <row r="25" spans="1:7" ht="15.75" thickBot="1" x14ac:dyDescent="0.3">
      <c r="A25" t="s">
        <v>25</v>
      </c>
    </row>
    <row r="26" spans="1:7" ht="15.75" thickBot="1" x14ac:dyDescent="0.3">
      <c r="B26" s="3" t="s">
        <v>19</v>
      </c>
      <c r="C26" s="3" t="s">
        <v>20</v>
      </c>
      <c r="D26" s="3" t="s">
        <v>26</v>
      </c>
      <c r="E26" s="3" t="s">
        <v>27</v>
      </c>
      <c r="F26" s="3" t="s">
        <v>28</v>
      </c>
      <c r="G26" s="3" t="s">
        <v>29</v>
      </c>
    </row>
    <row r="27" spans="1:7" x14ac:dyDescent="0.25">
      <c r="B27" s="4" t="s">
        <v>65</v>
      </c>
      <c r="C27" s="4" t="s">
        <v>66</v>
      </c>
      <c r="D27" s="6">
        <v>1800</v>
      </c>
      <c r="E27" s="4" t="s">
        <v>67</v>
      </c>
      <c r="F27" s="4" t="s">
        <v>36</v>
      </c>
      <c r="G27" s="4">
        <v>0</v>
      </c>
    </row>
    <row r="28" spans="1:7" x14ac:dyDescent="0.25">
      <c r="B28" s="4" t="s">
        <v>37</v>
      </c>
      <c r="C28" s="4" t="s">
        <v>38</v>
      </c>
      <c r="D28" s="6">
        <v>121</v>
      </c>
      <c r="E28" s="4" t="s">
        <v>77</v>
      </c>
      <c r="F28" s="4" t="s">
        <v>36</v>
      </c>
      <c r="G28" s="4">
        <v>0</v>
      </c>
    </row>
    <row r="29" spans="1:7" x14ac:dyDescent="0.25">
      <c r="B29" s="4" t="s">
        <v>32</v>
      </c>
      <c r="C29" s="4" t="s">
        <v>0</v>
      </c>
      <c r="D29" s="6">
        <v>43.499999999999986</v>
      </c>
      <c r="E29" s="4" t="s">
        <v>41</v>
      </c>
      <c r="F29" s="4" t="s">
        <v>40</v>
      </c>
      <c r="G29" s="6">
        <v>43.499999999999986</v>
      </c>
    </row>
    <row r="30" spans="1:7" ht="15.75" thickBot="1" x14ac:dyDescent="0.3">
      <c r="B30" s="2" t="s">
        <v>34</v>
      </c>
      <c r="C30" s="2" t="s">
        <v>1</v>
      </c>
      <c r="D30" s="5">
        <v>77.500000000000014</v>
      </c>
      <c r="E30" s="2" t="s">
        <v>42</v>
      </c>
      <c r="F30" s="2" t="s">
        <v>40</v>
      </c>
      <c r="G30" s="5">
        <v>77.500000000000014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11.42578125" bestFit="1" customWidth="1"/>
    <col min="4" max="4" width="6.140625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1" t="s">
        <v>43</v>
      </c>
    </row>
    <row r="2" spans="1:8" x14ac:dyDescent="0.25">
      <c r="A2" s="1" t="s">
        <v>8</v>
      </c>
    </row>
    <row r="3" spans="1:8" x14ac:dyDescent="0.25">
      <c r="A3" s="1" t="s">
        <v>76</v>
      </c>
    </row>
    <row r="6" spans="1:8" ht="15.75" thickBot="1" x14ac:dyDescent="0.3">
      <c r="A6" t="s">
        <v>23</v>
      </c>
    </row>
    <row r="7" spans="1:8" x14ac:dyDescent="0.25">
      <c r="B7" s="7"/>
      <c r="C7" s="7"/>
      <c r="D7" s="7" t="s">
        <v>44</v>
      </c>
      <c r="E7" s="7" t="s">
        <v>46</v>
      </c>
      <c r="F7" s="7" t="s">
        <v>48</v>
      </c>
      <c r="G7" s="7" t="s">
        <v>50</v>
      </c>
      <c r="H7" s="7" t="s">
        <v>50</v>
      </c>
    </row>
    <row r="8" spans="1:8" ht="15.75" thickBot="1" x14ac:dyDescent="0.3">
      <c r="B8" s="8" t="s">
        <v>19</v>
      </c>
      <c r="C8" s="8" t="s">
        <v>20</v>
      </c>
      <c r="D8" s="8" t="s">
        <v>45</v>
      </c>
      <c r="E8" s="8" t="s">
        <v>47</v>
      </c>
      <c r="F8" s="8" t="s">
        <v>49</v>
      </c>
      <c r="G8" s="8" t="s">
        <v>51</v>
      </c>
      <c r="H8" s="8" t="s">
        <v>52</v>
      </c>
    </row>
    <row r="9" spans="1:8" x14ac:dyDescent="0.25">
      <c r="B9" s="4" t="s">
        <v>32</v>
      </c>
      <c r="C9" s="4" t="s">
        <v>0</v>
      </c>
      <c r="D9" s="4">
        <v>43.499999999999986</v>
      </c>
      <c r="E9" s="4">
        <v>0</v>
      </c>
      <c r="F9" s="4">
        <v>25</v>
      </c>
      <c r="G9" s="4">
        <v>8.3333333333333304</v>
      </c>
      <c r="H9" s="4">
        <v>5</v>
      </c>
    </row>
    <row r="10" spans="1:8" ht="15.75" thickBot="1" x14ac:dyDescent="0.3">
      <c r="B10" s="2" t="s">
        <v>34</v>
      </c>
      <c r="C10" s="2" t="s">
        <v>1</v>
      </c>
      <c r="D10" s="2">
        <v>77.500000000000014</v>
      </c>
      <c r="E10" s="2">
        <v>0</v>
      </c>
      <c r="F10" s="2">
        <v>20</v>
      </c>
      <c r="G10" s="2">
        <v>5</v>
      </c>
      <c r="H10" s="2">
        <v>4.9999999999999982</v>
      </c>
    </row>
    <row r="12" spans="1:8" ht="15.75" thickBot="1" x14ac:dyDescent="0.3">
      <c r="A12" t="s">
        <v>25</v>
      </c>
    </row>
    <row r="13" spans="1:8" x14ac:dyDescent="0.25">
      <c r="B13" s="7"/>
      <c r="C13" s="7"/>
      <c r="D13" s="7" t="s">
        <v>44</v>
      </c>
      <c r="E13" s="7" t="s">
        <v>53</v>
      </c>
      <c r="F13" s="7" t="s">
        <v>55</v>
      </c>
      <c r="G13" s="7" t="s">
        <v>50</v>
      </c>
      <c r="H13" s="7" t="s">
        <v>50</v>
      </c>
    </row>
    <row r="14" spans="1:8" ht="15.75" thickBot="1" x14ac:dyDescent="0.3">
      <c r="B14" s="8" t="s">
        <v>19</v>
      </c>
      <c r="C14" s="8" t="s">
        <v>20</v>
      </c>
      <c r="D14" s="8" t="s">
        <v>45</v>
      </c>
      <c r="E14" s="8" t="s">
        <v>54</v>
      </c>
      <c r="F14" s="8" t="s">
        <v>56</v>
      </c>
      <c r="G14" s="8" t="s">
        <v>51</v>
      </c>
      <c r="H14" s="8" t="s">
        <v>52</v>
      </c>
    </row>
    <row r="15" spans="1:8" x14ac:dyDescent="0.25">
      <c r="B15" s="4" t="s">
        <v>65</v>
      </c>
      <c r="C15" s="4" t="s">
        <v>66</v>
      </c>
      <c r="D15" s="4">
        <v>1800</v>
      </c>
      <c r="E15" s="4">
        <v>0.62500000000000011</v>
      </c>
      <c r="F15" s="4">
        <v>1800</v>
      </c>
      <c r="G15" s="4">
        <v>620</v>
      </c>
      <c r="H15" s="4">
        <v>347.99999999999983</v>
      </c>
    </row>
    <row r="16" spans="1:8" ht="15.75" thickBot="1" x14ac:dyDescent="0.3">
      <c r="B16" s="2" t="s">
        <v>37</v>
      </c>
      <c r="C16" s="2" t="s">
        <v>38</v>
      </c>
      <c r="D16" s="2">
        <v>121</v>
      </c>
      <c r="E16" s="2">
        <v>12.499999999999998</v>
      </c>
      <c r="F16" s="2">
        <v>121</v>
      </c>
      <c r="G16" s="2">
        <v>28.999999999999982</v>
      </c>
      <c r="H16" s="2">
        <v>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11.42578125" bestFit="1" customWidth="1"/>
    <col min="4" max="4" width="7" bestFit="1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1" t="s">
        <v>57</v>
      </c>
    </row>
    <row r="2" spans="1:10" x14ac:dyDescent="0.25">
      <c r="A2" s="1" t="s">
        <v>8</v>
      </c>
    </row>
    <row r="3" spans="1:10" x14ac:dyDescent="0.25">
      <c r="A3" s="1" t="s">
        <v>76</v>
      </c>
    </row>
    <row r="5" spans="1:10" ht="15.75" thickBot="1" x14ac:dyDescent="0.3"/>
    <row r="6" spans="1:10" x14ac:dyDescent="0.25">
      <c r="B6" s="7"/>
      <c r="C6" s="7" t="s">
        <v>48</v>
      </c>
      <c r="D6" s="7"/>
    </row>
    <row r="7" spans="1:10" ht="15.75" thickBot="1" x14ac:dyDescent="0.3">
      <c r="B7" s="8" t="s">
        <v>19</v>
      </c>
      <c r="C7" s="8" t="s">
        <v>20</v>
      </c>
      <c r="D7" s="8" t="s">
        <v>45</v>
      </c>
    </row>
    <row r="8" spans="1:10" ht="15.75" thickBot="1" x14ac:dyDescent="0.3">
      <c r="B8" s="2" t="s">
        <v>30</v>
      </c>
      <c r="C8" s="2" t="s">
        <v>31</v>
      </c>
      <c r="D8" s="5">
        <v>2637.5</v>
      </c>
    </row>
    <row r="10" spans="1:10" ht="15.75" thickBot="1" x14ac:dyDescent="0.3"/>
    <row r="11" spans="1:10" x14ac:dyDescent="0.25">
      <c r="B11" s="7"/>
      <c r="C11" s="7" t="s">
        <v>58</v>
      </c>
      <c r="D11" s="7"/>
      <c r="F11" s="7" t="s">
        <v>59</v>
      </c>
      <c r="G11" s="7" t="s">
        <v>48</v>
      </c>
      <c r="I11" s="7" t="s">
        <v>62</v>
      </c>
      <c r="J11" s="7" t="s">
        <v>48</v>
      </c>
    </row>
    <row r="12" spans="1:10" ht="15.75" thickBot="1" x14ac:dyDescent="0.3">
      <c r="B12" s="8" t="s">
        <v>19</v>
      </c>
      <c r="C12" s="8" t="s">
        <v>20</v>
      </c>
      <c r="D12" s="8" t="s">
        <v>45</v>
      </c>
      <c r="F12" s="8" t="s">
        <v>60</v>
      </c>
      <c r="G12" s="8" t="s">
        <v>61</v>
      </c>
      <c r="I12" s="8" t="s">
        <v>60</v>
      </c>
      <c r="J12" s="8" t="s">
        <v>61</v>
      </c>
    </row>
    <row r="13" spans="1:10" x14ac:dyDescent="0.25">
      <c r="B13" s="4" t="s">
        <v>32</v>
      </c>
      <c r="C13" s="4" t="s">
        <v>0</v>
      </c>
      <c r="D13" s="6">
        <v>43.499999999999986</v>
      </c>
      <c r="F13" s="6">
        <v>0</v>
      </c>
      <c r="G13" s="6">
        <v>1550.0000000000002</v>
      </c>
      <c r="I13" s="6">
        <v>43.499999999999986</v>
      </c>
      <c r="J13" s="6">
        <v>2637.5</v>
      </c>
    </row>
    <row r="14" spans="1:10" ht="15.75" thickBot="1" x14ac:dyDescent="0.3">
      <c r="B14" s="2" t="s">
        <v>34</v>
      </c>
      <c r="C14" s="2" t="s">
        <v>1</v>
      </c>
      <c r="D14" s="5">
        <v>77.500000000000014</v>
      </c>
      <c r="F14" s="5">
        <v>0</v>
      </c>
      <c r="G14" s="5">
        <v>1087.4999999999995</v>
      </c>
      <c r="I14" s="5">
        <v>77.500000000000014</v>
      </c>
      <c r="J14" s="5">
        <v>2637.5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/>
  </sheetViews>
  <sheetFormatPr defaultRowHeight="15" x14ac:dyDescent="0.25"/>
  <cols>
    <col min="1" max="1" width="2.28515625" customWidth="1"/>
    <col min="2" max="2" width="12.5703125" customWidth="1"/>
    <col min="3" max="3" width="11.42578125" customWidth="1"/>
    <col min="4" max="4" width="13.7109375" bestFit="1" customWidth="1"/>
    <col min="5" max="5" width="11.140625" bestFit="1" customWidth="1"/>
    <col min="6" max="6" width="11.42578125" customWidth="1"/>
    <col min="7" max="7" width="5.42578125" customWidth="1"/>
  </cols>
  <sheetData>
    <row r="1" spans="1:5" x14ac:dyDescent="0.25">
      <c r="A1" s="1" t="s">
        <v>7</v>
      </c>
    </row>
    <row r="2" spans="1:5" x14ac:dyDescent="0.25">
      <c r="A2" s="1" t="s">
        <v>8</v>
      </c>
    </row>
    <row r="3" spans="1:5" x14ac:dyDescent="0.25">
      <c r="A3" s="1" t="s">
        <v>78</v>
      </c>
    </row>
    <row r="4" spans="1:5" x14ac:dyDescent="0.25">
      <c r="A4" s="1" t="s">
        <v>10</v>
      </c>
    </row>
    <row r="5" spans="1:5" x14ac:dyDescent="0.25">
      <c r="A5" s="1" t="s">
        <v>11</v>
      </c>
    </row>
    <row r="6" spans="1:5" x14ac:dyDescent="0.25">
      <c r="A6" s="1"/>
      <c r="B6" t="s">
        <v>12</v>
      </c>
    </row>
    <row r="7" spans="1:5" x14ac:dyDescent="0.25">
      <c r="A7" s="1"/>
      <c r="B7" t="s">
        <v>73</v>
      </c>
    </row>
    <row r="8" spans="1:5" x14ac:dyDescent="0.25">
      <c r="A8" s="1"/>
      <c r="B8" t="s">
        <v>79</v>
      </c>
    </row>
    <row r="9" spans="1:5" x14ac:dyDescent="0.25">
      <c r="A9" s="1" t="s">
        <v>15</v>
      </c>
    </row>
    <row r="10" spans="1:5" x14ac:dyDescent="0.25">
      <c r="B10" t="s">
        <v>16</v>
      </c>
    </row>
    <row r="11" spans="1:5" x14ac:dyDescent="0.25">
      <c r="B11" t="s">
        <v>17</v>
      </c>
    </row>
    <row r="14" spans="1:5" ht="15.75" thickBot="1" x14ac:dyDescent="0.3">
      <c r="A14" t="s">
        <v>18</v>
      </c>
    </row>
    <row r="15" spans="1:5" ht="15.75" thickBot="1" x14ac:dyDescent="0.3">
      <c r="B15" s="3" t="s">
        <v>19</v>
      </c>
      <c r="C15" s="3" t="s">
        <v>20</v>
      </c>
      <c r="D15" s="3" t="s">
        <v>21</v>
      </c>
      <c r="E15" s="3" t="s">
        <v>22</v>
      </c>
    </row>
    <row r="16" spans="1:5" ht="15.75" thickBot="1" x14ac:dyDescent="0.3">
      <c r="B16" s="2" t="s">
        <v>30</v>
      </c>
      <c r="C16" s="2" t="s">
        <v>31</v>
      </c>
      <c r="D16" s="5">
        <v>2637.5</v>
      </c>
      <c r="E16" s="5">
        <v>2625</v>
      </c>
    </row>
    <row r="19" spans="1:7" ht="15.75" thickBot="1" x14ac:dyDescent="0.3">
      <c r="A19" t="s">
        <v>23</v>
      </c>
    </row>
    <row r="20" spans="1:7" ht="15.75" thickBot="1" x14ac:dyDescent="0.3">
      <c r="B20" s="3" t="s">
        <v>19</v>
      </c>
      <c r="C20" s="3" t="s">
        <v>20</v>
      </c>
      <c r="D20" s="3" t="s">
        <v>21</v>
      </c>
      <c r="E20" s="3" t="s">
        <v>22</v>
      </c>
      <c r="F20" s="3" t="s">
        <v>24</v>
      </c>
    </row>
    <row r="21" spans="1:7" x14ac:dyDescent="0.25">
      <c r="B21" s="4" t="s">
        <v>32</v>
      </c>
      <c r="C21" s="4" t="s">
        <v>0</v>
      </c>
      <c r="D21" s="6">
        <v>43.499999999999986</v>
      </c>
      <c r="E21" s="6">
        <v>45</v>
      </c>
      <c r="F21" s="4" t="s">
        <v>24</v>
      </c>
    </row>
    <row r="22" spans="1:7" ht="15.75" thickBot="1" x14ac:dyDescent="0.3">
      <c r="B22" s="2" t="s">
        <v>34</v>
      </c>
      <c r="C22" s="2" t="s">
        <v>1</v>
      </c>
      <c r="D22" s="5">
        <v>77.500000000000014</v>
      </c>
      <c r="E22" s="5">
        <v>75</v>
      </c>
      <c r="F22" s="2" t="s">
        <v>24</v>
      </c>
    </row>
    <row r="25" spans="1:7" ht="15.75" thickBot="1" x14ac:dyDescent="0.3">
      <c r="A25" t="s">
        <v>25</v>
      </c>
    </row>
    <row r="26" spans="1:7" ht="15.75" thickBot="1" x14ac:dyDescent="0.3">
      <c r="B26" s="3" t="s">
        <v>19</v>
      </c>
      <c r="C26" s="3" t="s">
        <v>20</v>
      </c>
      <c r="D26" s="3" t="s">
        <v>26</v>
      </c>
      <c r="E26" s="3" t="s">
        <v>27</v>
      </c>
      <c r="F26" s="3" t="s">
        <v>28</v>
      </c>
      <c r="G26" s="3" t="s">
        <v>29</v>
      </c>
    </row>
    <row r="27" spans="1:7" x14ac:dyDescent="0.25">
      <c r="B27" s="4" t="s">
        <v>65</v>
      </c>
      <c r="C27" s="4" t="s">
        <v>66</v>
      </c>
      <c r="D27" s="6">
        <v>1800</v>
      </c>
      <c r="E27" s="4" t="s">
        <v>80</v>
      </c>
      <c r="F27" s="4" t="s">
        <v>40</v>
      </c>
      <c r="G27" s="4">
        <v>1</v>
      </c>
    </row>
    <row r="28" spans="1:7" x14ac:dyDescent="0.25">
      <c r="B28" s="4" t="s">
        <v>37</v>
      </c>
      <c r="C28" s="4" t="s">
        <v>38</v>
      </c>
      <c r="D28" s="6">
        <v>120</v>
      </c>
      <c r="E28" s="4" t="s">
        <v>39</v>
      </c>
      <c r="F28" s="4" t="s">
        <v>36</v>
      </c>
      <c r="G28" s="4">
        <v>0</v>
      </c>
    </row>
    <row r="29" spans="1:7" x14ac:dyDescent="0.25">
      <c r="B29" s="4" t="s">
        <v>32</v>
      </c>
      <c r="C29" s="4" t="s">
        <v>0</v>
      </c>
      <c r="D29" s="6">
        <v>45</v>
      </c>
      <c r="E29" s="4" t="s">
        <v>41</v>
      </c>
      <c r="F29" s="4" t="s">
        <v>40</v>
      </c>
      <c r="G29" s="6">
        <v>45</v>
      </c>
    </row>
    <row r="30" spans="1:7" x14ac:dyDescent="0.25">
      <c r="B30" s="4" t="s">
        <v>34</v>
      </c>
      <c r="C30" s="4" t="s">
        <v>1</v>
      </c>
      <c r="D30" s="6">
        <v>75</v>
      </c>
      <c r="E30" s="4" t="s">
        <v>42</v>
      </c>
      <c r="F30" s="4" t="s">
        <v>40</v>
      </c>
      <c r="G30" s="6">
        <v>75</v>
      </c>
    </row>
    <row r="31" spans="1:7" x14ac:dyDescent="0.25">
      <c r="B31" s="4" t="s">
        <v>81</v>
      </c>
      <c r="C31" s="4"/>
      <c r="D31" s="4"/>
      <c r="E31" s="4"/>
      <c r="F31" s="4"/>
      <c r="G31" s="4"/>
    </row>
    <row r="32" spans="1:7" ht="15.75" thickBot="1" x14ac:dyDescent="0.3">
      <c r="B32" s="2" t="s">
        <v>82</v>
      </c>
      <c r="C32" s="2"/>
      <c r="D32" s="2"/>
      <c r="E32" s="2"/>
      <c r="F32" s="2"/>
      <c r="G32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5.140625" customWidth="1"/>
    <col min="3" max="3" width="11.42578125" customWidth="1"/>
    <col min="4" max="4" width="13.7109375" bestFit="1" customWidth="1"/>
    <col min="5" max="5" width="11.140625" bestFit="1" customWidth="1"/>
    <col min="6" max="6" width="11.42578125" customWidth="1"/>
    <col min="7" max="7" width="7" customWidth="1"/>
  </cols>
  <sheetData>
    <row r="1" spans="1:5" x14ac:dyDescent="0.25">
      <c r="A1" s="1" t="s">
        <v>7</v>
      </c>
    </row>
    <row r="2" spans="1:5" x14ac:dyDescent="0.25">
      <c r="A2" s="1" t="s">
        <v>8</v>
      </c>
    </row>
    <row r="3" spans="1:5" x14ac:dyDescent="0.25">
      <c r="A3" s="1" t="s">
        <v>83</v>
      </c>
    </row>
    <row r="4" spans="1:5" x14ac:dyDescent="0.25">
      <c r="A4" s="1" t="s">
        <v>10</v>
      </c>
    </row>
    <row r="5" spans="1:5" x14ac:dyDescent="0.25">
      <c r="A5" s="1" t="s">
        <v>11</v>
      </c>
    </row>
    <row r="6" spans="1:5" x14ac:dyDescent="0.25">
      <c r="A6" s="1"/>
      <c r="B6" t="s">
        <v>12</v>
      </c>
    </row>
    <row r="7" spans="1:5" x14ac:dyDescent="0.25">
      <c r="A7" s="1"/>
      <c r="B7" t="s">
        <v>70</v>
      </c>
    </row>
    <row r="8" spans="1:5" x14ac:dyDescent="0.25">
      <c r="A8" s="1"/>
      <c r="B8" t="s">
        <v>64</v>
      </c>
    </row>
    <row r="9" spans="1:5" x14ac:dyDescent="0.25">
      <c r="A9" s="1" t="s">
        <v>15</v>
      </c>
    </row>
    <row r="10" spans="1:5" x14ac:dyDescent="0.25">
      <c r="B10" t="s">
        <v>16</v>
      </c>
    </row>
    <row r="11" spans="1:5" x14ac:dyDescent="0.25">
      <c r="B11" t="s">
        <v>17</v>
      </c>
    </row>
    <row r="14" spans="1:5" ht="15.75" thickBot="1" x14ac:dyDescent="0.3">
      <c r="A14" t="s">
        <v>18</v>
      </c>
    </row>
    <row r="15" spans="1:5" ht="15.75" thickBot="1" x14ac:dyDescent="0.3">
      <c r="B15" s="3" t="s">
        <v>19</v>
      </c>
      <c r="C15" s="3" t="s">
        <v>20</v>
      </c>
      <c r="D15" s="3" t="s">
        <v>21</v>
      </c>
      <c r="E15" s="3" t="s">
        <v>22</v>
      </c>
    </row>
    <row r="16" spans="1:5" ht="15.75" thickBot="1" x14ac:dyDescent="0.3">
      <c r="B16" s="2" t="s">
        <v>30</v>
      </c>
      <c r="C16" s="2" t="s">
        <v>31</v>
      </c>
      <c r="D16" s="5">
        <v>2625</v>
      </c>
      <c r="E16" s="5">
        <v>2625.625</v>
      </c>
    </row>
    <row r="19" spans="1:7" ht="15.75" thickBot="1" x14ac:dyDescent="0.3">
      <c r="A19" t="s">
        <v>23</v>
      </c>
    </row>
    <row r="20" spans="1:7" ht="15.75" thickBot="1" x14ac:dyDescent="0.3">
      <c r="B20" s="3" t="s">
        <v>19</v>
      </c>
      <c r="C20" s="3" t="s">
        <v>20</v>
      </c>
      <c r="D20" s="3" t="s">
        <v>21</v>
      </c>
      <c r="E20" s="3" t="s">
        <v>22</v>
      </c>
      <c r="F20" s="3" t="s">
        <v>24</v>
      </c>
    </row>
    <row r="21" spans="1:7" x14ac:dyDescent="0.25">
      <c r="B21" s="4" t="s">
        <v>32</v>
      </c>
      <c r="C21" s="4" t="s">
        <v>0</v>
      </c>
      <c r="D21" s="6">
        <v>45</v>
      </c>
      <c r="E21" s="6">
        <v>45.125000000000014</v>
      </c>
      <c r="F21" s="4" t="s">
        <v>33</v>
      </c>
    </row>
    <row r="22" spans="1:7" ht="15.75" thickBot="1" x14ac:dyDescent="0.3">
      <c r="B22" s="2" t="s">
        <v>34</v>
      </c>
      <c r="C22" s="2" t="s">
        <v>1</v>
      </c>
      <c r="D22" s="5">
        <v>75</v>
      </c>
      <c r="E22" s="5">
        <v>74.874999999999986</v>
      </c>
      <c r="F22" s="2" t="s">
        <v>33</v>
      </c>
    </row>
    <row r="25" spans="1:7" ht="15.75" thickBot="1" x14ac:dyDescent="0.3">
      <c r="A25" t="s">
        <v>25</v>
      </c>
    </row>
    <row r="26" spans="1:7" ht="15.75" thickBot="1" x14ac:dyDescent="0.3">
      <c r="B26" s="3" t="s">
        <v>19</v>
      </c>
      <c r="C26" s="3" t="s">
        <v>20</v>
      </c>
      <c r="D26" s="3" t="s">
        <v>26</v>
      </c>
      <c r="E26" s="3" t="s">
        <v>27</v>
      </c>
      <c r="F26" s="3" t="s">
        <v>28</v>
      </c>
      <c r="G26" s="3" t="s">
        <v>29</v>
      </c>
    </row>
    <row r="27" spans="1:7" x14ac:dyDescent="0.25">
      <c r="B27" s="4" t="s">
        <v>65</v>
      </c>
      <c r="C27" s="4" t="s">
        <v>66</v>
      </c>
      <c r="D27" s="6">
        <v>1801</v>
      </c>
      <c r="E27" s="4" t="s">
        <v>80</v>
      </c>
      <c r="F27" s="4" t="s">
        <v>36</v>
      </c>
      <c r="G27" s="4">
        <v>0</v>
      </c>
    </row>
    <row r="28" spans="1:7" x14ac:dyDescent="0.25">
      <c r="B28" s="4" t="s">
        <v>37</v>
      </c>
      <c r="C28" s="4" t="s">
        <v>38</v>
      </c>
      <c r="D28" s="6">
        <v>120</v>
      </c>
      <c r="E28" s="4" t="s">
        <v>39</v>
      </c>
      <c r="F28" s="4" t="s">
        <v>36</v>
      </c>
      <c r="G28" s="4">
        <v>0</v>
      </c>
    </row>
    <row r="29" spans="1:7" x14ac:dyDescent="0.25">
      <c r="B29" s="4" t="s">
        <v>32</v>
      </c>
      <c r="C29" s="4" t="s">
        <v>0</v>
      </c>
      <c r="D29" s="6">
        <v>45.125000000000014</v>
      </c>
      <c r="E29" s="4" t="s">
        <v>41</v>
      </c>
      <c r="F29" s="4" t="s">
        <v>40</v>
      </c>
      <c r="G29" s="6">
        <v>45.125000000000014</v>
      </c>
    </row>
    <row r="30" spans="1:7" ht="15.75" thickBot="1" x14ac:dyDescent="0.3">
      <c r="B30" s="2" t="s">
        <v>34</v>
      </c>
      <c r="C30" s="2" t="s">
        <v>1</v>
      </c>
      <c r="D30" s="5">
        <v>74.874999999999986</v>
      </c>
      <c r="E30" s="2" t="s">
        <v>42</v>
      </c>
      <c r="F30" s="2" t="s">
        <v>40</v>
      </c>
      <c r="G30" s="5">
        <v>74.874999999999986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11.42578125" bestFit="1" customWidth="1"/>
    <col min="4" max="4" width="7" bestFit="1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1" t="s">
        <v>43</v>
      </c>
    </row>
    <row r="2" spans="1:8" x14ac:dyDescent="0.25">
      <c r="A2" s="1" t="s">
        <v>8</v>
      </c>
    </row>
    <row r="3" spans="1:8" x14ac:dyDescent="0.25">
      <c r="A3" s="1" t="s">
        <v>83</v>
      </c>
    </row>
    <row r="6" spans="1:8" ht="15.75" thickBot="1" x14ac:dyDescent="0.3">
      <c r="A6" t="s">
        <v>23</v>
      </c>
    </row>
    <row r="7" spans="1:8" x14ac:dyDescent="0.25">
      <c r="B7" s="7"/>
      <c r="C7" s="7"/>
      <c r="D7" s="7" t="s">
        <v>44</v>
      </c>
      <c r="E7" s="7" t="s">
        <v>46</v>
      </c>
      <c r="F7" s="7" t="s">
        <v>48</v>
      </c>
      <c r="G7" s="7" t="s">
        <v>50</v>
      </c>
      <c r="H7" s="7" t="s">
        <v>50</v>
      </c>
    </row>
    <row r="8" spans="1:8" ht="15.75" thickBot="1" x14ac:dyDescent="0.3">
      <c r="B8" s="8" t="s">
        <v>19</v>
      </c>
      <c r="C8" s="8" t="s">
        <v>20</v>
      </c>
      <c r="D8" s="8" t="s">
        <v>45</v>
      </c>
      <c r="E8" s="8" t="s">
        <v>47</v>
      </c>
      <c r="F8" s="8" t="s">
        <v>49</v>
      </c>
      <c r="G8" s="8" t="s">
        <v>51</v>
      </c>
      <c r="H8" s="8" t="s">
        <v>52</v>
      </c>
    </row>
    <row r="9" spans="1:8" x14ac:dyDescent="0.25">
      <c r="B9" s="4" t="s">
        <v>32</v>
      </c>
      <c r="C9" s="4" t="s">
        <v>0</v>
      </c>
      <c r="D9" s="4">
        <v>45.125000000000014</v>
      </c>
      <c r="E9" s="4">
        <v>0</v>
      </c>
      <c r="F9" s="4">
        <v>25</v>
      </c>
      <c r="G9" s="4">
        <v>8.3333333333333304</v>
      </c>
      <c r="H9" s="4">
        <v>5</v>
      </c>
    </row>
    <row r="10" spans="1:8" ht="15.75" thickBot="1" x14ac:dyDescent="0.3">
      <c r="B10" s="2" t="s">
        <v>34</v>
      </c>
      <c r="C10" s="2" t="s">
        <v>1</v>
      </c>
      <c r="D10" s="2">
        <v>74.874999999999986</v>
      </c>
      <c r="E10" s="2">
        <v>0</v>
      </c>
      <c r="F10" s="2">
        <v>20</v>
      </c>
      <c r="G10" s="2">
        <v>5</v>
      </c>
      <c r="H10" s="2">
        <v>4.9999999999999982</v>
      </c>
    </row>
    <row r="12" spans="1:8" ht="15.75" thickBot="1" x14ac:dyDescent="0.3">
      <c r="A12" t="s">
        <v>25</v>
      </c>
    </row>
    <row r="13" spans="1:8" x14ac:dyDescent="0.25">
      <c r="B13" s="7"/>
      <c r="C13" s="7"/>
      <c r="D13" s="7" t="s">
        <v>44</v>
      </c>
      <c r="E13" s="7" t="s">
        <v>53</v>
      </c>
      <c r="F13" s="7" t="s">
        <v>55</v>
      </c>
      <c r="G13" s="7" t="s">
        <v>50</v>
      </c>
      <c r="H13" s="7" t="s">
        <v>50</v>
      </c>
    </row>
    <row r="14" spans="1:8" ht="15.75" thickBot="1" x14ac:dyDescent="0.3">
      <c r="B14" s="8" t="s">
        <v>19</v>
      </c>
      <c r="C14" s="8" t="s">
        <v>20</v>
      </c>
      <c r="D14" s="8" t="s">
        <v>45</v>
      </c>
      <c r="E14" s="8" t="s">
        <v>54</v>
      </c>
      <c r="F14" s="8" t="s">
        <v>56</v>
      </c>
      <c r="G14" s="8" t="s">
        <v>51</v>
      </c>
      <c r="H14" s="8" t="s">
        <v>52</v>
      </c>
    </row>
    <row r="15" spans="1:8" x14ac:dyDescent="0.25">
      <c r="B15" s="4" t="s">
        <v>65</v>
      </c>
      <c r="C15" s="4" t="s">
        <v>66</v>
      </c>
      <c r="D15" s="4">
        <v>1801</v>
      </c>
      <c r="E15" s="4">
        <v>0.62500000000000011</v>
      </c>
      <c r="F15" s="4">
        <v>1801</v>
      </c>
      <c r="G15" s="4">
        <v>598.99999999999977</v>
      </c>
      <c r="H15" s="4">
        <v>361.00000000000006</v>
      </c>
    </row>
    <row r="16" spans="1:8" ht="15.75" thickBot="1" x14ac:dyDescent="0.3">
      <c r="B16" s="2" t="s">
        <v>37</v>
      </c>
      <c r="C16" s="2" t="s">
        <v>38</v>
      </c>
      <c r="D16" s="2">
        <v>120</v>
      </c>
      <c r="E16" s="2">
        <v>12.499999999999998</v>
      </c>
      <c r="F16" s="2">
        <v>120</v>
      </c>
      <c r="G16" s="2">
        <v>30.083333333333332</v>
      </c>
      <c r="H16" s="2">
        <v>29.949999999999989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11.42578125" bestFit="1" customWidth="1"/>
    <col min="4" max="4" width="9" bestFit="1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7" bestFit="1" customWidth="1"/>
    <col min="10" max="10" width="9.5703125" bestFit="1" customWidth="1"/>
  </cols>
  <sheetData>
    <row r="1" spans="1:10" x14ac:dyDescent="0.25">
      <c r="A1" s="1" t="s">
        <v>57</v>
      </c>
    </row>
    <row r="2" spans="1:10" x14ac:dyDescent="0.25">
      <c r="A2" s="1" t="s">
        <v>8</v>
      </c>
    </row>
    <row r="3" spans="1:10" x14ac:dyDescent="0.25">
      <c r="A3" s="1" t="s">
        <v>83</v>
      </c>
    </row>
    <row r="5" spans="1:10" ht="15.75" thickBot="1" x14ac:dyDescent="0.3"/>
    <row r="6" spans="1:10" x14ac:dyDescent="0.25">
      <c r="B6" s="7"/>
      <c r="C6" s="7" t="s">
        <v>48</v>
      </c>
      <c r="D6" s="7"/>
    </row>
    <row r="7" spans="1:10" ht="15.75" thickBot="1" x14ac:dyDescent="0.3">
      <c r="B7" s="8" t="s">
        <v>19</v>
      </c>
      <c r="C7" s="8" t="s">
        <v>20</v>
      </c>
      <c r="D7" s="8" t="s">
        <v>45</v>
      </c>
    </row>
    <row r="8" spans="1:10" ht="15.75" thickBot="1" x14ac:dyDescent="0.3">
      <c r="B8" s="2" t="s">
        <v>30</v>
      </c>
      <c r="C8" s="2" t="s">
        <v>31</v>
      </c>
      <c r="D8" s="5">
        <v>2625.625</v>
      </c>
    </row>
    <row r="10" spans="1:10" ht="15.75" thickBot="1" x14ac:dyDescent="0.3"/>
    <row r="11" spans="1:10" x14ac:dyDescent="0.25">
      <c r="B11" s="7"/>
      <c r="C11" s="7" t="s">
        <v>58</v>
      </c>
      <c r="D11" s="7"/>
      <c r="F11" s="7" t="s">
        <v>59</v>
      </c>
      <c r="G11" s="7" t="s">
        <v>48</v>
      </c>
      <c r="I11" s="7" t="s">
        <v>62</v>
      </c>
      <c r="J11" s="7" t="s">
        <v>48</v>
      </c>
    </row>
    <row r="12" spans="1:10" ht="15.75" thickBot="1" x14ac:dyDescent="0.3">
      <c r="B12" s="8" t="s">
        <v>19</v>
      </c>
      <c r="C12" s="8" t="s">
        <v>20</v>
      </c>
      <c r="D12" s="8" t="s">
        <v>45</v>
      </c>
      <c r="F12" s="8" t="s">
        <v>60</v>
      </c>
      <c r="G12" s="8" t="s">
        <v>61</v>
      </c>
      <c r="I12" s="8" t="s">
        <v>60</v>
      </c>
      <c r="J12" s="8" t="s">
        <v>61</v>
      </c>
    </row>
    <row r="13" spans="1:10" x14ac:dyDescent="0.25">
      <c r="B13" s="4" t="s">
        <v>32</v>
      </c>
      <c r="C13" s="4" t="s">
        <v>0</v>
      </c>
      <c r="D13" s="6">
        <v>45.125000000000014</v>
      </c>
      <c r="F13" s="6">
        <v>0</v>
      </c>
      <c r="G13" s="6">
        <v>1497.4999999999998</v>
      </c>
      <c r="I13" s="6">
        <v>45.125000000000014</v>
      </c>
      <c r="J13" s="6">
        <v>2625.625</v>
      </c>
    </row>
    <row r="14" spans="1:10" ht="15.75" thickBot="1" x14ac:dyDescent="0.3">
      <c r="B14" s="2" t="s">
        <v>34</v>
      </c>
      <c r="C14" s="2" t="s">
        <v>1</v>
      </c>
      <c r="D14" s="5">
        <v>74.874999999999986</v>
      </c>
      <c r="F14" s="5">
        <v>0</v>
      </c>
      <c r="G14" s="5">
        <v>1128.1250000000005</v>
      </c>
      <c r="I14" s="5">
        <v>74.874999999999986</v>
      </c>
      <c r="J14" s="5">
        <v>2625.625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11.4257812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43</v>
      </c>
    </row>
    <row r="2" spans="1:8" x14ac:dyDescent="0.25">
      <c r="A2" s="1" t="s">
        <v>8</v>
      </c>
    </row>
    <row r="3" spans="1:8" x14ac:dyDescent="0.25">
      <c r="A3" s="1" t="s">
        <v>9</v>
      </c>
    </row>
    <row r="6" spans="1:8" ht="15.75" thickBot="1" x14ac:dyDescent="0.3">
      <c r="A6" t="s">
        <v>23</v>
      </c>
    </row>
    <row r="7" spans="1:8" x14ac:dyDescent="0.25">
      <c r="B7" s="7"/>
      <c r="C7" s="7"/>
      <c r="D7" s="7" t="s">
        <v>44</v>
      </c>
      <c r="E7" s="7" t="s">
        <v>46</v>
      </c>
      <c r="F7" s="7" t="s">
        <v>48</v>
      </c>
      <c r="G7" s="7" t="s">
        <v>50</v>
      </c>
      <c r="H7" s="7" t="s">
        <v>50</v>
      </c>
    </row>
    <row r="8" spans="1:8" ht="15.75" thickBot="1" x14ac:dyDescent="0.3">
      <c r="B8" s="8" t="s">
        <v>19</v>
      </c>
      <c r="C8" s="8" t="s">
        <v>20</v>
      </c>
      <c r="D8" s="8" t="s">
        <v>45</v>
      </c>
      <c r="E8" s="8" t="s">
        <v>47</v>
      </c>
      <c r="F8" s="8" t="s">
        <v>49</v>
      </c>
      <c r="G8" s="8" t="s">
        <v>51</v>
      </c>
      <c r="H8" s="8" t="s">
        <v>52</v>
      </c>
    </row>
    <row r="9" spans="1:8" x14ac:dyDescent="0.25">
      <c r="B9" s="4" t="s">
        <v>32</v>
      </c>
      <c r="C9" s="4" t="s">
        <v>0</v>
      </c>
      <c r="D9" s="4">
        <v>72</v>
      </c>
      <c r="E9" s="4">
        <v>0</v>
      </c>
      <c r="F9" s="4">
        <v>25</v>
      </c>
      <c r="G9" s="4">
        <v>1E+30</v>
      </c>
      <c r="H9" s="4">
        <v>0</v>
      </c>
    </row>
    <row r="10" spans="1:8" ht="15.75" thickBot="1" x14ac:dyDescent="0.3">
      <c r="B10" s="2" t="s">
        <v>34</v>
      </c>
      <c r="C10" s="2" t="s">
        <v>1</v>
      </c>
      <c r="D10" s="2">
        <v>0</v>
      </c>
      <c r="E10" s="2">
        <v>0</v>
      </c>
      <c r="F10" s="2">
        <v>20</v>
      </c>
      <c r="G10" s="2">
        <v>0</v>
      </c>
      <c r="H10" s="2">
        <v>1E+30</v>
      </c>
    </row>
    <row r="12" spans="1:8" ht="15.75" thickBot="1" x14ac:dyDescent="0.3">
      <c r="A12" t="s">
        <v>25</v>
      </c>
    </row>
    <row r="13" spans="1:8" x14ac:dyDescent="0.25">
      <c r="B13" s="7"/>
      <c r="C13" s="7"/>
      <c r="D13" s="7" t="s">
        <v>44</v>
      </c>
      <c r="E13" s="7" t="s">
        <v>53</v>
      </c>
      <c r="F13" s="7" t="s">
        <v>55</v>
      </c>
      <c r="G13" s="7" t="s">
        <v>50</v>
      </c>
      <c r="H13" s="7" t="s">
        <v>50</v>
      </c>
    </row>
    <row r="14" spans="1:8" ht="15.75" thickBot="1" x14ac:dyDescent="0.3">
      <c r="B14" s="8" t="s">
        <v>19</v>
      </c>
      <c r="C14" s="8" t="s">
        <v>20</v>
      </c>
      <c r="D14" s="8" t="s">
        <v>45</v>
      </c>
      <c r="E14" s="8" t="s">
        <v>54</v>
      </c>
      <c r="F14" s="8" t="s">
        <v>56</v>
      </c>
      <c r="G14" s="8" t="s">
        <v>51</v>
      </c>
      <c r="H14" s="8" t="s">
        <v>52</v>
      </c>
    </row>
    <row r="15" spans="1:8" x14ac:dyDescent="0.25">
      <c r="B15" s="4" t="s">
        <v>30</v>
      </c>
      <c r="C15" s="4" t="s">
        <v>31</v>
      </c>
      <c r="D15" s="4">
        <v>1800</v>
      </c>
      <c r="E15" s="4">
        <v>1</v>
      </c>
      <c r="F15" s="4">
        <v>1800</v>
      </c>
      <c r="G15" s="4">
        <v>1200</v>
      </c>
      <c r="H15" s="4">
        <v>1800</v>
      </c>
    </row>
    <row r="16" spans="1:8" ht="15.75" thickBot="1" x14ac:dyDescent="0.3">
      <c r="B16" s="2" t="s">
        <v>37</v>
      </c>
      <c r="C16" s="2" t="s">
        <v>38</v>
      </c>
      <c r="D16" s="2">
        <v>72</v>
      </c>
      <c r="E16" s="2">
        <v>0</v>
      </c>
      <c r="F16" s="2">
        <v>120</v>
      </c>
      <c r="G16" s="2">
        <v>1E+30</v>
      </c>
      <c r="H16" s="2">
        <v>48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/>
  </sheetViews>
  <sheetFormatPr defaultRowHeight="15" x14ac:dyDescent="0.25"/>
  <cols>
    <col min="1" max="1" width="2.28515625" customWidth="1"/>
    <col min="2" max="2" width="12.5703125" customWidth="1"/>
    <col min="3" max="3" width="11.42578125" customWidth="1"/>
    <col min="4" max="4" width="13.7109375" bestFit="1" customWidth="1"/>
    <col min="5" max="5" width="11.140625" bestFit="1" customWidth="1"/>
    <col min="6" max="6" width="11.42578125" customWidth="1"/>
    <col min="7" max="7" width="5.42578125" customWidth="1"/>
  </cols>
  <sheetData>
    <row r="1" spans="1:5" x14ac:dyDescent="0.25">
      <c r="A1" s="1" t="s">
        <v>7</v>
      </c>
    </row>
    <row r="2" spans="1:5" x14ac:dyDescent="0.25">
      <c r="A2" s="1" t="s">
        <v>8</v>
      </c>
    </row>
    <row r="3" spans="1:5" x14ac:dyDescent="0.25">
      <c r="A3" s="1" t="s">
        <v>84</v>
      </c>
    </row>
    <row r="4" spans="1:5" x14ac:dyDescent="0.25">
      <c r="A4" s="1" t="s">
        <v>10</v>
      </c>
    </row>
    <row r="5" spans="1:5" x14ac:dyDescent="0.25">
      <c r="A5" s="1" t="s">
        <v>11</v>
      </c>
    </row>
    <row r="6" spans="1:5" x14ac:dyDescent="0.25">
      <c r="A6" s="1"/>
      <c r="B6" t="s">
        <v>12</v>
      </c>
    </row>
    <row r="7" spans="1:5" x14ac:dyDescent="0.25">
      <c r="A7" s="1"/>
      <c r="B7" t="s">
        <v>73</v>
      </c>
    </row>
    <row r="8" spans="1:5" x14ac:dyDescent="0.25">
      <c r="A8" s="1"/>
      <c r="B8" t="s">
        <v>79</v>
      </c>
    </row>
    <row r="9" spans="1:5" x14ac:dyDescent="0.25">
      <c r="A9" s="1" t="s">
        <v>15</v>
      </c>
    </row>
    <row r="10" spans="1:5" x14ac:dyDescent="0.25">
      <c r="B10" t="s">
        <v>16</v>
      </c>
    </row>
    <row r="11" spans="1:5" x14ac:dyDescent="0.25">
      <c r="B11" t="s">
        <v>17</v>
      </c>
    </row>
    <row r="14" spans="1:5" ht="15.75" thickBot="1" x14ac:dyDescent="0.3">
      <c r="A14" t="s">
        <v>18</v>
      </c>
    </row>
    <row r="15" spans="1:5" ht="15.75" thickBot="1" x14ac:dyDescent="0.3">
      <c r="B15" s="3" t="s">
        <v>19</v>
      </c>
      <c r="C15" s="3" t="s">
        <v>20</v>
      </c>
      <c r="D15" s="3" t="s">
        <v>21</v>
      </c>
      <c r="E15" s="3" t="s">
        <v>22</v>
      </c>
    </row>
    <row r="16" spans="1:5" ht="15.75" thickBot="1" x14ac:dyDescent="0.3">
      <c r="B16" s="2" t="s">
        <v>30</v>
      </c>
      <c r="C16" s="2" t="s">
        <v>31</v>
      </c>
      <c r="D16" s="5">
        <v>2625.625</v>
      </c>
      <c r="E16" s="5">
        <v>2625</v>
      </c>
    </row>
    <row r="19" spans="1:7" ht="15.75" thickBot="1" x14ac:dyDescent="0.3">
      <c r="A19" t="s">
        <v>23</v>
      </c>
    </row>
    <row r="20" spans="1:7" ht="15.75" thickBot="1" x14ac:dyDescent="0.3">
      <c r="B20" s="3" t="s">
        <v>19</v>
      </c>
      <c r="C20" s="3" t="s">
        <v>20</v>
      </c>
      <c r="D20" s="3" t="s">
        <v>21</v>
      </c>
      <c r="E20" s="3" t="s">
        <v>22</v>
      </c>
      <c r="F20" s="3" t="s">
        <v>24</v>
      </c>
    </row>
    <row r="21" spans="1:7" x14ac:dyDescent="0.25">
      <c r="B21" s="4" t="s">
        <v>32</v>
      </c>
      <c r="C21" s="4" t="s">
        <v>0</v>
      </c>
      <c r="D21" s="6">
        <v>45.125000000000014</v>
      </c>
      <c r="E21" s="6">
        <v>45</v>
      </c>
      <c r="F21" s="4" t="s">
        <v>24</v>
      </c>
    </row>
    <row r="22" spans="1:7" ht="15.75" thickBot="1" x14ac:dyDescent="0.3">
      <c r="B22" s="2" t="s">
        <v>34</v>
      </c>
      <c r="C22" s="2" t="s">
        <v>1</v>
      </c>
      <c r="D22" s="5">
        <v>74.874999999999986</v>
      </c>
      <c r="E22" s="5">
        <v>75</v>
      </c>
      <c r="F22" s="2" t="s">
        <v>24</v>
      </c>
    </row>
    <row r="25" spans="1:7" ht="15.75" thickBot="1" x14ac:dyDescent="0.3">
      <c r="A25" t="s">
        <v>25</v>
      </c>
    </row>
    <row r="26" spans="1:7" ht="15.75" thickBot="1" x14ac:dyDescent="0.3">
      <c r="B26" s="3" t="s">
        <v>19</v>
      </c>
      <c r="C26" s="3" t="s">
        <v>20</v>
      </c>
      <c r="D26" s="3" t="s">
        <v>26</v>
      </c>
      <c r="E26" s="3" t="s">
        <v>27</v>
      </c>
      <c r="F26" s="3" t="s">
        <v>28</v>
      </c>
      <c r="G26" s="3" t="s">
        <v>29</v>
      </c>
    </row>
    <row r="27" spans="1:7" x14ac:dyDescent="0.25">
      <c r="B27" s="4" t="s">
        <v>65</v>
      </c>
      <c r="C27" s="4" t="s">
        <v>66</v>
      </c>
      <c r="D27" s="6">
        <v>1800</v>
      </c>
      <c r="E27" s="4" t="s">
        <v>80</v>
      </c>
      <c r="F27" s="4" t="s">
        <v>40</v>
      </c>
      <c r="G27" s="4">
        <v>1</v>
      </c>
    </row>
    <row r="28" spans="1:7" x14ac:dyDescent="0.25">
      <c r="B28" s="4" t="s">
        <v>37</v>
      </c>
      <c r="C28" s="4" t="s">
        <v>38</v>
      </c>
      <c r="D28" s="6">
        <v>120</v>
      </c>
      <c r="E28" s="4" t="s">
        <v>39</v>
      </c>
      <c r="F28" s="4" t="s">
        <v>36</v>
      </c>
      <c r="G28" s="4">
        <v>0</v>
      </c>
    </row>
    <row r="29" spans="1:7" x14ac:dyDescent="0.25">
      <c r="B29" s="4" t="s">
        <v>32</v>
      </c>
      <c r="C29" s="4" t="s">
        <v>0</v>
      </c>
      <c r="D29" s="6">
        <v>45</v>
      </c>
      <c r="E29" s="4" t="s">
        <v>41</v>
      </c>
      <c r="F29" s="4" t="s">
        <v>40</v>
      </c>
      <c r="G29" s="6">
        <v>45</v>
      </c>
    </row>
    <row r="30" spans="1:7" x14ac:dyDescent="0.25">
      <c r="B30" s="4" t="s">
        <v>34</v>
      </c>
      <c r="C30" s="4" t="s">
        <v>1</v>
      </c>
      <c r="D30" s="6">
        <v>75</v>
      </c>
      <c r="E30" s="4" t="s">
        <v>42</v>
      </c>
      <c r="F30" s="4" t="s">
        <v>40</v>
      </c>
      <c r="G30" s="6">
        <v>75</v>
      </c>
    </row>
    <row r="31" spans="1:7" x14ac:dyDescent="0.25">
      <c r="B31" s="4" t="s">
        <v>81</v>
      </c>
      <c r="C31" s="4"/>
      <c r="D31" s="4"/>
      <c r="E31" s="4"/>
      <c r="F31" s="4"/>
      <c r="G31" s="4"/>
    </row>
    <row r="32" spans="1:7" ht="15.75" thickBot="1" x14ac:dyDescent="0.3">
      <c r="B32" s="2" t="s">
        <v>82</v>
      </c>
      <c r="C32" s="2"/>
      <c r="D32" s="2"/>
      <c r="E32" s="2"/>
      <c r="F32" s="2"/>
      <c r="G32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5.140625" customWidth="1"/>
    <col min="3" max="3" width="11.42578125" customWidth="1"/>
    <col min="4" max="4" width="13.7109375" bestFit="1" customWidth="1"/>
    <col min="5" max="5" width="11.140625" bestFit="1" customWidth="1"/>
    <col min="6" max="6" width="11.42578125" customWidth="1"/>
    <col min="7" max="7" width="5.42578125" customWidth="1"/>
  </cols>
  <sheetData>
    <row r="1" spans="1:5" x14ac:dyDescent="0.25">
      <c r="A1" s="1" t="s">
        <v>7</v>
      </c>
    </row>
    <row r="2" spans="1:5" x14ac:dyDescent="0.25">
      <c r="A2" s="1" t="s">
        <v>8</v>
      </c>
    </row>
    <row r="3" spans="1:5" x14ac:dyDescent="0.25">
      <c r="A3" s="1" t="s">
        <v>85</v>
      </c>
    </row>
    <row r="4" spans="1:5" x14ac:dyDescent="0.25">
      <c r="A4" s="1" t="s">
        <v>10</v>
      </c>
    </row>
    <row r="5" spans="1:5" x14ac:dyDescent="0.25">
      <c r="A5" s="1" t="s">
        <v>11</v>
      </c>
    </row>
    <row r="6" spans="1:5" x14ac:dyDescent="0.25">
      <c r="A6" s="1"/>
      <c r="B6" t="s">
        <v>12</v>
      </c>
    </row>
    <row r="7" spans="1:5" x14ac:dyDescent="0.25">
      <c r="A7" s="1"/>
      <c r="B7" t="s">
        <v>73</v>
      </c>
    </row>
    <row r="8" spans="1:5" x14ac:dyDescent="0.25">
      <c r="A8" s="1"/>
      <c r="B8" t="s">
        <v>64</v>
      </c>
    </row>
    <row r="9" spans="1:5" x14ac:dyDescent="0.25">
      <c r="A9" s="1" t="s">
        <v>15</v>
      </c>
    </row>
    <row r="10" spans="1:5" x14ac:dyDescent="0.25">
      <c r="B10" t="s">
        <v>16</v>
      </c>
    </row>
    <row r="11" spans="1:5" x14ac:dyDescent="0.25">
      <c r="B11" t="s">
        <v>17</v>
      </c>
    </row>
    <row r="14" spans="1:5" ht="15.75" thickBot="1" x14ac:dyDescent="0.3">
      <c r="A14" t="s">
        <v>18</v>
      </c>
    </row>
    <row r="15" spans="1:5" ht="15.75" thickBot="1" x14ac:dyDescent="0.3">
      <c r="B15" s="3" t="s">
        <v>19</v>
      </c>
      <c r="C15" s="3" t="s">
        <v>20</v>
      </c>
      <c r="D15" s="3" t="s">
        <v>21</v>
      </c>
      <c r="E15" s="3" t="s">
        <v>22</v>
      </c>
    </row>
    <row r="16" spans="1:5" ht="15.75" thickBot="1" x14ac:dyDescent="0.3">
      <c r="B16" s="2" t="s">
        <v>30</v>
      </c>
      <c r="C16" s="2" t="s">
        <v>31</v>
      </c>
      <c r="D16" s="5">
        <v>2625</v>
      </c>
      <c r="E16" s="5">
        <v>2625</v>
      </c>
    </row>
    <row r="19" spans="1:7" ht="15.75" thickBot="1" x14ac:dyDescent="0.3">
      <c r="A19" t="s">
        <v>23</v>
      </c>
    </row>
    <row r="20" spans="1:7" ht="15.75" thickBot="1" x14ac:dyDescent="0.3">
      <c r="B20" s="3" t="s">
        <v>19</v>
      </c>
      <c r="C20" s="3" t="s">
        <v>20</v>
      </c>
      <c r="D20" s="3" t="s">
        <v>21</v>
      </c>
      <c r="E20" s="3" t="s">
        <v>22</v>
      </c>
      <c r="F20" s="3" t="s">
        <v>24</v>
      </c>
    </row>
    <row r="21" spans="1:7" x14ac:dyDescent="0.25">
      <c r="B21" s="4" t="s">
        <v>32</v>
      </c>
      <c r="C21" s="4" t="s">
        <v>0</v>
      </c>
      <c r="D21" s="6">
        <v>45</v>
      </c>
      <c r="E21" s="6">
        <v>44.999999999999986</v>
      </c>
      <c r="F21" s="4" t="s">
        <v>33</v>
      </c>
    </row>
    <row r="22" spans="1:7" ht="15.75" thickBot="1" x14ac:dyDescent="0.3">
      <c r="B22" s="2" t="s">
        <v>34</v>
      </c>
      <c r="C22" s="2" t="s">
        <v>1</v>
      </c>
      <c r="D22" s="5">
        <v>75</v>
      </c>
      <c r="E22" s="5">
        <v>75.000000000000014</v>
      </c>
      <c r="F22" s="2" t="s">
        <v>33</v>
      </c>
    </row>
    <row r="25" spans="1:7" ht="15.75" thickBot="1" x14ac:dyDescent="0.3">
      <c r="A25" t="s">
        <v>25</v>
      </c>
    </row>
    <row r="26" spans="1:7" ht="15.75" thickBot="1" x14ac:dyDescent="0.3">
      <c r="B26" s="3" t="s">
        <v>19</v>
      </c>
      <c r="C26" s="3" t="s">
        <v>20</v>
      </c>
      <c r="D26" s="3" t="s">
        <v>26</v>
      </c>
      <c r="E26" s="3" t="s">
        <v>27</v>
      </c>
      <c r="F26" s="3" t="s">
        <v>28</v>
      </c>
      <c r="G26" s="3" t="s">
        <v>29</v>
      </c>
    </row>
    <row r="27" spans="1:7" x14ac:dyDescent="0.25">
      <c r="B27" s="4" t="s">
        <v>65</v>
      </c>
      <c r="C27" s="4" t="s">
        <v>66</v>
      </c>
      <c r="D27" s="6">
        <v>1800</v>
      </c>
      <c r="E27" s="4" t="s">
        <v>67</v>
      </c>
      <c r="F27" s="4" t="s">
        <v>36</v>
      </c>
      <c r="G27" s="4">
        <v>0</v>
      </c>
    </row>
    <row r="28" spans="1:7" x14ac:dyDescent="0.25">
      <c r="B28" s="4" t="s">
        <v>37</v>
      </c>
      <c r="C28" s="4" t="s">
        <v>38</v>
      </c>
      <c r="D28" s="6">
        <v>120</v>
      </c>
      <c r="E28" s="4" t="s">
        <v>39</v>
      </c>
      <c r="F28" s="4" t="s">
        <v>36</v>
      </c>
      <c r="G28" s="4">
        <v>0</v>
      </c>
    </row>
    <row r="29" spans="1:7" x14ac:dyDescent="0.25">
      <c r="B29" s="4" t="s">
        <v>32</v>
      </c>
      <c r="C29" s="4" t="s">
        <v>0</v>
      </c>
      <c r="D29" s="6">
        <v>44.999999999999986</v>
      </c>
      <c r="E29" s="4" t="s">
        <v>41</v>
      </c>
      <c r="F29" s="4" t="s">
        <v>40</v>
      </c>
      <c r="G29" s="6">
        <v>44.999999999999986</v>
      </c>
    </row>
    <row r="30" spans="1:7" ht="15.75" thickBot="1" x14ac:dyDescent="0.3">
      <c r="B30" s="2" t="s">
        <v>34</v>
      </c>
      <c r="C30" s="2" t="s">
        <v>1</v>
      </c>
      <c r="D30" s="5">
        <v>75.000000000000014</v>
      </c>
      <c r="E30" s="2" t="s">
        <v>42</v>
      </c>
      <c r="F30" s="2" t="s">
        <v>40</v>
      </c>
      <c r="G30" s="5">
        <v>75.000000000000014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11.42578125" bestFit="1" customWidth="1"/>
    <col min="4" max="4" width="6.140625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1" t="s">
        <v>43</v>
      </c>
    </row>
    <row r="2" spans="1:8" x14ac:dyDescent="0.25">
      <c r="A2" s="1" t="s">
        <v>8</v>
      </c>
    </row>
    <row r="3" spans="1:8" x14ac:dyDescent="0.25">
      <c r="A3" s="1" t="s">
        <v>85</v>
      </c>
    </row>
    <row r="6" spans="1:8" ht="15.75" thickBot="1" x14ac:dyDescent="0.3">
      <c r="A6" t="s">
        <v>23</v>
      </c>
    </row>
    <row r="7" spans="1:8" x14ac:dyDescent="0.25">
      <c r="B7" s="7"/>
      <c r="C7" s="7"/>
      <c r="D7" s="7" t="s">
        <v>44</v>
      </c>
      <c r="E7" s="7" t="s">
        <v>46</v>
      </c>
      <c r="F7" s="7" t="s">
        <v>48</v>
      </c>
      <c r="G7" s="7" t="s">
        <v>50</v>
      </c>
      <c r="H7" s="7" t="s">
        <v>50</v>
      </c>
    </row>
    <row r="8" spans="1:8" ht="15.75" thickBot="1" x14ac:dyDescent="0.3">
      <c r="B8" s="8" t="s">
        <v>19</v>
      </c>
      <c r="C8" s="8" t="s">
        <v>20</v>
      </c>
      <c r="D8" s="8" t="s">
        <v>45</v>
      </c>
      <c r="E8" s="8" t="s">
        <v>47</v>
      </c>
      <c r="F8" s="8" t="s">
        <v>49</v>
      </c>
      <c r="G8" s="8" t="s">
        <v>51</v>
      </c>
      <c r="H8" s="8" t="s">
        <v>52</v>
      </c>
    </row>
    <row r="9" spans="1:8" x14ac:dyDescent="0.25">
      <c r="B9" s="4" t="s">
        <v>32</v>
      </c>
      <c r="C9" s="4" t="s">
        <v>0</v>
      </c>
      <c r="D9" s="4">
        <v>44.999999999999986</v>
      </c>
      <c r="E9" s="4">
        <v>0</v>
      </c>
      <c r="F9" s="4">
        <v>25</v>
      </c>
      <c r="G9" s="4">
        <v>8.3333333333333304</v>
      </c>
      <c r="H9" s="4">
        <v>5</v>
      </c>
    </row>
    <row r="10" spans="1:8" ht="15.75" thickBot="1" x14ac:dyDescent="0.3">
      <c r="B10" s="2" t="s">
        <v>34</v>
      </c>
      <c r="C10" s="2" t="s">
        <v>1</v>
      </c>
      <c r="D10" s="2">
        <v>75.000000000000014</v>
      </c>
      <c r="E10" s="2">
        <v>0</v>
      </c>
      <c r="F10" s="2">
        <v>20</v>
      </c>
      <c r="G10" s="2">
        <v>5</v>
      </c>
      <c r="H10" s="2">
        <v>4.9999999999999982</v>
      </c>
    </row>
    <row r="12" spans="1:8" ht="15.75" thickBot="1" x14ac:dyDescent="0.3">
      <c r="A12" t="s">
        <v>25</v>
      </c>
    </row>
    <row r="13" spans="1:8" x14ac:dyDescent="0.25">
      <c r="B13" s="7"/>
      <c r="C13" s="7"/>
      <c r="D13" s="7" t="s">
        <v>44</v>
      </c>
      <c r="E13" s="7" t="s">
        <v>53</v>
      </c>
      <c r="F13" s="7" t="s">
        <v>55</v>
      </c>
      <c r="G13" s="7" t="s">
        <v>50</v>
      </c>
      <c r="H13" s="7" t="s">
        <v>50</v>
      </c>
    </row>
    <row r="14" spans="1:8" ht="15.75" thickBot="1" x14ac:dyDescent="0.3">
      <c r="B14" s="8" t="s">
        <v>19</v>
      </c>
      <c r="C14" s="8" t="s">
        <v>20</v>
      </c>
      <c r="D14" s="8" t="s">
        <v>45</v>
      </c>
      <c r="E14" s="8" t="s">
        <v>54</v>
      </c>
      <c r="F14" s="8" t="s">
        <v>56</v>
      </c>
      <c r="G14" s="8" t="s">
        <v>51</v>
      </c>
      <c r="H14" s="8" t="s">
        <v>52</v>
      </c>
    </row>
    <row r="15" spans="1:8" x14ac:dyDescent="0.25">
      <c r="B15" s="4" t="s">
        <v>65</v>
      </c>
      <c r="C15" s="4" t="s">
        <v>66</v>
      </c>
      <c r="D15" s="4">
        <v>1800</v>
      </c>
      <c r="E15" s="4">
        <v>0.62500000000000011</v>
      </c>
      <c r="F15" s="4">
        <v>1800</v>
      </c>
      <c r="G15" s="4">
        <v>600</v>
      </c>
      <c r="H15" s="4">
        <v>359.99999999999983</v>
      </c>
    </row>
    <row r="16" spans="1:8" ht="15.75" thickBot="1" x14ac:dyDescent="0.3">
      <c r="B16" s="2" t="s">
        <v>37</v>
      </c>
      <c r="C16" s="2" t="s">
        <v>38</v>
      </c>
      <c r="D16" s="2">
        <v>120</v>
      </c>
      <c r="E16" s="2">
        <v>12.499999999999998</v>
      </c>
      <c r="F16" s="2">
        <v>120</v>
      </c>
      <c r="G16" s="2">
        <v>29.999999999999982</v>
      </c>
      <c r="H16" s="2">
        <v>30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11.4257812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1" t="s">
        <v>57</v>
      </c>
    </row>
    <row r="2" spans="1:10" x14ac:dyDescent="0.25">
      <c r="A2" s="1" t="s">
        <v>8</v>
      </c>
    </row>
    <row r="3" spans="1:10" x14ac:dyDescent="0.25">
      <c r="A3" s="1" t="s">
        <v>85</v>
      </c>
    </row>
    <row r="5" spans="1:10" ht="15.75" thickBot="1" x14ac:dyDescent="0.3"/>
    <row r="6" spans="1:10" x14ac:dyDescent="0.25">
      <c r="B6" s="7"/>
      <c r="C6" s="7" t="s">
        <v>48</v>
      </c>
      <c r="D6" s="7"/>
    </row>
    <row r="7" spans="1:10" ht="15.75" thickBot="1" x14ac:dyDescent="0.3">
      <c r="B7" s="8" t="s">
        <v>19</v>
      </c>
      <c r="C7" s="8" t="s">
        <v>20</v>
      </c>
      <c r="D7" s="8" t="s">
        <v>45</v>
      </c>
    </row>
    <row r="8" spans="1:10" ht="15.75" thickBot="1" x14ac:dyDescent="0.3">
      <c r="B8" s="2" t="s">
        <v>30</v>
      </c>
      <c r="C8" s="2" t="s">
        <v>31</v>
      </c>
      <c r="D8" s="5">
        <v>2625</v>
      </c>
    </row>
    <row r="10" spans="1:10" ht="15.75" thickBot="1" x14ac:dyDescent="0.3"/>
    <row r="11" spans="1:10" x14ac:dyDescent="0.25">
      <c r="B11" s="7"/>
      <c r="C11" s="7" t="s">
        <v>58</v>
      </c>
      <c r="D11" s="7"/>
      <c r="F11" s="7" t="s">
        <v>59</v>
      </c>
      <c r="G11" s="7" t="s">
        <v>48</v>
      </c>
      <c r="I11" s="7" t="s">
        <v>62</v>
      </c>
      <c r="J11" s="7" t="s">
        <v>48</v>
      </c>
    </row>
    <row r="12" spans="1:10" ht="15.75" thickBot="1" x14ac:dyDescent="0.3">
      <c r="B12" s="8" t="s">
        <v>19</v>
      </c>
      <c r="C12" s="8" t="s">
        <v>20</v>
      </c>
      <c r="D12" s="8" t="s">
        <v>45</v>
      </c>
      <c r="F12" s="8" t="s">
        <v>60</v>
      </c>
      <c r="G12" s="8" t="s">
        <v>61</v>
      </c>
      <c r="I12" s="8" t="s">
        <v>60</v>
      </c>
      <c r="J12" s="8" t="s">
        <v>61</v>
      </c>
    </row>
    <row r="13" spans="1:10" x14ac:dyDescent="0.25">
      <c r="B13" s="4" t="s">
        <v>32</v>
      </c>
      <c r="C13" s="4" t="s">
        <v>0</v>
      </c>
      <c r="D13" s="6">
        <v>44.999999999999986</v>
      </c>
      <c r="F13" s="6">
        <v>0</v>
      </c>
      <c r="G13" s="6">
        <v>1500.0000000000002</v>
      </c>
      <c r="I13" s="6">
        <v>44.999999999999986</v>
      </c>
      <c r="J13" s="6">
        <v>2625</v>
      </c>
    </row>
    <row r="14" spans="1:10" ht="15.75" thickBot="1" x14ac:dyDescent="0.3">
      <c r="B14" s="2" t="s">
        <v>34</v>
      </c>
      <c r="C14" s="2" t="s">
        <v>1</v>
      </c>
      <c r="D14" s="5">
        <v>75.000000000000014</v>
      </c>
      <c r="F14" s="5">
        <v>0</v>
      </c>
      <c r="G14" s="5">
        <v>1124.9999999999995</v>
      </c>
      <c r="I14" s="5">
        <v>75.000000000000014</v>
      </c>
      <c r="J14" s="5">
        <v>2625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O23" sqref="O23"/>
    </sheetView>
  </sheetViews>
  <sheetFormatPr defaultRowHeight="15" x14ac:dyDescent="0.25"/>
  <cols>
    <col min="3" max="3" width="13.5703125" customWidth="1"/>
  </cols>
  <sheetData>
    <row r="1" spans="1:3" x14ac:dyDescent="0.25">
      <c r="B1" t="s">
        <v>0</v>
      </c>
      <c r="C1" t="s">
        <v>1</v>
      </c>
    </row>
    <row r="2" spans="1:3" x14ac:dyDescent="0.25">
      <c r="B2">
        <v>68</v>
      </c>
      <c r="C2">
        <v>52</v>
      </c>
    </row>
    <row r="3" spans="1:3" x14ac:dyDescent="0.25">
      <c r="A3" t="s">
        <v>2</v>
      </c>
      <c r="B3">
        <f>25*B2+20*C2</f>
        <v>2740</v>
      </c>
    </row>
    <row r="4" spans="1:3" x14ac:dyDescent="0.25">
      <c r="A4" t="s">
        <v>3</v>
      </c>
      <c r="B4">
        <f>18*B2+11*C2</f>
        <v>1796</v>
      </c>
    </row>
    <row r="5" spans="1:3" x14ac:dyDescent="0.25">
      <c r="A5" t="s">
        <v>4</v>
      </c>
      <c r="B5">
        <f>B2+C2</f>
        <v>120</v>
      </c>
    </row>
    <row r="6" spans="1:3" x14ac:dyDescent="0.25">
      <c r="A6" t="s">
        <v>5</v>
      </c>
    </row>
    <row r="7" spans="1:3" x14ac:dyDescent="0.25">
      <c r="A7" t="s">
        <v>6</v>
      </c>
    </row>
    <row r="22" spans="15:15" x14ac:dyDescent="0.25">
      <c r="O22">
        <f>10000/2740 *8</f>
        <v>29.197080291970803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11.4257812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1" t="s">
        <v>57</v>
      </c>
    </row>
    <row r="2" spans="1:10" x14ac:dyDescent="0.25">
      <c r="A2" s="1" t="s">
        <v>8</v>
      </c>
    </row>
    <row r="3" spans="1:10" x14ac:dyDescent="0.25">
      <c r="A3" s="1" t="s">
        <v>9</v>
      </c>
    </row>
    <row r="5" spans="1:10" ht="15.75" thickBot="1" x14ac:dyDescent="0.3"/>
    <row r="6" spans="1:10" x14ac:dyDescent="0.25">
      <c r="B6" s="7"/>
      <c r="C6" s="7" t="s">
        <v>48</v>
      </c>
      <c r="D6" s="7"/>
    </row>
    <row r="7" spans="1:10" ht="15.75" thickBot="1" x14ac:dyDescent="0.3">
      <c r="B7" s="8" t="s">
        <v>19</v>
      </c>
      <c r="C7" s="8" t="s">
        <v>20</v>
      </c>
      <c r="D7" s="8" t="s">
        <v>45</v>
      </c>
    </row>
    <row r="8" spans="1:10" ht="15.75" thickBot="1" x14ac:dyDescent="0.3">
      <c r="B8" s="2" t="s">
        <v>30</v>
      </c>
      <c r="C8" s="2" t="s">
        <v>31</v>
      </c>
      <c r="D8" s="5">
        <v>1800</v>
      </c>
    </row>
    <row r="10" spans="1:10" ht="15.75" thickBot="1" x14ac:dyDescent="0.3"/>
    <row r="11" spans="1:10" x14ac:dyDescent="0.25">
      <c r="B11" s="7"/>
      <c r="C11" s="7" t="s">
        <v>58</v>
      </c>
      <c r="D11" s="7"/>
      <c r="F11" s="7" t="s">
        <v>59</v>
      </c>
      <c r="G11" s="7" t="s">
        <v>48</v>
      </c>
      <c r="I11" s="7" t="s">
        <v>62</v>
      </c>
      <c r="J11" s="7" t="s">
        <v>48</v>
      </c>
    </row>
    <row r="12" spans="1:10" ht="15.75" thickBot="1" x14ac:dyDescent="0.3">
      <c r="B12" s="8" t="s">
        <v>19</v>
      </c>
      <c r="C12" s="8" t="s">
        <v>20</v>
      </c>
      <c r="D12" s="8" t="s">
        <v>45</v>
      </c>
      <c r="F12" s="8" t="s">
        <v>60</v>
      </c>
      <c r="G12" s="8" t="s">
        <v>61</v>
      </c>
      <c r="I12" s="8" t="s">
        <v>60</v>
      </c>
      <c r="J12" s="8" t="s">
        <v>61</v>
      </c>
    </row>
    <row r="13" spans="1:10" x14ac:dyDescent="0.25">
      <c r="B13" s="4" t="s">
        <v>32</v>
      </c>
      <c r="C13" s="4" t="s">
        <v>0</v>
      </c>
      <c r="D13" s="6">
        <v>72</v>
      </c>
      <c r="F13" s="6">
        <v>0</v>
      </c>
      <c r="G13" s="6">
        <v>0</v>
      </c>
      <c r="I13" s="6">
        <v>72</v>
      </c>
      <c r="J13" s="6">
        <v>1800</v>
      </c>
    </row>
    <row r="14" spans="1:10" ht="15.75" thickBot="1" x14ac:dyDescent="0.3">
      <c r="B14" s="2" t="s">
        <v>34</v>
      </c>
      <c r="C14" s="2" t="s">
        <v>1</v>
      </c>
      <c r="D14" s="5">
        <v>0</v>
      </c>
      <c r="F14" s="5">
        <v>0</v>
      </c>
      <c r="G14" s="5">
        <v>1800</v>
      </c>
      <c r="I14" s="5">
        <v>0</v>
      </c>
      <c r="J14" s="5">
        <v>1800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5.140625" customWidth="1"/>
    <col min="3" max="3" width="11.42578125" customWidth="1"/>
    <col min="4" max="4" width="13.7109375" bestFit="1" customWidth="1"/>
    <col min="5" max="5" width="11.140625" bestFit="1" customWidth="1"/>
    <col min="6" max="6" width="11.42578125" customWidth="1"/>
    <col min="7" max="7" width="5.42578125" customWidth="1"/>
  </cols>
  <sheetData>
    <row r="1" spans="1:5" x14ac:dyDescent="0.25">
      <c r="A1" s="1" t="s">
        <v>7</v>
      </c>
    </row>
    <row r="2" spans="1:5" x14ac:dyDescent="0.25">
      <c r="A2" s="1" t="s">
        <v>8</v>
      </c>
    </row>
    <row r="3" spans="1:5" x14ac:dyDescent="0.25">
      <c r="A3" s="1" t="s">
        <v>63</v>
      </c>
    </row>
    <row r="4" spans="1:5" x14ac:dyDescent="0.25">
      <c r="A4" s="1" t="s">
        <v>10</v>
      </c>
    </row>
    <row r="5" spans="1:5" x14ac:dyDescent="0.25">
      <c r="A5" s="1" t="s">
        <v>11</v>
      </c>
    </row>
    <row r="6" spans="1:5" x14ac:dyDescent="0.25">
      <c r="A6" s="1"/>
      <c r="B6" t="s">
        <v>12</v>
      </c>
    </row>
    <row r="7" spans="1:5" x14ac:dyDescent="0.25">
      <c r="A7" s="1"/>
      <c r="B7" t="s">
        <v>13</v>
      </c>
    </row>
    <row r="8" spans="1:5" x14ac:dyDescent="0.25">
      <c r="A8" s="1"/>
      <c r="B8" t="s">
        <v>64</v>
      </c>
    </row>
    <row r="9" spans="1:5" x14ac:dyDescent="0.25">
      <c r="A9" s="1" t="s">
        <v>15</v>
      </c>
    </row>
    <row r="10" spans="1:5" x14ac:dyDescent="0.25">
      <c r="B10" t="s">
        <v>16</v>
      </c>
    </row>
    <row r="11" spans="1:5" x14ac:dyDescent="0.25">
      <c r="B11" t="s">
        <v>17</v>
      </c>
    </row>
    <row r="14" spans="1:5" ht="15.75" thickBot="1" x14ac:dyDescent="0.3">
      <c r="A14" t="s">
        <v>18</v>
      </c>
    </row>
    <row r="15" spans="1:5" ht="15.75" thickBot="1" x14ac:dyDescent="0.3">
      <c r="B15" s="3" t="s">
        <v>19</v>
      </c>
      <c r="C15" s="3" t="s">
        <v>20</v>
      </c>
      <c r="D15" s="3" t="s">
        <v>21</v>
      </c>
      <c r="E15" s="3" t="s">
        <v>22</v>
      </c>
    </row>
    <row r="16" spans="1:5" ht="15.75" thickBot="1" x14ac:dyDescent="0.3">
      <c r="B16" s="2" t="s">
        <v>30</v>
      </c>
      <c r="C16" s="2" t="s">
        <v>31</v>
      </c>
      <c r="D16" s="5">
        <v>1800</v>
      </c>
      <c r="E16" s="5">
        <v>2625</v>
      </c>
    </row>
    <row r="19" spans="1:7" ht="15.75" thickBot="1" x14ac:dyDescent="0.3">
      <c r="A19" t="s">
        <v>23</v>
      </c>
    </row>
    <row r="20" spans="1:7" ht="15.75" thickBot="1" x14ac:dyDescent="0.3">
      <c r="B20" s="3" t="s">
        <v>19</v>
      </c>
      <c r="C20" s="3" t="s">
        <v>20</v>
      </c>
      <c r="D20" s="3" t="s">
        <v>21</v>
      </c>
      <c r="E20" s="3" t="s">
        <v>22</v>
      </c>
      <c r="F20" s="3" t="s">
        <v>24</v>
      </c>
    </row>
    <row r="21" spans="1:7" x14ac:dyDescent="0.25">
      <c r="B21" s="4" t="s">
        <v>32</v>
      </c>
      <c r="C21" s="4" t="s">
        <v>0</v>
      </c>
      <c r="D21" s="6">
        <v>72</v>
      </c>
      <c r="E21" s="6">
        <v>44.999999999999986</v>
      </c>
      <c r="F21" s="4" t="s">
        <v>33</v>
      </c>
    </row>
    <row r="22" spans="1:7" ht="15.75" thickBot="1" x14ac:dyDescent="0.3">
      <c r="B22" s="2" t="s">
        <v>34</v>
      </c>
      <c r="C22" s="2" t="s">
        <v>1</v>
      </c>
      <c r="D22" s="5">
        <v>0</v>
      </c>
      <c r="E22" s="5">
        <v>75.000000000000014</v>
      </c>
      <c r="F22" s="2" t="s">
        <v>33</v>
      </c>
    </row>
    <row r="25" spans="1:7" ht="15.75" thickBot="1" x14ac:dyDescent="0.3">
      <c r="A25" t="s">
        <v>25</v>
      </c>
    </row>
    <row r="26" spans="1:7" ht="15.75" thickBot="1" x14ac:dyDescent="0.3">
      <c r="B26" s="3" t="s">
        <v>19</v>
      </c>
      <c r="C26" s="3" t="s">
        <v>20</v>
      </c>
      <c r="D26" s="3" t="s">
        <v>26</v>
      </c>
      <c r="E26" s="3" t="s">
        <v>27</v>
      </c>
      <c r="F26" s="3" t="s">
        <v>28</v>
      </c>
      <c r="G26" s="3" t="s">
        <v>29</v>
      </c>
    </row>
    <row r="27" spans="1:7" x14ac:dyDescent="0.25">
      <c r="B27" s="4" t="s">
        <v>65</v>
      </c>
      <c r="C27" s="4" t="s">
        <v>66</v>
      </c>
      <c r="D27" s="6">
        <v>1800</v>
      </c>
      <c r="E27" s="4" t="s">
        <v>67</v>
      </c>
      <c r="F27" s="4" t="s">
        <v>36</v>
      </c>
      <c r="G27" s="4">
        <v>0</v>
      </c>
    </row>
    <row r="28" spans="1:7" x14ac:dyDescent="0.25">
      <c r="B28" s="4" t="s">
        <v>37</v>
      </c>
      <c r="C28" s="4" t="s">
        <v>38</v>
      </c>
      <c r="D28" s="6">
        <v>120</v>
      </c>
      <c r="E28" s="4" t="s">
        <v>39</v>
      </c>
      <c r="F28" s="4" t="s">
        <v>36</v>
      </c>
      <c r="G28" s="4">
        <v>0</v>
      </c>
    </row>
    <row r="29" spans="1:7" x14ac:dyDescent="0.25">
      <c r="B29" s="4" t="s">
        <v>32</v>
      </c>
      <c r="C29" s="4" t="s">
        <v>0</v>
      </c>
      <c r="D29" s="6">
        <v>44.999999999999986</v>
      </c>
      <c r="E29" s="4" t="s">
        <v>41</v>
      </c>
      <c r="F29" s="4" t="s">
        <v>40</v>
      </c>
      <c r="G29" s="6">
        <v>44.999999999999986</v>
      </c>
    </row>
    <row r="30" spans="1:7" ht="15.75" thickBot="1" x14ac:dyDescent="0.3">
      <c r="B30" s="2" t="s">
        <v>34</v>
      </c>
      <c r="C30" s="2" t="s">
        <v>1</v>
      </c>
      <c r="D30" s="5">
        <v>75.000000000000014</v>
      </c>
      <c r="E30" s="2" t="s">
        <v>42</v>
      </c>
      <c r="F30" s="2" t="s">
        <v>40</v>
      </c>
      <c r="G30" s="5">
        <v>75.000000000000014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11.42578125" bestFit="1" customWidth="1"/>
    <col min="4" max="4" width="6.140625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1" t="s">
        <v>43</v>
      </c>
    </row>
    <row r="2" spans="1:8" x14ac:dyDescent="0.25">
      <c r="A2" s="1" t="s">
        <v>8</v>
      </c>
    </row>
    <row r="3" spans="1:8" x14ac:dyDescent="0.25">
      <c r="A3" s="1" t="s">
        <v>68</v>
      </c>
    </row>
    <row r="6" spans="1:8" ht="15.75" thickBot="1" x14ac:dyDescent="0.3">
      <c r="A6" t="s">
        <v>23</v>
      </c>
    </row>
    <row r="7" spans="1:8" x14ac:dyDescent="0.25">
      <c r="B7" s="7"/>
      <c r="C7" s="7"/>
      <c r="D7" s="7" t="s">
        <v>44</v>
      </c>
      <c r="E7" s="7" t="s">
        <v>46</v>
      </c>
      <c r="F7" s="7" t="s">
        <v>48</v>
      </c>
      <c r="G7" s="7" t="s">
        <v>50</v>
      </c>
      <c r="H7" s="7" t="s">
        <v>50</v>
      </c>
    </row>
    <row r="8" spans="1:8" ht="15.75" thickBot="1" x14ac:dyDescent="0.3">
      <c r="B8" s="8" t="s">
        <v>19</v>
      </c>
      <c r="C8" s="8" t="s">
        <v>20</v>
      </c>
      <c r="D8" s="8" t="s">
        <v>45</v>
      </c>
      <c r="E8" s="8" t="s">
        <v>47</v>
      </c>
      <c r="F8" s="8" t="s">
        <v>49</v>
      </c>
      <c r="G8" s="8" t="s">
        <v>51</v>
      </c>
      <c r="H8" s="8" t="s">
        <v>52</v>
      </c>
    </row>
    <row r="9" spans="1:8" x14ac:dyDescent="0.25">
      <c r="B9" s="4" t="s">
        <v>32</v>
      </c>
      <c r="C9" s="4" t="s">
        <v>0</v>
      </c>
      <c r="D9" s="4">
        <v>44.999999999999986</v>
      </c>
      <c r="E9" s="4">
        <v>0</v>
      </c>
      <c r="F9" s="4">
        <v>25</v>
      </c>
      <c r="G9" s="4">
        <v>8.3333333333333304</v>
      </c>
      <c r="H9" s="4">
        <v>5</v>
      </c>
    </row>
    <row r="10" spans="1:8" ht="15.75" thickBot="1" x14ac:dyDescent="0.3">
      <c r="B10" s="2" t="s">
        <v>34</v>
      </c>
      <c r="C10" s="2" t="s">
        <v>1</v>
      </c>
      <c r="D10" s="2">
        <v>75.000000000000014</v>
      </c>
      <c r="E10" s="2">
        <v>0</v>
      </c>
      <c r="F10" s="2">
        <v>20</v>
      </c>
      <c r="G10" s="2">
        <v>5</v>
      </c>
      <c r="H10" s="2">
        <v>4.9999999999999982</v>
      </c>
    </row>
    <row r="12" spans="1:8" ht="15.75" thickBot="1" x14ac:dyDescent="0.3">
      <c r="A12" t="s">
        <v>25</v>
      </c>
    </row>
    <row r="13" spans="1:8" x14ac:dyDescent="0.25">
      <c r="B13" s="7"/>
      <c r="C13" s="7"/>
      <c r="D13" s="7" t="s">
        <v>44</v>
      </c>
      <c r="E13" s="7" t="s">
        <v>53</v>
      </c>
      <c r="F13" s="7" t="s">
        <v>55</v>
      </c>
      <c r="G13" s="7" t="s">
        <v>50</v>
      </c>
      <c r="H13" s="7" t="s">
        <v>50</v>
      </c>
    </row>
    <row r="14" spans="1:8" ht="15.75" thickBot="1" x14ac:dyDescent="0.3">
      <c r="B14" s="8" t="s">
        <v>19</v>
      </c>
      <c r="C14" s="8" t="s">
        <v>20</v>
      </c>
      <c r="D14" s="8" t="s">
        <v>45</v>
      </c>
      <c r="E14" s="8" t="s">
        <v>54</v>
      </c>
      <c r="F14" s="8" t="s">
        <v>56</v>
      </c>
      <c r="G14" s="8" t="s">
        <v>51</v>
      </c>
      <c r="H14" s="8" t="s">
        <v>52</v>
      </c>
    </row>
    <row r="15" spans="1:8" x14ac:dyDescent="0.25">
      <c r="B15" s="4" t="s">
        <v>65</v>
      </c>
      <c r="C15" s="4" t="s">
        <v>66</v>
      </c>
      <c r="D15" s="4">
        <v>1800</v>
      </c>
      <c r="E15" s="4">
        <v>0.62500000000000011</v>
      </c>
      <c r="F15" s="4">
        <v>1800</v>
      </c>
      <c r="G15" s="4">
        <v>600</v>
      </c>
      <c r="H15" s="4">
        <v>359.99999999999983</v>
      </c>
    </row>
    <row r="16" spans="1:8" ht="15.75" thickBot="1" x14ac:dyDescent="0.3">
      <c r="B16" s="2" t="s">
        <v>37</v>
      </c>
      <c r="C16" s="2" t="s">
        <v>38</v>
      </c>
      <c r="D16" s="2">
        <v>120</v>
      </c>
      <c r="E16" s="2">
        <v>12.499999999999998</v>
      </c>
      <c r="F16" s="2">
        <v>120</v>
      </c>
      <c r="G16" s="2">
        <v>29.999999999999982</v>
      </c>
      <c r="H16" s="2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11.4257812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1" t="s">
        <v>57</v>
      </c>
    </row>
    <row r="2" spans="1:10" x14ac:dyDescent="0.25">
      <c r="A2" s="1" t="s">
        <v>8</v>
      </c>
    </row>
    <row r="3" spans="1:10" x14ac:dyDescent="0.25">
      <c r="A3" s="1" t="s">
        <v>68</v>
      </c>
    </row>
    <row r="5" spans="1:10" ht="15.75" thickBot="1" x14ac:dyDescent="0.3"/>
    <row r="6" spans="1:10" x14ac:dyDescent="0.25">
      <c r="B6" s="7"/>
      <c r="C6" s="7" t="s">
        <v>48</v>
      </c>
      <c r="D6" s="7"/>
    </row>
    <row r="7" spans="1:10" ht="15.75" thickBot="1" x14ac:dyDescent="0.3">
      <c r="B7" s="8" t="s">
        <v>19</v>
      </c>
      <c r="C7" s="8" t="s">
        <v>20</v>
      </c>
      <c r="D7" s="8" t="s">
        <v>45</v>
      </c>
    </row>
    <row r="8" spans="1:10" ht="15.75" thickBot="1" x14ac:dyDescent="0.3">
      <c r="B8" s="2" t="s">
        <v>30</v>
      </c>
      <c r="C8" s="2" t="s">
        <v>31</v>
      </c>
      <c r="D8" s="5">
        <v>2625</v>
      </c>
    </row>
    <row r="10" spans="1:10" ht="15.75" thickBot="1" x14ac:dyDescent="0.3"/>
    <row r="11" spans="1:10" x14ac:dyDescent="0.25">
      <c r="B11" s="7"/>
      <c r="C11" s="7" t="s">
        <v>58</v>
      </c>
      <c r="D11" s="7"/>
      <c r="F11" s="7" t="s">
        <v>59</v>
      </c>
      <c r="G11" s="7" t="s">
        <v>48</v>
      </c>
      <c r="I11" s="7" t="s">
        <v>62</v>
      </c>
      <c r="J11" s="7" t="s">
        <v>48</v>
      </c>
    </row>
    <row r="12" spans="1:10" ht="15.75" thickBot="1" x14ac:dyDescent="0.3">
      <c r="B12" s="8" t="s">
        <v>19</v>
      </c>
      <c r="C12" s="8" t="s">
        <v>20</v>
      </c>
      <c r="D12" s="8" t="s">
        <v>45</v>
      </c>
      <c r="F12" s="8" t="s">
        <v>60</v>
      </c>
      <c r="G12" s="8" t="s">
        <v>61</v>
      </c>
      <c r="I12" s="8" t="s">
        <v>60</v>
      </c>
      <c r="J12" s="8" t="s">
        <v>61</v>
      </c>
    </row>
    <row r="13" spans="1:10" x14ac:dyDescent="0.25">
      <c r="B13" s="4" t="s">
        <v>32</v>
      </c>
      <c r="C13" s="4" t="s">
        <v>0</v>
      </c>
      <c r="D13" s="6">
        <v>44.999999999999986</v>
      </c>
      <c r="F13" s="6">
        <v>0</v>
      </c>
      <c r="G13" s="6">
        <v>1500.0000000000002</v>
      </c>
      <c r="I13" s="6">
        <v>44.999999999999986</v>
      </c>
      <c r="J13" s="6">
        <v>2625</v>
      </c>
    </row>
    <row r="14" spans="1:10" ht="15.75" thickBot="1" x14ac:dyDescent="0.3">
      <c r="B14" s="2" t="s">
        <v>34</v>
      </c>
      <c r="C14" s="2" t="s">
        <v>1</v>
      </c>
      <c r="D14" s="5">
        <v>75.000000000000014</v>
      </c>
      <c r="F14" s="5">
        <v>0</v>
      </c>
      <c r="G14" s="5">
        <v>1124.9999999999995</v>
      </c>
      <c r="I14" s="5">
        <v>75.000000000000014</v>
      </c>
      <c r="J14" s="5">
        <v>2625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5.140625" customWidth="1"/>
    <col min="3" max="3" width="11.42578125" customWidth="1"/>
    <col min="4" max="4" width="13.7109375" bestFit="1" customWidth="1"/>
    <col min="5" max="5" width="11.140625" bestFit="1" customWidth="1"/>
    <col min="6" max="6" width="11.42578125" customWidth="1"/>
    <col min="7" max="7" width="6" customWidth="1"/>
  </cols>
  <sheetData>
    <row r="1" spans="1:5" x14ac:dyDescent="0.25">
      <c r="A1" s="1" t="s">
        <v>7</v>
      </c>
    </row>
    <row r="2" spans="1:5" x14ac:dyDescent="0.25">
      <c r="A2" s="1" t="s">
        <v>8</v>
      </c>
    </row>
    <row r="3" spans="1:5" x14ac:dyDescent="0.25">
      <c r="A3" s="1" t="s">
        <v>69</v>
      </c>
    </row>
    <row r="4" spans="1:5" x14ac:dyDescent="0.25">
      <c r="A4" s="1" t="s">
        <v>10</v>
      </c>
    </row>
    <row r="5" spans="1:5" x14ac:dyDescent="0.25">
      <c r="A5" s="1" t="s">
        <v>11</v>
      </c>
    </row>
    <row r="6" spans="1:5" x14ac:dyDescent="0.25">
      <c r="A6" s="1"/>
      <c r="B6" t="s">
        <v>12</v>
      </c>
    </row>
    <row r="7" spans="1:5" x14ac:dyDescent="0.25">
      <c r="A7" s="1"/>
      <c r="B7" t="s">
        <v>70</v>
      </c>
    </row>
    <row r="8" spans="1:5" x14ac:dyDescent="0.25">
      <c r="A8" s="1"/>
      <c r="B8" t="s">
        <v>64</v>
      </c>
    </row>
    <row r="9" spans="1:5" x14ac:dyDescent="0.25">
      <c r="A9" s="1" t="s">
        <v>15</v>
      </c>
    </row>
    <row r="10" spans="1:5" x14ac:dyDescent="0.25">
      <c r="B10" t="s">
        <v>16</v>
      </c>
    </row>
    <row r="11" spans="1:5" x14ac:dyDescent="0.25">
      <c r="B11" t="s">
        <v>17</v>
      </c>
    </row>
    <row r="14" spans="1:5" ht="15.75" thickBot="1" x14ac:dyDescent="0.3">
      <c r="A14" t="s">
        <v>18</v>
      </c>
    </row>
    <row r="15" spans="1:5" ht="15.75" thickBot="1" x14ac:dyDescent="0.3">
      <c r="B15" s="3" t="s">
        <v>19</v>
      </c>
      <c r="C15" s="3" t="s">
        <v>20</v>
      </c>
      <c r="D15" s="3" t="s">
        <v>21</v>
      </c>
      <c r="E15" s="3" t="s">
        <v>22</v>
      </c>
    </row>
    <row r="16" spans="1:5" ht="15.75" thickBot="1" x14ac:dyDescent="0.3">
      <c r="B16" s="2" t="s">
        <v>30</v>
      </c>
      <c r="C16" s="2" t="s">
        <v>31</v>
      </c>
      <c r="D16" s="5">
        <v>2625</v>
      </c>
      <c r="E16" s="5">
        <v>2812.5</v>
      </c>
    </row>
    <row r="19" spans="1:7" ht="15.75" thickBot="1" x14ac:dyDescent="0.3">
      <c r="A19" t="s">
        <v>23</v>
      </c>
    </row>
    <row r="20" spans="1:7" ht="15.75" thickBot="1" x14ac:dyDescent="0.3">
      <c r="B20" s="3" t="s">
        <v>19</v>
      </c>
      <c r="C20" s="3" t="s">
        <v>20</v>
      </c>
      <c r="D20" s="3" t="s">
        <v>21</v>
      </c>
      <c r="E20" s="3" t="s">
        <v>22</v>
      </c>
      <c r="F20" s="3" t="s">
        <v>24</v>
      </c>
    </row>
    <row r="21" spans="1:7" x14ac:dyDescent="0.25">
      <c r="B21" s="4" t="s">
        <v>32</v>
      </c>
      <c r="C21" s="4" t="s">
        <v>0</v>
      </c>
      <c r="D21" s="6">
        <v>44.999999999999986</v>
      </c>
      <c r="E21" s="6">
        <v>22.499999999999986</v>
      </c>
      <c r="F21" s="4" t="s">
        <v>33</v>
      </c>
    </row>
    <row r="22" spans="1:7" ht="15.75" thickBot="1" x14ac:dyDescent="0.3">
      <c r="B22" s="2" t="s">
        <v>34</v>
      </c>
      <c r="C22" s="2" t="s">
        <v>1</v>
      </c>
      <c r="D22" s="5">
        <v>75.000000000000014</v>
      </c>
      <c r="E22" s="5">
        <v>112.50000000000001</v>
      </c>
      <c r="F22" s="2" t="s">
        <v>33</v>
      </c>
    </row>
    <row r="25" spans="1:7" ht="15.75" thickBot="1" x14ac:dyDescent="0.3">
      <c r="A25" t="s">
        <v>25</v>
      </c>
    </row>
    <row r="26" spans="1:7" ht="15.75" thickBot="1" x14ac:dyDescent="0.3">
      <c r="B26" s="3" t="s">
        <v>19</v>
      </c>
      <c r="C26" s="3" t="s">
        <v>20</v>
      </c>
      <c r="D26" s="3" t="s">
        <v>26</v>
      </c>
      <c r="E26" s="3" t="s">
        <v>27</v>
      </c>
      <c r="F26" s="3" t="s">
        <v>28</v>
      </c>
      <c r="G26" s="3" t="s">
        <v>29</v>
      </c>
    </row>
    <row r="27" spans="1:7" x14ac:dyDescent="0.25">
      <c r="B27" s="4" t="s">
        <v>65</v>
      </c>
      <c r="C27" s="4" t="s">
        <v>66</v>
      </c>
      <c r="D27" s="6">
        <v>1800</v>
      </c>
      <c r="E27" s="4" t="s">
        <v>67</v>
      </c>
      <c r="F27" s="4" t="s">
        <v>36</v>
      </c>
      <c r="G27" s="4">
        <v>0</v>
      </c>
    </row>
    <row r="28" spans="1:7" x14ac:dyDescent="0.25">
      <c r="B28" s="4" t="s">
        <v>37</v>
      </c>
      <c r="C28" s="4" t="s">
        <v>38</v>
      </c>
      <c r="D28" s="6">
        <v>135</v>
      </c>
      <c r="E28" s="4" t="s">
        <v>71</v>
      </c>
      <c r="F28" s="4" t="s">
        <v>36</v>
      </c>
      <c r="G28" s="4">
        <v>0</v>
      </c>
    </row>
    <row r="29" spans="1:7" x14ac:dyDescent="0.25">
      <c r="B29" s="4" t="s">
        <v>32</v>
      </c>
      <c r="C29" s="4" t="s">
        <v>0</v>
      </c>
      <c r="D29" s="6">
        <v>22.499999999999986</v>
      </c>
      <c r="E29" s="4" t="s">
        <v>41</v>
      </c>
      <c r="F29" s="4" t="s">
        <v>40</v>
      </c>
      <c r="G29" s="6">
        <v>22.499999999999986</v>
      </c>
    </row>
    <row r="30" spans="1:7" ht="15.75" thickBot="1" x14ac:dyDescent="0.3">
      <c r="B30" s="2" t="s">
        <v>34</v>
      </c>
      <c r="C30" s="2" t="s">
        <v>1</v>
      </c>
      <c r="D30" s="5">
        <v>112.50000000000001</v>
      </c>
      <c r="E30" s="2" t="s">
        <v>42</v>
      </c>
      <c r="F30" s="2" t="s">
        <v>40</v>
      </c>
      <c r="G30" s="5">
        <v>112.50000000000001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>
      <selection activeCell="F16" sqref="F16"/>
    </sheetView>
  </sheetViews>
  <sheetFormatPr defaultRowHeight="15" x14ac:dyDescent="0.25"/>
  <cols>
    <col min="1" max="1" width="2.28515625" customWidth="1"/>
    <col min="2" max="2" width="5.140625" bestFit="1" customWidth="1"/>
    <col min="3" max="3" width="11.42578125" bestFit="1" customWidth="1"/>
    <col min="4" max="4" width="6.140625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1" t="s">
        <v>43</v>
      </c>
    </row>
    <row r="2" spans="1:8" x14ac:dyDescent="0.25">
      <c r="A2" s="1" t="s">
        <v>8</v>
      </c>
    </row>
    <row r="3" spans="1:8" x14ac:dyDescent="0.25">
      <c r="A3" s="1" t="s">
        <v>69</v>
      </c>
    </row>
    <row r="6" spans="1:8" ht="15.75" thickBot="1" x14ac:dyDescent="0.3">
      <c r="A6" t="s">
        <v>23</v>
      </c>
    </row>
    <row r="7" spans="1:8" x14ac:dyDescent="0.25">
      <c r="B7" s="7"/>
      <c r="C7" s="7"/>
      <c r="D7" s="7" t="s">
        <v>44</v>
      </c>
      <c r="E7" s="7" t="s">
        <v>46</v>
      </c>
      <c r="F7" s="7" t="s">
        <v>48</v>
      </c>
      <c r="G7" s="7" t="s">
        <v>50</v>
      </c>
      <c r="H7" s="7" t="s">
        <v>50</v>
      </c>
    </row>
    <row r="8" spans="1:8" ht="15.75" thickBot="1" x14ac:dyDescent="0.3">
      <c r="B8" s="8" t="s">
        <v>19</v>
      </c>
      <c r="C8" s="8" t="s">
        <v>20</v>
      </c>
      <c r="D8" s="8" t="s">
        <v>45</v>
      </c>
      <c r="E8" s="8" t="s">
        <v>47</v>
      </c>
      <c r="F8" s="8" t="s">
        <v>49</v>
      </c>
      <c r="G8" s="8" t="s">
        <v>51</v>
      </c>
      <c r="H8" s="8" t="s">
        <v>52</v>
      </c>
    </row>
    <row r="9" spans="1:8" x14ac:dyDescent="0.25">
      <c r="B9" s="4" t="s">
        <v>32</v>
      </c>
      <c r="C9" s="4" t="s">
        <v>0</v>
      </c>
      <c r="D9" s="4">
        <v>22.499999999999986</v>
      </c>
      <c r="E9" s="4">
        <v>0</v>
      </c>
      <c r="F9" s="4">
        <v>25</v>
      </c>
      <c r="G9" s="4">
        <v>8.3333333333333304</v>
      </c>
      <c r="H9" s="4">
        <v>5</v>
      </c>
    </row>
    <row r="10" spans="1:8" ht="15.75" thickBot="1" x14ac:dyDescent="0.3">
      <c r="B10" s="2" t="s">
        <v>34</v>
      </c>
      <c r="C10" s="2" t="s">
        <v>1</v>
      </c>
      <c r="D10" s="2">
        <v>112.50000000000001</v>
      </c>
      <c r="E10" s="2">
        <v>0</v>
      </c>
      <c r="F10" s="2">
        <v>20</v>
      </c>
      <c r="G10" s="2">
        <v>5</v>
      </c>
      <c r="H10" s="2">
        <v>4.9999999999999982</v>
      </c>
    </row>
    <row r="12" spans="1:8" ht="15.75" thickBot="1" x14ac:dyDescent="0.3">
      <c r="A12" t="s">
        <v>25</v>
      </c>
    </row>
    <row r="13" spans="1:8" x14ac:dyDescent="0.25">
      <c r="B13" s="7"/>
      <c r="C13" s="7"/>
      <c r="D13" s="7" t="s">
        <v>44</v>
      </c>
      <c r="E13" s="7" t="s">
        <v>53</v>
      </c>
      <c r="F13" s="7" t="s">
        <v>55</v>
      </c>
      <c r="G13" s="7" t="s">
        <v>50</v>
      </c>
      <c r="H13" s="7" t="s">
        <v>50</v>
      </c>
    </row>
    <row r="14" spans="1:8" ht="15.75" thickBot="1" x14ac:dyDescent="0.3">
      <c r="B14" s="8" t="s">
        <v>19</v>
      </c>
      <c r="C14" s="8" t="s">
        <v>20</v>
      </c>
      <c r="D14" s="8" t="s">
        <v>45</v>
      </c>
      <c r="E14" s="8" t="s">
        <v>54</v>
      </c>
      <c r="F14" s="8" t="s">
        <v>56</v>
      </c>
      <c r="G14" s="8" t="s">
        <v>51</v>
      </c>
      <c r="H14" s="8" t="s">
        <v>52</v>
      </c>
    </row>
    <row r="15" spans="1:8" x14ac:dyDescent="0.25">
      <c r="B15" s="4" t="s">
        <v>65</v>
      </c>
      <c r="C15" s="4" t="s">
        <v>66</v>
      </c>
      <c r="D15" s="4">
        <v>1800</v>
      </c>
      <c r="E15" s="4">
        <v>0.62500000000000011</v>
      </c>
      <c r="F15" s="4">
        <v>1800</v>
      </c>
      <c r="G15" s="4">
        <v>899.99999999999989</v>
      </c>
      <c r="H15" s="4">
        <v>179.99999999999986</v>
      </c>
    </row>
    <row r="16" spans="1:8" ht="15.75" thickBot="1" x14ac:dyDescent="0.3">
      <c r="B16" s="2" t="s">
        <v>37</v>
      </c>
      <c r="C16" s="2" t="s">
        <v>38</v>
      </c>
      <c r="D16" s="2">
        <v>135</v>
      </c>
      <c r="E16" s="2">
        <v>12.499999999999998</v>
      </c>
      <c r="F16" s="2">
        <v>135</v>
      </c>
      <c r="G16" s="2">
        <v>14.999999999999986</v>
      </c>
      <c r="H16" s="2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11.42578125" bestFit="1" customWidth="1"/>
    <col min="4" max="4" width="7" bestFit="1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1" t="s">
        <v>57</v>
      </c>
    </row>
    <row r="2" spans="1:10" x14ac:dyDescent="0.25">
      <c r="A2" s="1" t="s">
        <v>8</v>
      </c>
    </row>
    <row r="3" spans="1:10" x14ac:dyDescent="0.25">
      <c r="A3" s="1" t="s">
        <v>69</v>
      </c>
    </row>
    <row r="5" spans="1:10" ht="15.75" thickBot="1" x14ac:dyDescent="0.3"/>
    <row r="6" spans="1:10" x14ac:dyDescent="0.25">
      <c r="B6" s="7"/>
      <c r="C6" s="7" t="s">
        <v>48</v>
      </c>
      <c r="D6" s="7"/>
    </row>
    <row r="7" spans="1:10" ht="15.75" thickBot="1" x14ac:dyDescent="0.3">
      <c r="B7" s="8" t="s">
        <v>19</v>
      </c>
      <c r="C7" s="8" t="s">
        <v>20</v>
      </c>
      <c r="D7" s="8" t="s">
        <v>45</v>
      </c>
    </row>
    <row r="8" spans="1:10" ht="15.75" thickBot="1" x14ac:dyDescent="0.3">
      <c r="B8" s="2" t="s">
        <v>30</v>
      </c>
      <c r="C8" s="2" t="s">
        <v>31</v>
      </c>
      <c r="D8" s="5">
        <v>2812.5</v>
      </c>
    </row>
    <row r="10" spans="1:10" ht="15.75" thickBot="1" x14ac:dyDescent="0.3"/>
    <row r="11" spans="1:10" x14ac:dyDescent="0.25">
      <c r="B11" s="7"/>
      <c r="C11" s="7" t="s">
        <v>58</v>
      </c>
      <c r="D11" s="7"/>
      <c r="F11" s="7" t="s">
        <v>59</v>
      </c>
      <c r="G11" s="7" t="s">
        <v>48</v>
      </c>
      <c r="I11" s="7" t="s">
        <v>62</v>
      </c>
      <c r="J11" s="7" t="s">
        <v>48</v>
      </c>
    </row>
    <row r="12" spans="1:10" ht="15.75" thickBot="1" x14ac:dyDescent="0.3">
      <c r="B12" s="8" t="s">
        <v>19</v>
      </c>
      <c r="C12" s="8" t="s">
        <v>20</v>
      </c>
      <c r="D12" s="8" t="s">
        <v>45</v>
      </c>
      <c r="F12" s="8" t="s">
        <v>60</v>
      </c>
      <c r="G12" s="8" t="s">
        <v>61</v>
      </c>
      <c r="I12" s="8" t="s">
        <v>60</v>
      </c>
      <c r="J12" s="8" t="s">
        <v>61</v>
      </c>
    </row>
    <row r="13" spans="1:10" x14ac:dyDescent="0.25">
      <c r="B13" s="4" t="s">
        <v>32</v>
      </c>
      <c r="C13" s="4" t="s">
        <v>0</v>
      </c>
      <c r="D13" s="6">
        <v>22.499999999999986</v>
      </c>
      <c r="F13" s="6">
        <v>0</v>
      </c>
      <c r="G13" s="6">
        <v>2250.0000000000005</v>
      </c>
      <c r="I13" s="6">
        <v>22.499999999999986</v>
      </c>
      <c r="J13" s="6">
        <v>2812.5</v>
      </c>
    </row>
    <row r="14" spans="1:10" ht="15.75" thickBot="1" x14ac:dyDescent="0.3">
      <c r="B14" s="2" t="s">
        <v>34</v>
      </c>
      <c r="C14" s="2" t="s">
        <v>1</v>
      </c>
      <c r="D14" s="5">
        <v>112.50000000000001</v>
      </c>
      <c r="F14" s="5">
        <v>0</v>
      </c>
      <c r="G14" s="5">
        <v>562.49999999999966</v>
      </c>
      <c r="I14" s="5">
        <v>112.50000000000001</v>
      </c>
      <c r="J14" s="5">
        <v>2812.5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Answer Report 1</vt:lpstr>
      <vt:lpstr>Sensitivity Report 1</vt:lpstr>
      <vt:lpstr>Limits Report 1</vt:lpstr>
      <vt:lpstr>Answer Report 2</vt:lpstr>
      <vt:lpstr>Sensitivity Report 2</vt:lpstr>
      <vt:lpstr>Limits Report 2</vt:lpstr>
      <vt:lpstr>Answer Report 3</vt:lpstr>
      <vt:lpstr>Sensitivity Report 3</vt:lpstr>
      <vt:lpstr>Limits Report 3</vt:lpstr>
      <vt:lpstr>Answer Report 4</vt:lpstr>
      <vt:lpstr>Sensitivity Report 4</vt:lpstr>
      <vt:lpstr>Limits Report 4</vt:lpstr>
      <vt:lpstr>Answer Report 5</vt:lpstr>
      <vt:lpstr>Sensitivity Report 5</vt:lpstr>
      <vt:lpstr>Limits Report 5</vt:lpstr>
      <vt:lpstr>Answer Report 6</vt:lpstr>
      <vt:lpstr>Answer Report 7</vt:lpstr>
      <vt:lpstr>Sensitivity Report 6</vt:lpstr>
      <vt:lpstr>Limits Report 6</vt:lpstr>
      <vt:lpstr>Answer Report 8</vt:lpstr>
      <vt:lpstr>Answer Report 9</vt:lpstr>
      <vt:lpstr>Sensitivity Report 7</vt:lpstr>
      <vt:lpstr>Limits Report 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2019-10-09T20:48:50Z</dcterms:created>
  <dcterms:modified xsi:type="dcterms:W3CDTF">2019-10-09T22:43:19Z</dcterms:modified>
</cp:coreProperties>
</file>