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vinsadler/Box/Business Analytics/MSDS BA Course/UNIT 9/Live Session/"/>
    </mc:Choice>
  </mc:AlternateContent>
  <xr:revisionPtr revIDLastSave="0" documentId="13_ncr:1_{571B598B-6C73-5C4E-BF91-960B5349C80D}" xr6:coauthVersionLast="45" xr6:coauthVersionMax="45" xr10:uidLastSave="{00000000-0000-0000-0000-000000000000}"/>
  <bookViews>
    <workbookView xWindow="3700" yWindow="1840" windowWidth="26320" windowHeight="12220" xr2:uid="{99632376-589C-174A-8989-ECE90E9A1F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6" i="1" l="1"/>
  <c r="C10" i="1"/>
  <c r="B10" i="1"/>
  <c r="D10" i="1" s="1"/>
  <c r="E10" i="1" s="1"/>
  <c r="G7" i="1" l="1"/>
  <c r="H5" i="1"/>
  <c r="F5" i="1"/>
  <c r="G12" i="1" l="1"/>
  <c r="F7" i="1"/>
  <c r="H12" i="1" l="1"/>
  <c r="H14" i="1" s="1"/>
  <c r="G14" i="1"/>
</calcChain>
</file>

<file path=xl/sharedStrings.xml><?xml version="1.0" encoding="utf-8"?>
<sst xmlns="http://schemas.openxmlformats.org/spreadsheetml/2006/main" count="21" uniqueCount="17">
  <si>
    <t xml:space="preserve">Percents </t>
  </si>
  <si>
    <t>Cost of Intervention</t>
  </si>
  <si>
    <t xml:space="preserve">Cost of Readmittance </t>
  </si>
  <si>
    <t xml:space="preserve">Number of Patients </t>
  </si>
  <si>
    <t>Percent that WILL be Readmitted</t>
  </si>
  <si>
    <t>Num Actually Readm</t>
  </si>
  <si>
    <t xml:space="preserve">True Positive </t>
  </si>
  <si>
    <t>True Neg</t>
  </si>
  <si>
    <t>Num Actually Not Readm</t>
  </si>
  <si>
    <t>False Neg</t>
  </si>
  <si>
    <t>False Pos</t>
  </si>
  <si>
    <t>Total Cost of Intervention</t>
  </si>
  <si>
    <t>Savings</t>
  </si>
  <si>
    <t>Numbers</t>
  </si>
  <si>
    <t>Total Cost with Intervention Program</t>
  </si>
  <si>
    <t>Total Cost Without The Intervention Program</t>
  </si>
  <si>
    <t>What if you just gave the intervention to everyone?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</si>
</sst>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15CE-A2E5-9143-8ACE-AF4D80CEEA26}">
  <dimension ref="B3:H16"/>
  <sheetViews>
    <sheetView tabSelected="1" workbookViewId="0">
      <selection activeCell="B17" sqref="B17"/>
    </sheetView>
  </sheetViews>
  <sheetFormatPr baseColWidth="10" defaultRowHeight="16" x14ac:dyDescent="0.2"/>
  <cols>
    <col min="2" max="2" width="26.33203125" customWidth="1"/>
    <col min="3" max="3" width="38.5" customWidth="1"/>
    <col min="4" max="4" width="39.6640625" customWidth="1"/>
    <col min="5" max="5" width="32.1640625" customWidth="1"/>
    <col min="6" max="6" width="24.83203125" customWidth="1"/>
  </cols>
  <sheetData>
    <row r="3" spans="2:8" x14ac:dyDescent="0.2">
      <c r="G3" t="s">
        <v>0</v>
      </c>
    </row>
    <row r="4" spans="2:8" x14ac:dyDescent="0.2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2:8" x14ac:dyDescent="0.2">
      <c r="B5" s="1">
        <v>6500</v>
      </c>
      <c r="C5">
        <v>30000</v>
      </c>
      <c r="D5">
        <v>1000</v>
      </c>
      <c r="E5">
        <v>20</v>
      </c>
      <c r="F5">
        <f>D5*E5/100</f>
        <v>200</v>
      </c>
      <c r="G5">
        <v>41</v>
      </c>
      <c r="H5">
        <f>100-H7</f>
        <v>63</v>
      </c>
    </row>
    <row r="6" spans="2:8" x14ac:dyDescent="0.2">
      <c r="F6" t="s">
        <v>8</v>
      </c>
      <c r="G6" t="s">
        <v>9</v>
      </c>
      <c r="H6" t="s">
        <v>10</v>
      </c>
    </row>
    <row r="7" spans="2:8" x14ac:dyDescent="0.2">
      <c r="F7">
        <f>D5 - F5</f>
        <v>800</v>
      </c>
      <c r="G7">
        <f>100-G5</f>
        <v>59</v>
      </c>
      <c r="H7">
        <v>37</v>
      </c>
    </row>
    <row r="9" spans="2:8" x14ac:dyDescent="0.2">
      <c r="B9" t="s">
        <v>11</v>
      </c>
      <c r="C9" t="s">
        <v>15</v>
      </c>
      <c r="D9" t="s">
        <v>14</v>
      </c>
      <c r="E9" t="s">
        <v>12</v>
      </c>
      <c r="G9" t="s">
        <v>13</v>
      </c>
    </row>
    <row r="10" spans="2:8" x14ac:dyDescent="0.2">
      <c r="B10">
        <f>B5*(G12+H14)</f>
        <v>2457000</v>
      </c>
      <c r="C10">
        <f>C5*(G14 + G12)</f>
        <v>6000000</v>
      </c>
      <c r="D10">
        <f>B10+G14*C5</f>
        <v>5997000</v>
      </c>
      <c r="E10">
        <f>C10-D10</f>
        <v>3000</v>
      </c>
    </row>
    <row r="11" spans="2:8" x14ac:dyDescent="0.2">
      <c r="G11" t="s">
        <v>6</v>
      </c>
      <c r="H11" t="s">
        <v>7</v>
      </c>
    </row>
    <row r="12" spans="2:8" x14ac:dyDescent="0.2">
      <c r="G12">
        <f>F5*41/100</f>
        <v>82</v>
      </c>
      <c r="H12">
        <f>F7*H5/100</f>
        <v>504</v>
      </c>
    </row>
    <row r="13" spans="2:8" x14ac:dyDescent="0.2">
      <c r="G13" t="s">
        <v>9</v>
      </c>
      <c r="H13" t="s">
        <v>10</v>
      </c>
    </row>
    <row r="14" spans="2:8" x14ac:dyDescent="0.2">
      <c r="G14">
        <f>F5-G12</f>
        <v>118</v>
      </c>
      <c r="H14">
        <f>F7-H12</f>
        <v>296</v>
      </c>
    </row>
    <row r="15" spans="2:8" x14ac:dyDescent="0.2">
      <c r="B15" t="s">
        <v>16</v>
      </c>
    </row>
    <row r="16" spans="2:8" x14ac:dyDescent="0.2">
      <c r="B16">
        <f>D5*B5</f>
        <v>6500000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2019-10-21T21:00:12Z</dcterms:created>
  <dcterms:modified xsi:type="dcterms:W3CDTF">2019-10-23T21:02:10Z</dcterms:modified>
</cp:coreProperties>
</file>