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Correlation Calculation for Mov" sheetId="1" r:id="rId1"/>
  </sheets>
  <calcPr calcId="145621"/>
</workbook>
</file>

<file path=xl/calcChain.xml><?xml version="1.0" encoding="utf-8"?>
<calcChain xmlns="http://schemas.openxmlformats.org/spreadsheetml/2006/main">
  <c r="B14" i="1" l="1"/>
  <c r="A14" i="1"/>
  <c r="B11" i="1"/>
  <c r="D2" i="1" s="1"/>
  <c r="A11" i="1"/>
  <c r="C4" i="1" s="1"/>
  <c r="C2" i="1" l="1"/>
  <c r="E2" i="1" s="1"/>
  <c r="C7" i="1"/>
  <c r="C5" i="1"/>
  <c r="E5" i="1" s="1"/>
  <c r="C3" i="1"/>
  <c r="D7" i="1"/>
  <c r="D5" i="1"/>
  <c r="D3" i="1"/>
  <c r="C8" i="1"/>
  <c r="C6" i="1"/>
  <c r="D8" i="1"/>
  <c r="D6" i="1"/>
  <c r="D4" i="1"/>
  <c r="E4" i="1" s="1"/>
  <c r="E6" i="1" l="1"/>
  <c r="E8" i="1"/>
  <c r="E3" i="1"/>
  <c r="E11" i="1" s="1"/>
  <c r="E7" i="1"/>
</calcChain>
</file>

<file path=xl/sharedStrings.xml><?xml version="1.0" encoding="utf-8"?>
<sst xmlns="http://schemas.openxmlformats.org/spreadsheetml/2006/main" count="10" uniqueCount="10">
  <si>
    <t>Budget</t>
  </si>
  <si>
    <t>Gross</t>
  </si>
  <si>
    <t>Z_budget</t>
  </si>
  <si>
    <t>z_gross</t>
  </si>
  <si>
    <t>xbar budget</t>
  </si>
  <si>
    <t>xbar gross</t>
  </si>
  <si>
    <t>s budget</t>
  </si>
  <si>
    <t>s gross</t>
  </si>
  <si>
    <t>z-bud * z_gross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</si>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</sst>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defaultRowHeight="15" x14ac:dyDescent="0.25"/>
  <cols>
    <col min="1" max="1" width="11.5703125" bestFit="1" customWidth="1"/>
    <col min="2" max="2" width="12.7109375" customWidth="1"/>
    <col min="3" max="3" width="11.5703125" customWidth="1"/>
    <col min="4" max="4" width="11.8554687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62</v>
      </c>
      <c r="B2">
        <v>65</v>
      </c>
      <c r="C2">
        <f>(A2-A$11)/A$14</f>
        <v>-0.50895970841836502</v>
      </c>
      <c r="D2">
        <f>(B2-B$11)/B$14</f>
        <v>-0.40293020677049513</v>
      </c>
      <c r="E2">
        <f>C2*D2</f>
        <v>0.20507524055086274</v>
      </c>
    </row>
    <row r="3" spans="1:5" x14ac:dyDescent="0.25">
      <c r="A3">
        <v>90</v>
      </c>
      <c r="B3">
        <v>64</v>
      </c>
      <c r="C3">
        <f t="shared" ref="C3:D8" si="0">(A3-A$11)/A$14</f>
        <v>7.9112908044305826E-3</v>
      </c>
      <c r="D3">
        <f t="shared" si="0"/>
        <v>-0.40785256531742964</v>
      </c>
      <c r="E3">
        <f t="shared" ref="E3:E8" si="1">C3*D3</f>
        <v>-3.2266402495592047E-3</v>
      </c>
    </row>
    <row r="4" spans="1:5" x14ac:dyDescent="0.25">
      <c r="A4">
        <v>50</v>
      </c>
      <c r="B4">
        <v>48</v>
      </c>
      <c r="C4">
        <f t="shared" si="0"/>
        <v>-0.73047585094242029</v>
      </c>
      <c r="D4">
        <f t="shared" si="0"/>
        <v>-0.48661030206838157</v>
      </c>
      <c r="E4">
        <f t="shared" si="1"/>
        <v>0.3554570744807492</v>
      </c>
    </row>
    <row r="5" spans="1:5" x14ac:dyDescent="0.25">
      <c r="A5">
        <v>35</v>
      </c>
      <c r="B5">
        <v>57</v>
      </c>
      <c r="C5">
        <f t="shared" si="0"/>
        <v>-1.0073710290974895</v>
      </c>
      <c r="D5">
        <f t="shared" si="0"/>
        <v>-0.44230907514597112</v>
      </c>
      <c r="E5">
        <f t="shared" si="1"/>
        <v>0.44556934820895577</v>
      </c>
    </row>
    <row r="6" spans="1:5" x14ac:dyDescent="0.25">
      <c r="A6">
        <v>200</v>
      </c>
      <c r="B6">
        <v>601</v>
      </c>
      <c r="C6">
        <f t="shared" si="0"/>
        <v>2.0384759306082705</v>
      </c>
      <c r="D6">
        <f t="shared" si="0"/>
        <v>2.2354539743863944</v>
      </c>
      <c r="E6">
        <f t="shared" si="1"/>
        <v>4.5569191207692619</v>
      </c>
    </row>
    <row r="7" spans="1:5" x14ac:dyDescent="0.25">
      <c r="A7">
        <v>100</v>
      </c>
      <c r="B7">
        <v>146</v>
      </c>
      <c r="C7">
        <f t="shared" si="0"/>
        <v>0.19250807624114333</v>
      </c>
      <c r="D7">
        <f t="shared" si="0"/>
        <v>-4.2191644688010163E-3</v>
      </c>
      <c r="E7">
        <f t="shared" si="1"/>
        <v>-8.12223235233869E-4</v>
      </c>
    </row>
    <row r="8" spans="1:5" x14ac:dyDescent="0.25">
      <c r="A8">
        <v>90</v>
      </c>
      <c r="B8">
        <v>47</v>
      </c>
      <c r="C8">
        <f t="shared" si="0"/>
        <v>7.9112908044305826E-3</v>
      </c>
      <c r="D8">
        <f t="shared" si="0"/>
        <v>-0.49153266061531609</v>
      </c>
      <c r="E8">
        <f t="shared" si="1"/>
        <v>-3.8886578180032487E-3</v>
      </c>
    </row>
    <row r="10" spans="1:5" x14ac:dyDescent="0.25">
      <c r="A10" t="s">
        <v>4</v>
      </c>
      <c r="B10" t="s">
        <v>5</v>
      </c>
      <c r="E10" t="s">
        <v>9</v>
      </c>
    </row>
    <row r="11" spans="1:5" x14ac:dyDescent="0.25">
      <c r="A11">
        <f>AVERAGE(A2:A8)</f>
        <v>89.571428571428569</v>
      </c>
      <c r="B11">
        <f>AVERAGE(B2:B8)</f>
        <v>146.85714285714286</v>
      </c>
      <c r="E11">
        <f>SUM(E2:E8)/6</f>
        <v>0.92584887711783892</v>
      </c>
    </row>
    <row r="13" spans="1:5" x14ac:dyDescent="0.25">
      <c r="A13" t="s">
        <v>6</v>
      </c>
      <c r="B13" t="s">
        <v>7</v>
      </c>
    </row>
    <row r="14" spans="1:5" x14ac:dyDescent="0.25">
      <c r="A14">
        <f>_xlfn.STDEV.S(A2:A8)</f>
        <v>54.172124267182355</v>
      </c>
      <c r="B14">
        <f>_xlfn.STDEV.S(B2:B8)</f>
        <v>203.15464435697629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Calculation for Mov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bivinsadler</dc:creator>
  <cp:lastModifiedBy>Bivin Sadler</cp:lastModifiedBy>
  <dcterms:created xsi:type="dcterms:W3CDTF">2015-07-10T01:40:32Z</dcterms:created>
  <dcterms:modified xsi:type="dcterms:W3CDTF">2015-10-30T02:26:44Z</dcterms:modified>
</cp:coreProperties>
</file>