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vinsadler/Box/BoxDept_MSDS - course files/MSDS 6371 Foundations of Statistics/Beta Course Spring 2020/New Course/Unit 10 Confidence Prediction Calibration Intervals/"/>
    </mc:Choice>
  </mc:AlternateContent>
  <xr:revisionPtr revIDLastSave="0" documentId="8_{B47E39B0-71B8-8245-B58B-D9FFA928B11B}" xr6:coauthVersionLast="45" xr6:coauthVersionMax="45" xr10:uidLastSave="{00000000-0000-0000-0000-000000000000}"/>
  <bookViews>
    <workbookView xWindow="2700" yWindow="1080" windowWidth="27640" windowHeight="16940" xr2:uid="{00000000-000D-0000-FFFF-FFFF00000000}"/>
  </bookViews>
  <sheets>
    <sheet name="StudyHours" sheetId="1" r:id="rId1"/>
  </sheets>
  <calcPr calcId="191029"/>
</workbook>
</file>

<file path=xl/calcChain.xml><?xml version="1.0" encoding="utf-8"?>
<calcChain xmlns="http://schemas.openxmlformats.org/spreadsheetml/2006/main">
  <c r="E2" i="1" l="1"/>
  <c r="E19" i="1"/>
  <c r="F19" i="1"/>
  <c r="G4" i="1" l="1"/>
  <c r="H4" i="1"/>
  <c r="F5" i="1"/>
  <c r="E4" i="1"/>
  <c r="B18" i="1" l="1"/>
  <c r="G7" i="1"/>
  <c r="G8" i="1"/>
  <c r="G9" i="1"/>
  <c r="G10" i="1"/>
  <c r="G11" i="1"/>
  <c r="G12" i="1"/>
  <c r="G13" i="1"/>
  <c r="G14" i="1"/>
  <c r="G2" i="1"/>
  <c r="H7" i="1"/>
  <c r="H8" i="1"/>
  <c r="H9" i="1"/>
  <c r="H10" i="1"/>
  <c r="H11" i="1"/>
  <c r="H12" i="1"/>
  <c r="H13" i="1"/>
  <c r="H14" i="1"/>
  <c r="H2" i="1"/>
  <c r="F3" i="1"/>
  <c r="F15" i="1" s="1"/>
  <c r="F4" i="1"/>
  <c r="F6" i="1"/>
  <c r="F7" i="1"/>
  <c r="F8" i="1"/>
  <c r="F9" i="1"/>
  <c r="F10" i="1"/>
  <c r="F11" i="1"/>
  <c r="F12" i="1"/>
  <c r="F13" i="1"/>
  <c r="F14" i="1"/>
  <c r="F2" i="1"/>
  <c r="E3" i="1"/>
  <c r="H3" i="1" s="1"/>
  <c r="E5" i="1"/>
  <c r="H5" i="1" s="1"/>
  <c r="E6" i="1"/>
  <c r="H6" i="1" s="1"/>
  <c r="E7" i="1"/>
  <c r="E8" i="1"/>
  <c r="E9" i="1"/>
  <c r="E10" i="1"/>
  <c r="E11" i="1"/>
  <c r="E12" i="1"/>
  <c r="E13" i="1"/>
  <c r="E14" i="1"/>
  <c r="B17" i="1"/>
  <c r="A17" i="1"/>
  <c r="H15" i="1" l="1"/>
  <c r="G6" i="1"/>
  <c r="G5" i="1"/>
  <c r="E15" i="1"/>
  <c r="G3" i="1"/>
  <c r="G15" i="1" s="1"/>
</calcChain>
</file>

<file path=xl/sharedStrings.xml><?xml version="1.0" encoding="utf-8"?>
<sst xmlns="http://schemas.openxmlformats.org/spreadsheetml/2006/main" count="11" uniqueCount="11">
  <si>
    <t>Grades</t>
  </si>
  <si>
    <t>Hours</t>
  </si>
  <si>
    <t>Hours - Hours_Bar</t>
  </si>
  <si>
    <t>Grades - Grades_Bar</t>
  </si>
  <si>
    <t>(Hours - Hours_Bar)^2</t>
  </si>
  <si>
    <t>Grades_Bar</t>
  </si>
  <si>
    <t>Hours_Bar</t>
  </si>
  <si>
    <t>Sum</t>
  </si>
  <si>
    <t>(Hours-Hours_Bar)(Grades-Grades_Bar)</t>
  </si>
  <si>
    <t>Beta_1_hat</t>
  </si>
  <si>
    <t>Beta_0_hat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</si>
</sst>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workbookViewId="0">
      <selection activeCell="E7" sqref="E7"/>
    </sheetView>
  </sheetViews>
  <sheetFormatPr baseColWidth="10" defaultRowHeight="16"/>
  <cols>
    <col min="5" max="5" width="21" customWidth="1"/>
    <col min="6" max="6" width="22.33203125" customWidth="1"/>
    <col min="7" max="7" width="37.1640625" customWidth="1"/>
    <col min="8" max="8" width="24" customWidth="1"/>
    <col min="10" max="10" width="12.1640625" customWidth="1"/>
  </cols>
  <sheetData>
    <row r="1" spans="1:8" s="1" customFormat="1">
      <c r="A1" s="1" t="s">
        <v>0</v>
      </c>
      <c r="B1" s="1" t="s">
        <v>1</v>
      </c>
      <c r="E1" s="1" t="s">
        <v>2</v>
      </c>
      <c r="F1" s="1" t="s">
        <v>3</v>
      </c>
      <c r="G1" s="1" t="s">
        <v>8</v>
      </c>
      <c r="H1" s="1" t="s">
        <v>4</v>
      </c>
    </row>
    <row r="2" spans="1:8">
      <c r="A2">
        <v>34</v>
      </c>
      <c r="B2">
        <v>1</v>
      </c>
      <c r="E2">
        <f>B2-$B$17</f>
        <v>-2.9230769230769229</v>
      </c>
      <c r="F2">
        <f>A2 - $A$17</f>
        <v>-33.307692307692307</v>
      </c>
      <c r="G2">
        <f>E2*F2</f>
        <v>97.360946745562117</v>
      </c>
      <c r="H2">
        <f>E2^2</f>
        <v>8.5443786982248504</v>
      </c>
    </row>
    <row r="3" spans="1:8">
      <c r="A3">
        <v>56</v>
      </c>
      <c r="B3">
        <v>1</v>
      </c>
      <c r="E3">
        <f t="shared" ref="E3:E14" si="0">B3-$B$17</f>
        <v>-2.9230769230769229</v>
      </c>
      <c r="F3">
        <f t="shared" ref="F3:F14" si="1">A3 - $A$17</f>
        <v>-11.307692307692307</v>
      </c>
      <c r="G3">
        <f t="shared" ref="G3:G14" si="2">E3*F3</f>
        <v>33.053254437869818</v>
      </c>
      <c r="H3">
        <f t="shared" ref="H3:H14" si="3">E3^2</f>
        <v>8.5443786982248504</v>
      </c>
    </row>
    <row r="4" spans="1:8">
      <c r="A4">
        <v>45</v>
      </c>
      <c r="B4">
        <v>2</v>
      </c>
      <c r="E4">
        <f>B4-$B$17</f>
        <v>-1.9230769230769229</v>
      </c>
      <c r="F4">
        <f t="shared" si="1"/>
        <v>-22.307692307692307</v>
      </c>
      <c r="G4">
        <f>E4*F4</f>
        <v>42.899408284023664</v>
      </c>
      <c r="H4">
        <f>E4^2</f>
        <v>3.698224852071005</v>
      </c>
    </row>
    <row r="5" spans="1:8">
      <c r="A5">
        <v>70</v>
      </c>
      <c r="B5">
        <v>2</v>
      </c>
      <c r="E5">
        <f t="shared" si="0"/>
        <v>-1.9230769230769229</v>
      </c>
      <c r="F5">
        <f>A5 - $A$17</f>
        <v>2.6923076923076934</v>
      </c>
      <c r="G5">
        <f t="shared" si="2"/>
        <v>-5.1775147928994096</v>
      </c>
      <c r="H5">
        <f t="shared" si="3"/>
        <v>3.698224852071005</v>
      </c>
    </row>
    <row r="6" spans="1:8">
      <c r="A6">
        <v>55</v>
      </c>
      <c r="B6">
        <v>2</v>
      </c>
      <c r="E6">
        <f t="shared" si="0"/>
        <v>-1.9230769230769229</v>
      </c>
      <c r="F6">
        <f t="shared" si="1"/>
        <v>-12.307692307692307</v>
      </c>
      <c r="G6">
        <f t="shared" si="2"/>
        <v>23.668639053254434</v>
      </c>
      <c r="H6">
        <f t="shared" si="3"/>
        <v>3.698224852071005</v>
      </c>
    </row>
    <row r="7" spans="1:8">
      <c r="A7">
        <v>68</v>
      </c>
      <c r="B7">
        <v>3</v>
      </c>
      <c r="E7">
        <f t="shared" si="0"/>
        <v>-0.92307692307692291</v>
      </c>
      <c r="F7">
        <f t="shared" si="1"/>
        <v>0.6923076923076934</v>
      </c>
      <c r="G7">
        <f t="shared" si="2"/>
        <v>-0.63905325443787075</v>
      </c>
      <c r="H7">
        <f t="shared" si="3"/>
        <v>0.85207100591715945</v>
      </c>
    </row>
    <row r="8" spans="1:8">
      <c r="A8">
        <v>67</v>
      </c>
      <c r="B8">
        <v>4</v>
      </c>
      <c r="E8">
        <f t="shared" si="0"/>
        <v>7.6923076923077094E-2</v>
      </c>
      <c r="F8">
        <f t="shared" si="1"/>
        <v>-0.3076923076923066</v>
      </c>
      <c r="G8">
        <f t="shared" si="2"/>
        <v>-2.3668639053254406E-2</v>
      </c>
      <c r="H8">
        <f t="shared" si="3"/>
        <v>5.9171597633136353E-3</v>
      </c>
    </row>
    <row r="9" spans="1:8">
      <c r="A9">
        <v>79</v>
      </c>
      <c r="B9">
        <v>4</v>
      </c>
      <c r="E9">
        <f t="shared" si="0"/>
        <v>7.6923076923077094E-2</v>
      </c>
      <c r="F9">
        <f t="shared" si="1"/>
        <v>11.692307692307693</v>
      </c>
      <c r="G9">
        <f t="shared" si="2"/>
        <v>0.89940828402367068</v>
      </c>
      <c r="H9">
        <f t="shared" si="3"/>
        <v>5.9171597633136353E-3</v>
      </c>
    </row>
    <row r="10" spans="1:8">
      <c r="A10">
        <v>45</v>
      </c>
      <c r="B10">
        <v>4</v>
      </c>
      <c r="E10">
        <f t="shared" si="0"/>
        <v>7.6923076923077094E-2</v>
      </c>
      <c r="F10">
        <f t="shared" si="1"/>
        <v>-22.307692307692307</v>
      </c>
      <c r="G10">
        <f t="shared" si="2"/>
        <v>-1.7159763313609504</v>
      </c>
      <c r="H10">
        <f t="shared" si="3"/>
        <v>5.9171597633136353E-3</v>
      </c>
    </row>
    <row r="11" spans="1:8">
      <c r="A11">
        <v>89</v>
      </c>
      <c r="B11">
        <v>6</v>
      </c>
      <c r="E11">
        <f t="shared" si="0"/>
        <v>2.0769230769230771</v>
      </c>
      <c r="F11">
        <f t="shared" si="1"/>
        <v>21.692307692307693</v>
      </c>
      <c r="G11">
        <f t="shared" si="2"/>
        <v>45.053254437869832</v>
      </c>
      <c r="H11">
        <f t="shared" si="3"/>
        <v>4.3136094674556222</v>
      </c>
    </row>
    <row r="12" spans="1:8">
      <c r="A12">
        <v>95</v>
      </c>
      <c r="B12">
        <v>7</v>
      </c>
      <c r="E12">
        <f t="shared" si="0"/>
        <v>3.0769230769230771</v>
      </c>
      <c r="F12">
        <f t="shared" si="1"/>
        <v>27.692307692307693</v>
      </c>
      <c r="G12">
        <f t="shared" si="2"/>
        <v>85.207100591715985</v>
      </c>
      <c r="H12">
        <f t="shared" si="3"/>
        <v>9.4674556213017755</v>
      </c>
    </row>
    <row r="13" spans="1:8">
      <c r="A13">
        <v>78</v>
      </c>
      <c r="B13">
        <v>7</v>
      </c>
      <c r="E13">
        <f t="shared" si="0"/>
        <v>3.0769230769230771</v>
      </c>
      <c r="F13">
        <f t="shared" si="1"/>
        <v>10.692307692307693</v>
      </c>
      <c r="G13">
        <f t="shared" si="2"/>
        <v>32.899408284023671</v>
      </c>
      <c r="H13">
        <f t="shared" si="3"/>
        <v>9.4674556213017755</v>
      </c>
    </row>
    <row r="14" spans="1:8">
      <c r="A14">
        <v>94</v>
      </c>
      <c r="B14">
        <v>8</v>
      </c>
      <c r="E14">
        <f t="shared" si="0"/>
        <v>4.0769230769230766</v>
      </c>
      <c r="F14">
        <f t="shared" si="1"/>
        <v>26.692307692307693</v>
      </c>
      <c r="G14">
        <f t="shared" si="2"/>
        <v>108.82248520710058</v>
      </c>
      <c r="H14">
        <f t="shared" si="3"/>
        <v>16.621301775147927</v>
      </c>
    </row>
    <row r="15" spans="1:8">
      <c r="D15" s="1" t="s">
        <v>7</v>
      </c>
      <c r="E15" s="1">
        <f>SUM(E2:E14)</f>
        <v>0</v>
      </c>
      <c r="F15" s="1">
        <f>SUM(F2:F14)</f>
        <v>0</v>
      </c>
      <c r="G15" s="1">
        <f>SUM(G2:G14)</f>
        <v>462.30769230769226</v>
      </c>
      <c r="H15" s="1">
        <f>SUM(H2:H14)</f>
        <v>68.923076923076906</v>
      </c>
    </row>
    <row r="16" spans="1:8">
      <c r="A16" s="1" t="s">
        <v>5</v>
      </c>
      <c r="B16" s="1" t="s">
        <v>6</v>
      </c>
    </row>
    <row r="17" spans="1:10">
      <c r="A17" s="1">
        <f>AVERAGE(A2:A14)</f>
        <v>67.307692307692307</v>
      </c>
      <c r="B17" s="1">
        <f>AVERAGE(B2:B14)</f>
        <v>3.9230769230769229</v>
      </c>
    </row>
    <row r="18" spans="1:10">
      <c r="B18">
        <f>VAR(B2:B14)</f>
        <v>5.7435897435897445</v>
      </c>
      <c r="E18" s="1" t="s">
        <v>10</v>
      </c>
      <c r="F18" s="1" t="s">
        <v>9</v>
      </c>
    </row>
    <row r="19" spans="1:10">
      <c r="E19" s="1">
        <f>A17-F19*B17</f>
        <v>40.993303571428569</v>
      </c>
      <c r="F19" s="1">
        <f>G15/H15</f>
        <v>6.7075892857142865</v>
      </c>
    </row>
    <row r="22" spans="1:10">
      <c r="E22" s="1"/>
      <c r="F22" s="1"/>
      <c r="G22" s="1"/>
      <c r="H22" s="1"/>
      <c r="I22" s="1"/>
      <c r="J22" s="1"/>
    </row>
    <row r="39" spans="5:9">
      <c r="E39" s="1"/>
      <c r="F39" s="1"/>
      <c r="G39" s="1"/>
      <c r="H39" s="1"/>
      <c r="I39" s="1"/>
    </row>
    <row r="57" spans="5:9">
      <c r="E57" s="1"/>
      <c r="F57" s="1"/>
      <c r="G57" s="1"/>
      <c r="H57" s="1"/>
      <c r="I57" s="1"/>
    </row>
    <row r="74" spans="5:9">
      <c r="E74" s="1"/>
      <c r="F74" s="1"/>
      <c r="G74" s="1"/>
      <c r="H74" s="1"/>
      <c r="I74" s="1"/>
    </row>
    <row r="75" spans="5:9">
      <c r="E75" s="1"/>
      <c r="F75" s="1"/>
      <c r="G75" s="1"/>
      <c r="H75" s="1"/>
      <c r="I75" s="1"/>
    </row>
    <row r="76" spans="5:9">
      <c r="E76" s="1"/>
      <c r="F76" s="1"/>
      <c r="G76" s="1"/>
      <c r="H76" s="1"/>
      <c r="I76" s="1"/>
    </row>
    <row r="93" spans="5:9">
      <c r="E93" s="1"/>
      <c r="F93" s="1"/>
      <c r="G93" s="1"/>
      <c r="H93" s="1"/>
      <c r="I93" s="1"/>
    </row>
    <row r="94" spans="5:9">
      <c r="E94" s="1"/>
      <c r="F94" s="1"/>
      <c r="G94" s="1"/>
      <c r="H94" s="1"/>
      <c r="I94" s="1"/>
    </row>
    <row r="95" spans="5:9">
      <c r="E95" s="1"/>
      <c r="F95" s="1"/>
      <c r="G95" s="1"/>
      <c r="H95" s="1"/>
      <c r="I9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2020-07-10T22:34:05Z</dcterms:created>
  <dcterms:modified xsi:type="dcterms:W3CDTF">2020-09-28T15:33:23Z</dcterms:modified>
</cp:coreProperties>
</file>