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90" windowWidth="19875" windowHeight="7650" activeTab="1"/>
  </bookViews>
  <sheets>
    <sheet name="abc_table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F80" i="2" l="1"/>
  <c r="H80" i="2"/>
  <c r="D3" i="2"/>
  <c r="D4" i="2"/>
  <c r="D5" i="2"/>
  <c r="D6" i="2"/>
  <c r="D7" i="2"/>
  <c r="D8" i="2"/>
  <c r="D10" i="2"/>
  <c r="D11" i="2"/>
  <c r="D12" i="2"/>
  <c r="D13" i="2"/>
  <c r="D14" i="2"/>
  <c r="D46" i="2"/>
  <c r="D47" i="2"/>
  <c r="D48" i="2"/>
  <c r="D49" i="2"/>
  <c r="D50" i="2"/>
  <c r="D16" i="2"/>
  <c r="D17" i="2"/>
  <c r="D18" i="2"/>
  <c r="D19" i="2"/>
  <c r="D20" i="2"/>
  <c r="D34" i="2"/>
  <c r="D35" i="2"/>
  <c r="D36" i="2"/>
  <c r="D37" i="2"/>
  <c r="D38" i="2"/>
  <c r="D64" i="2"/>
  <c r="D65" i="2"/>
  <c r="D66" i="2"/>
  <c r="D67" i="2"/>
  <c r="D68" i="2"/>
  <c r="D70" i="2"/>
  <c r="D71" i="2"/>
  <c r="D72" i="2"/>
  <c r="D73" i="2"/>
  <c r="D74" i="2"/>
  <c r="D52" i="2"/>
  <c r="D53" i="2"/>
  <c r="D54" i="2"/>
  <c r="D55" i="2"/>
  <c r="D56" i="2"/>
  <c r="D82" i="2"/>
  <c r="D83" i="2"/>
  <c r="D84" i="2"/>
  <c r="D85" i="2"/>
  <c r="D86" i="2"/>
  <c r="D22" i="2"/>
  <c r="D23" i="2"/>
  <c r="D24" i="2"/>
  <c r="D25" i="2"/>
  <c r="D26" i="2"/>
  <c r="D28" i="2"/>
  <c r="D29" i="2"/>
  <c r="D30" i="2"/>
  <c r="D31" i="2"/>
  <c r="D32" i="2"/>
  <c r="D88" i="2"/>
  <c r="D89" i="2"/>
  <c r="D90" i="2"/>
  <c r="D91" i="2"/>
  <c r="D92" i="2"/>
  <c r="D58" i="2"/>
  <c r="D59" i="2"/>
  <c r="D60" i="2"/>
  <c r="D61" i="2"/>
  <c r="D62" i="2"/>
  <c r="D40" i="2"/>
  <c r="D41" i="2"/>
  <c r="D42" i="2"/>
  <c r="D43" i="2"/>
  <c r="D44" i="2"/>
  <c r="D76" i="2"/>
  <c r="D77" i="2"/>
  <c r="D78" i="2"/>
  <c r="D79" i="2"/>
  <c r="D80" i="2"/>
  <c r="D2" i="2"/>
  <c r="F3" i="2"/>
  <c r="H3" i="2"/>
  <c r="F4" i="2"/>
  <c r="H4" i="2"/>
  <c r="F5" i="2"/>
  <c r="H5" i="2"/>
  <c r="F6" i="2"/>
  <c r="H6" i="2"/>
  <c r="F7" i="2"/>
  <c r="H7" i="2"/>
  <c r="F8" i="2"/>
  <c r="H8" i="2"/>
  <c r="F10" i="2"/>
  <c r="H10" i="2"/>
  <c r="F11" i="2"/>
  <c r="H11" i="2"/>
  <c r="F12" i="2"/>
  <c r="H12" i="2"/>
  <c r="F13" i="2"/>
  <c r="H13" i="2"/>
  <c r="F14" i="2"/>
  <c r="H14" i="2"/>
  <c r="F46" i="2"/>
  <c r="H46" i="2"/>
  <c r="F47" i="2"/>
  <c r="H47" i="2"/>
  <c r="F48" i="2"/>
  <c r="H48" i="2"/>
  <c r="F49" i="2"/>
  <c r="H49" i="2"/>
  <c r="F50" i="2"/>
  <c r="H50" i="2"/>
  <c r="F16" i="2"/>
  <c r="H16" i="2"/>
  <c r="F17" i="2"/>
  <c r="H17" i="2"/>
  <c r="F18" i="2"/>
  <c r="H18" i="2"/>
  <c r="F19" i="2"/>
  <c r="H19" i="2"/>
  <c r="F20" i="2"/>
  <c r="H20" i="2"/>
  <c r="F34" i="2"/>
  <c r="H34" i="2"/>
  <c r="F35" i="2"/>
  <c r="H35" i="2"/>
  <c r="F36" i="2"/>
  <c r="H36" i="2"/>
  <c r="F37" i="2"/>
  <c r="H37" i="2"/>
  <c r="F38" i="2"/>
  <c r="H38" i="2"/>
  <c r="F64" i="2"/>
  <c r="H64" i="2"/>
  <c r="F65" i="2"/>
  <c r="H65" i="2"/>
  <c r="F66" i="2"/>
  <c r="H66" i="2"/>
  <c r="F67" i="2"/>
  <c r="H67" i="2"/>
  <c r="F68" i="2"/>
  <c r="H68" i="2"/>
  <c r="F70" i="2"/>
  <c r="H70" i="2"/>
  <c r="F71" i="2"/>
  <c r="H71" i="2"/>
  <c r="F72" i="2"/>
  <c r="H72" i="2"/>
  <c r="F73" i="2"/>
  <c r="H73" i="2"/>
  <c r="F74" i="2"/>
  <c r="H74" i="2"/>
  <c r="F52" i="2"/>
  <c r="H52" i="2"/>
  <c r="F53" i="2"/>
  <c r="H53" i="2"/>
  <c r="F54" i="2"/>
  <c r="H54" i="2"/>
  <c r="F55" i="2"/>
  <c r="H55" i="2"/>
  <c r="F56" i="2"/>
  <c r="H56" i="2"/>
  <c r="F82" i="2"/>
  <c r="H82" i="2"/>
  <c r="F83" i="2"/>
  <c r="H83" i="2"/>
  <c r="F84" i="2"/>
  <c r="H84" i="2"/>
  <c r="F85" i="2"/>
  <c r="H85" i="2"/>
  <c r="F86" i="2"/>
  <c r="H86" i="2"/>
  <c r="F22" i="2"/>
  <c r="H22" i="2"/>
  <c r="F23" i="2"/>
  <c r="H23" i="2"/>
  <c r="F24" i="2"/>
  <c r="H24" i="2"/>
  <c r="F25" i="2"/>
  <c r="H25" i="2"/>
  <c r="F26" i="2"/>
  <c r="H26" i="2"/>
  <c r="F28" i="2"/>
  <c r="H28" i="2"/>
  <c r="F29" i="2"/>
  <c r="H29" i="2"/>
  <c r="F30" i="2"/>
  <c r="H30" i="2"/>
  <c r="F31" i="2"/>
  <c r="H31" i="2"/>
  <c r="F32" i="2"/>
  <c r="H32" i="2"/>
  <c r="F88" i="2"/>
  <c r="H88" i="2"/>
  <c r="F89" i="2"/>
  <c r="H89" i="2"/>
  <c r="F90" i="2"/>
  <c r="H90" i="2"/>
  <c r="F91" i="2"/>
  <c r="H91" i="2"/>
  <c r="F92" i="2"/>
  <c r="H92" i="2"/>
  <c r="F58" i="2"/>
  <c r="H58" i="2"/>
  <c r="F59" i="2"/>
  <c r="H59" i="2"/>
  <c r="F60" i="2"/>
  <c r="H60" i="2"/>
  <c r="F61" i="2"/>
  <c r="H61" i="2"/>
  <c r="F62" i="2"/>
  <c r="H62" i="2"/>
  <c r="F40" i="2"/>
  <c r="H40" i="2"/>
  <c r="F41" i="2"/>
  <c r="H41" i="2"/>
  <c r="F42" i="2"/>
  <c r="H42" i="2"/>
  <c r="F43" i="2"/>
  <c r="H43" i="2"/>
  <c r="F44" i="2"/>
  <c r="H44" i="2"/>
  <c r="F76" i="2"/>
  <c r="H76" i="2"/>
  <c r="F77" i="2"/>
  <c r="H77" i="2"/>
  <c r="F78" i="2"/>
  <c r="H78" i="2"/>
  <c r="F79" i="2"/>
  <c r="H79" i="2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M3" i="1"/>
  <c r="L3" i="1"/>
  <c r="K3" i="1"/>
</calcChain>
</file>

<file path=xl/sharedStrings.xml><?xml version="1.0" encoding="utf-8"?>
<sst xmlns="http://schemas.openxmlformats.org/spreadsheetml/2006/main" count="249" uniqueCount="49">
  <si>
    <t>earthworm</t>
  </si>
  <si>
    <t>age_class</t>
  </si>
  <si>
    <t>ACA</t>
  </si>
  <si>
    <t>A_Cm</t>
  </si>
  <si>
    <t>B_Sp_young</t>
  </si>
  <si>
    <t>C_Sp_int1</t>
  </si>
  <si>
    <t>D_Sp_int2</t>
  </si>
  <si>
    <t>E_Sp_old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</si>
  <si>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</si>
  <si>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</si>
  <si>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</si>
  <si>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</si>
  <si>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</si>
  <si>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</si>
  <si>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</si>
  <si>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</si>
  <si>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</si>
  <si>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</si>
  <si>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</si>
  <si>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anc</t>
  </si>
  <si>
    <t>endo</t>
  </si>
  <si>
    <t>epi</t>
  </si>
  <si>
    <t>±</t>
  </si>
  <si>
    <t>Sampling Campaign</t>
  </si>
  <si>
    <t>autumn 2012</t>
  </si>
  <si>
    <t>Spring 2013</t>
  </si>
  <si>
    <t>autumn 2013</t>
  </si>
  <si>
    <t>Z. mays</t>
  </si>
  <si>
    <t>S. perfoliatum (2011)</t>
  </si>
  <si>
    <t>S. perfoliatum (2009)</t>
  </si>
  <si>
    <t>S. perfoliatum (2007)</t>
  </si>
  <si>
    <t>S. perfoliatum (2004/05)</t>
  </si>
  <si>
    <t>A. caliginosa</t>
  </si>
  <si>
    <t>A. chlorotica</t>
  </si>
  <si>
    <t>A. longa</t>
  </si>
  <si>
    <t>A. rosea</t>
  </si>
  <si>
    <t>Juvenile endogeics</t>
  </si>
  <si>
    <t>L. castaneus</t>
  </si>
  <si>
    <t>L. rubellus</t>
  </si>
  <si>
    <t>L. terrestris</t>
  </si>
  <si>
    <t>Juvenile lumbrici</t>
  </si>
  <si>
    <t>O. cyaneum</t>
  </si>
  <si>
    <t>O. lacteum</t>
  </si>
  <si>
    <t>Unidentified</t>
  </si>
  <si>
    <t>Total Anecics</t>
  </si>
  <si>
    <t>Total endogeics</t>
  </si>
  <si>
    <t>Total epigeics</t>
  </si>
  <si>
    <t>Age Class/Cropping system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</si>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</sst>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0" fillId="0" borderId="10" xfId="0" applyBorder="1"/>
    <xf numFmtId="0" fontId="0" fillId="0" borderId="10" xfId="0" applyFont="1" applyBorder="1"/>
    <xf numFmtId="0" fontId="0" fillId="0" borderId="11" xfId="0" applyBorder="1"/>
    <xf numFmtId="0" fontId="19" fillId="0" borderId="11" xfId="0" applyFont="1" applyBorder="1"/>
    <xf numFmtId="0" fontId="19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33" workbookViewId="0">
      <selection activeCell="A2" sqref="A2:C77"/>
    </sheetView>
  </sheetViews>
  <sheetFormatPr baseColWidth="10" defaultRowHeight="15" x14ac:dyDescent="0.25"/>
  <cols>
    <col min="11" max="11" width="18.42578125" bestFit="1" customWidth="1"/>
    <col min="12" max="12" width="11.85546875" bestFit="1" customWidth="1"/>
    <col min="13" max="13" width="12.85546875" bestFit="1" customWidth="1"/>
  </cols>
  <sheetData>
    <row r="1" spans="1:13" x14ac:dyDescent="0.25">
      <c r="I1" s="1" t="s">
        <v>22</v>
      </c>
      <c r="K1" t="s">
        <v>23</v>
      </c>
    </row>
    <row r="2" spans="1:13" x14ac:dyDescent="0.25">
      <c r="B2" t="s">
        <v>0</v>
      </c>
      <c r="C2" t="s">
        <v>1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K2" t="s">
        <v>24</v>
      </c>
      <c r="L2" t="s">
        <v>25</v>
      </c>
      <c r="M2" t="s">
        <v>26</v>
      </c>
    </row>
    <row r="3" spans="1:13" x14ac:dyDescent="0.25">
      <c r="A3">
        <v>1</v>
      </c>
      <c r="B3" t="s">
        <v>2</v>
      </c>
      <c r="C3" t="s">
        <v>3</v>
      </c>
      <c r="D3" s="2">
        <v>1</v>
      </c>
      <c r="E3" s="2">
        <v>2</v>
      </c>
      <c r="F3" s="2">
        <v>4.3333333333333304</v>
      </c>
      <c r="G3" s="2">
        <v>0.57735026918962595</v>
      </c>
      <c r="H3" s="2">
        <v>2</v>
      </c>
      <c r="I3" s="2">
        <v>4.3333333333333304</v>
      </c>
      <c r="K3" t="str">
        <f xml:space="preserve"> CONCATENATE(ROUND(D3,1),"( ",$I$1," ",ROUND(G3,1)," )")</f>
        <v>1( ± 0.6 )</v>
      </c>
      <c r="L3" t="str">
        <f xml:space="preserve"> CONCATENATE(ROUND(E3,1),"( ",$I$1," ",ROUND(H3,1)," )")</f>
        <v>2( ± 2 )</v>
      </c>
      <c r="M3" t="str">
        <f xml:space="preserve"> CONCATENATE(ROUND(F3,1),"( ",$I$1," ",ROUND(I3,1)," )")</f>
        <v>4.3( ± 4.3 )</v>
      </c>
    </row>
    <row r="4" spans="1:13" x14ac:dyDescent="0.25">
      <c r="A4">
        <v>2</v>
      </c>
      <c r="B4" t="s">
        <v>2</v>
      </c>
      <c r="C4" t="s">
        <v>4</v>
      </c>
      <c r="D4" s="2">
        <v>1.6666666666666701</v>
      </c>
      <c r="E4" s="2">
        <v>3.3333333333333299</v>
      </c>
      <c r="F4" s="2">
        <v>1</v>
      </c>
      <c r="G4" s="2">
        <v>1.20185042515466</v>
      </c>
      <c r="H4" s="2">
        <v>1.3333333333333299</v>
      </c>
      <c r="I4" s="2">
        <v>0.57735026918962595</v>
      </c>
      <c r="K4" t="str">
        <f t="shared" ref="K4:K67" si="0" xml:space="preserve"> CONCATENATE(ROUND(D4,1),"( ",$I$1," ",ROUND(G4,1)," )")</f>
        <v>1.7( ± 1.2 )</v>
      </c>
      <c r="L4" t="str">
        <f t="shared" ref="L4:L67" si="1" xml:space="preserve"> CONCATENATE(ROUND(E4,1),"( ",$I$1," ",ROUND(H4,1)," )")</f>
        <v>3.3( ± 1.3 )</v>
      </c>
      <c r="M4" t="str">
        <f t="shared" ref="M4:M67" si="2" xml:space="preserve"> CONCATENATE(ROUND(F4,1),"( ",$I$1," ",ROUND(I4,1)," )")</f>
        <v>1( ± 0.6 )</v>
      </c>
    </row>
    <row r="5" spans="1:13" x14ac:dyDescent="0.25">
      <c r="A5">
        <v>3</v>
      </c>
      <c r="B5" t="s">
        <v>2</v>
      </c>
      <c r="C5" t="s">
        <v>5</v>
      </c>
      <c r="D5" s="2">
        <v>4.6666666666666696</v>
      </c>
      <c r="E5" s="2">
        <v>9.6666666666666696</v>
      </c>
      <c r="F5" s="2">
        <v>20</v>
      </c>
      <c r="G5" s="2">
        <v>2.0275875100994099</v>
      </c>
      <c r="H5" s="2">
        <v>2.60341655863555</v>
      </c>
      <c r="I5" s="2">
        <v>8.5440037453175304</v>
      </c>
      <c r="K5" t="str">
        <f t="shared" si="0"/>
        <v>4.7( ± 2 )</v>
      </c>
      <c r="L5" t="str">
        <f t="shared" si="1"/>
        <v>9.7( ± 2.6 )</v>
      </c>
      <c r="M5" t="str">
        <f t="shared" si="2"/>
        <v>20( ± 8.5 )</v>
      </c>
    </row>
    <row r="6" spans="1:13" x14ac:dyDescent="0.25">
      <c r="A6">
        <v>4</v>
      </c>
      <c r="B6" t="s">
        <v>2</v>
      </c>
      <c r="C6" t="s">
        <v>6</v>
      </c>
      <c r="D6" s="2">
        <v>31.6666666666667</v>
      </c>
      <c r="E6" s="2">
        <v>29.3333333333333</v>
      </c>
      <c r="F6" s="2">
        <v>32</v>
      </c>
      <c r="G6" s="2">
        <v>21.941842321109799</v>
      </c>
      <c r="H6" s="2">
        <v>8.8756846371295595</v>
      </c>
      <c r="I6" s="2">
        <v>22.546248764114502</v>
      </c>
      <c r="K6" t="str">
        <f t="shared" si="0"/>
        <v>31.7( ± 21.9 )</v>
      </c>
      <c r="L6" t="str">
        <f t="shared" si="1"/>
        <v>29.3( ± 8.9 )</v>
      </c>
      <c r="M6" t="str">
        <f t="shared" si="2"/>
        <v>32( ± 22.5 )</v>
      </c>
    </row>
    <row r="7" spans="1:13" x14ac:dyDescent="0.25">
      <c r="A7">
        <v>5</v>
      </c>
      <c r="B7" t="s">
        <v>2</v>
      </c>
      <c r="C7" t="s">
        <v>7</v>
      </c>
      <c r="D7" s="2">
        <v>9.3333333333333304</v>
      </c>
      <c r="E7" s="2">
        <v>24.6666666666667</v>
      </c>
      <c r="F7" s="2">
        <v>16.6666666666667</v>
      </c>
      <c r="G7" s="2">
        <v>7.8810602783579302</v>
      </c>
      <c r="H7" s="2">
        <v>20.218253578827699</v>
      </c>
      <c r="I7" s="2">
        <v>9.7353879110068196</v>
      </c>
      <c r="K7" t="str">
        <f t="shared" si="0"/>
        <v>9.3( ± 7.9 )</v>
      </c>
      <c r="L7" t="str">
        <f t="shared" si="1"/>
        <v>24.7( ± 20.2 )</v>
      </c>
      <c r="M7" t="str">
        <f t="shared" si="2"/>
        <v>16.7( ± 9.7 )</v>
      </c>
    </row>
    <row r="8" spans="1:13" x14ac:dyDescent="0.25">
      <c r="A8">
        <v>6</v>
      </c>
      <c r="B8" t="s">
        <v>8</v>
      </c>
      <c r="C8" t="s">
        <v>3</v>
      </c>
      <c r="D8" s="2">
        <v>0</v>
      </c>
      <c r="E8" s="2">
        <v>5</v>
      </c>
      <c r="F8" s="2">
        <v>0</v>
      </c>
      <c r="G8" s="2">
        <v>0</v>
      </c>
      <c r="H8" s="2">
        <v>2.88675134594813</v>
      </c>
      <c r="I8" s="2">
        <v>0</v>
      </c>
      <c r="K8" t="str">
        <f t="shared" si="0"/>
        <v>0( ± 0 )</v>
      </c>
      <c r="L8" t="str">
        <f t="shared" si="1"/>
        <v>5( ± 2.9 )</v>
      </c>
      <c r="M8" t="str">
        <f t="shared" si="2"/>
        <v>0( ± 0 )</v>
      </c>
    </row>
    <row r="9" spans="1:13" x14ac:dyDescent="0.25">
      <c r="A9">
        <v>7</v>
      </c>
      <c r="B9" t="s">
        <v>8</v>
      </c>
      <c r="C9" t="s">
        <v>4</v>
      </c>
      <c r="D9" s="2">
        <v>0.33333333333333298</v>
      </c>
      <c r="E9" s="2">
        <v>0</v>
      </c>
      <c r="F9" s="2">
        <v>0.33333333333333298</v>
      </c>
      <c r="G9" s="2">
        <v>0.33333333333333298</v>
      </c>
      <c r="H9" s="2">
        <v>0</v>
      </c>
      <c r="I9" s="2">
        <v>0.33333333333333298</v>
      </c>
      <c r="K9" t="str">
        <f t="shared" si="0"/>
        <v>0.3( ± 0.3 )</v>
      </c>
      <c r="L9" t="str">
        <f t="shared" si="1"/>
        <v>0( ± 0 )</v>
      </c>
      <c r="M9" t="str">
        <f t="shared" si="2"/>
        <v>0.3( ± 0.3 )</v>
      </c>
    </row>
    <row r="10" spans="1:13" x14ac:dyDescent="0.25">
      <c r="A10">
        <v>8</v>
      </c>
      <c r="B10" t="s">
        <v>8</v>
      </c>
      <c r="C10" t="s">
        <v>5</v>
      </c>
      <c r="D10" s="2">
        <v>0</v>
      </c>
      <c r="E10" s="2">
        <v>0.66666666666666696</v>
      </c>
      <c r="F10" s="2">
        <v>4.6666666666666696</v>
      </c>
      <c r="G10" s="2">
        <v>0</v>
      </c>
      <c r="H10" s="2">
        <v>0.66666666666666696</v>
      </c>
      <c r="I10" s="2">
        <v>4.6666666666666696</v>
      </c>
      <c r="K10" t="str">
        <f t="shared" si="0"/>
        <v>0( ± 0 )</v>
      </c>
      <c r="L10" t="str">
        <f t="shared" si="1"/>
        <v>0.7( ± 0.7 )</v>
      </c>
      <c r="M10" t="str">
        <f t="shared" si="2"/>
        <v>4.7( ± 4.7 )</v>
      </c>
    </row>
    <row r="11" spans="1:13" x14ac:dyDescent="0.25">
      <c r="A11">
        <v>9</v>
      </c>
      <c r="B11" t="s">
        <v>8</v>
      </c>
      <c r="C11" t="s">
        <v>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K11" t="str">
        <f t="shared" si="0"/>
        <v>0( ± 0 )</v>
      </c>
      <c r="L11" t="str">
        <f t="shared" si="1"/>
        <v>0( ± 0 )</v>
      </c>
      <c r="M11" t="str">
        <f t="shared" si="2"/>
        <v>0( ± 0 )</v>
      </c>
    </row>
    <row r="12" spans="1:13" x14ac:dyDescent="0.25">
      <c r="A12">
        <v>10</v>
      </c>
      <c r="B12" t="s">
        <v>8</v>
      </c>
      <c r="C12" t="s">
        <v>7</v>
      </c>
      <c r="D12" s="2">
        <v>6.3333333333333304</v>
      </c>
      <c r="E12" s="2">
        <v>20</v>
      </c>
      <c r="F12" s="2">
        <v>12.6666666666667</v>
      </c>
      <c r="G12" s="2">
        <v>5.84047182264508</v>
      </c>
      <c r="H12" s="2">
        <v>20</v>
      </c>
      <c r="I12" s="2">
        <v>12.6666666666667</v>
      </c>
      <c r="K12" t="str">
        <f t="shared" si="0"/>
        <v>6.3( ± 5.8 )</v>
      </c>
      <c r="L12" t="str">
        <f t="shared" si="1"/>
        <v>20( ± 20 )</v>
      </c>
      <c r="M12" t="str">
        <f t="shared" si="2"/>
        <v>12.7( ± 12.7 )</v>
      </c>
    </row>
    <row r="13" spans="1:13" x14ac:dyDescent="0.25">
      <c r="A13">
        <v>11</v>
      </c>
      <c r="B13" t="s">
        <v>9</v>
      </c>
      <c r="C13" t="s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K13" t="str">
        <f t="shared" si="0"/>
        <v>0( ± 0 )</v>
      </c>
      <c r="L13" t="str">
        <f t="shared" si="1"/>
        <v>0( ± 0 )</v>
      </c>
      <c r="M13" t="str">
        <f t="shared" si="2"/>
        <v>0( ± 0 )</v>
      </c>
    </row>
    <row r="14" spans="1:13" x14ac:dyDescent="0.25">
      <c r="A14">
        <v>12</v>
      </c>
      <c r="B14" t="s">
        <v>9</v>
      </c>
      <c r="C14" t="s">
        <v>4</v>
      </c>
      <c r="D14" s="2">
        <v>0</v>
      </c>
      <c r="E14" s="2">
        <v>0.33333333333333298</v>
      </c>
      <c r="F14" s="2">
        <v>0</v>
      </c>
      <c r="G14" s="2">
        <v>0</v>
      </c>
      <c r="H14" s="2">
        <v>0.33333333333333298</v>
      </c>
      <c r="I14" s="2">
        <v>0</v>
      </c>
      <c r="K14" t="str">
        <f t="shared" si="0"/>
        <v>0( ± 0 )</v>
      </c>
      <c r="L14" t="str">
        <f t="shared" si="1"/>
        <v>0.3( ± 0.3 )</v>
      </c>
      <c r="M14" t="str">
        <f t="shared" si="2"/>
        <v>0( ± 0 )</v>
      </c>
    </row>
    <row r="15" spans="1:13" x14ac:dyDescent="0.25">
      <c r="A15">
        <v>13</v>
      </c>
      <c r="B15" t="s">
        <v>9</v>
      </c>
      <c r="C15" t="s">
        <v>5</v>
      </c>
      <c r="D15" s="2">
        <v>9</v>
      </c>
      <c r="E15" s="2">
        <v>5.6666666666666696</v>
      </c>
      <c r="F15" s="2">
        <v>6.3333333333333304</v>
      </c>
      <c r="G15" s="2">
        <v>9</v>
      </c>
      <c r="H15" s="2">
        <v>5.6666666666666696</v>
      </c>
      <c r="I15" s="2">
        <v>6.3333333333333304</v>
      </c>
      <c r="K15" t="str">
        <f t="shared" si="0"/>
        <v>9( ± 9 )</v>
      </c>
      <c r="L15" t="str">
        <f t="shared" si="1"/>
        <v>5.7( ± 5.7 )</v>
      </c>
      <c r="M15" t="str">
        <f t="shared" si="2"/>
        <v>6.3( ± 6.3 )</v>
      </c>
    </row>
    <row r="16" spans="1:13" x14ac:dyDescent="0.25">
      <c r="A16">
        <v>14</v>
      </c>
      <c r="B16" t="s">
        <v>9</v>
      </c>
      <c r="C16" t="s">
        <v>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K16" t="str">
        <f t="shared" si="0"/>
        <v>0( ± 0 )</v>
      </c>
      <c r="L16" t="str">
        <f t="shared" si="1"/>
        <v>0( ± 0 )</v>
      </c>
      <c r="M16" t="str">
        <f t="shared" si="2"/>
        <v>0( ± 0 )</v>
      </c>
    </row>
    <row r="17" spans="1:13" x14ac:dyDescent="0.25">
      <c r="A17">
        <v>15</v>
      </c>
      <c r="B17" t="s">
        <v>9</v>
      </c>
      <c r="C17" t="s">
        <v>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K17" t="str">
        <f t="shared" si="0"/>
        <v>0( ± 0 )</v>
      </c>
      <c r="L17" t="str">
        <f t="shared" si="1"/>
        <v>0( ± 0 )</v>
      </c>
      <c r="M17" t="str">
        <f t="shared" si="2"/>
        <v>0( ± 0 )</v>
      </c>
    </row>
    <row r="18" spans="1:13" x14ac:dyDescent="0.25">
      <c r="A18">
        <v>16</v>
      </c>
      <c r="B18" t="s">
        <v>10</v>
      </c>
      <c r="C18" t="s">
        <v>3</v>
      </c>
      <c r="D18" s="2">
        <v>0.33333333333333298</v>
      </c>
      <c r="E18" s="2">
        <v>5.6666666666666696</v>
      </c>
      <c r="F18" s="2">
        <v>0.33333333333333298</v>
      </c>
      <c r="G18" s="2">
        <v>0.33333333333333298</v>
      </c>
      <c r="H18" s="2">
        <v>5.6666666666666696</v>
      </c>
      <c r="I18" s="2">
        <v>0.33333333333333298</v>
      </c>
      <c r="K18" t="str">
        <f t="shared" si="0"/>
        <v>0.3( ± 0.3 )</v>
      </c>
      <c r="L18" t="str">
        <f t="shared" si="1"/>
        <v>5.7( ± 5.7 )</v>
      </c>
      <c r="M18" t="str">
        <f t="shared" si="2"/>
        <v>0.3( ± 0.3 )</v>
      </c>
    </row>
    <row r="19" spans="1:13" x14ac:dyDescent="0.25">
      <c r="A19">
        <v>17</v>
      </c>
      <c r="B19" t="s">
        <v>10</v>
      </c>
      <c r="C19" t="s">
        <v>4</v>
      </c>
      <c r="D19" s="2">
        <v>2</v>
      </c>
      <c r="E19" s="2">
        <v>7.6666666666666696</v>
      </c>
      <c r="F19" s="2">
        <v>2.6666666666666701</v>
      </c>
      <c r="G19" s="2">
        <v>1.5275252316519501</v>
      </c>
      <c r="H19" s="2">
        <v>6.2271805640898004</v>
      </c>
      <c r="I19" s="2">
        <v>1.4529663145135601</v>
      </c>
      <c r="K19" t="str">
        <f t="shared" si="0"/>
        <v>2( ± 1.5 )</v>
      </c>
      <c r="L19" t="str">
        <f t="shared" si="1"/>
        <v>7.7( ± 6.2 )</v>
      </c>
      <c r="M19" t="str">
        <f t="shared" si="2"/>
        <v>2.7( ± 1.5 )</v>
      </c>
    </row>
    <row r="20" spans="1:13" x14ac:dyDescent="0.25">
      <c r="A20">
        <v>18</v>
      </c>
      <c r="B20" t="s">
        <v>10</v>
      </c>
      <c r="C20" t="s">
        <v>5</v>
      </c>
      <c r="D20" s="2">
        <v>4.6666666666666696</v>
      </c>
      <c r="E20" s="2">
        <v>6.3333333333333304</v>
      </c>
      <c r="F20" s="2">
        <v>3.3333333333333299</v>
      </c>
      <c r="G20" s="2">
        <v>2.3333333333333299</v>
      </c>
      <c r="H20" s="2">
        <v>2.9059326290271201</v>
      </c>
      <c r="I20" s="2">
        <v>0.66666666666666696</v>
      </c>
      <c r="K20" t="str">
        <f t="shared" si="0"/>
        <v>4.7( ± 2.3 )</v>
      </c>
      <c r="L20" t="str">
        <f t="shared" si="1"/>
        <v>6.3( ± 2.9 )</v>
      </c>
      <c r="M20" t="str">
        <f t="shared" si="2"/>
        <v>3.3( ± 0.7 )</v>
      </c>
    </row>
    <row r="21" spans="1:13" x14ac:dyDescent="0.25">
      <c r="A21">
        <v>19</v>
      </c>
      <c r="B21" t="s">
        <v>10</v>
      </c>
      <c r="C21" t="s">
        <v>6</v>
      </c>
      <c r="D21" s="2">
        <v>1</v>
      </c>
      <c r="E21" s="2">
        <v>3</v>
      </c>
      <c r="F21" s="2">
        <v>5</v>
      </c>
      <c r="G21" s="2">
        <v>1</v>
      </c>
      <c r="H21" s="2">
        <v>1.5275252316519501</v>
      </c>
      <c r="I21" s="2">
        <v>3.2145502536643198</v>
      </c>
      <c r="K21" t="str">
        <f t="shared" si="0"/>
        <v>1( ± 1 )</v>
      </c>
      <c r="L21" t="str">
        <f t="shared" si="1"/>
        <v>3( ± 1.5 )</v>
      </c>
      <c r="M21" t="str">
        <f t="shared" si="2"/>
        <v>5( ± 3.2 )</v>
      </c>
    </row>
    <row r="22" spans="1:13" x14ac:dyDescent="0.25">
      <c r="A22">
        <v>20</v>
      </c>
      <c r="B22" t="s">
        <v>10</v>
      </c>
      <c r="C22" t="s">
        <v>7</v>
      </c>
      <c r="D22" s="2">
        <v>12.3333333333333</v>
      </c>
      <c r="E22" s="2">
        <v>63.3333333333333</v>
      </c>
      <c r="F22" s="2">
        <v>17</v>
      </c>
      <c r="G22" s="2">
        <v>6.9841089465856596</v>
      </c>
      <c r="H22" s="2">
        <v>54.925201663514898</v>
      </c>
      <c r="I22" s="2">
        <v>10.969655114602901</v>
      </c>
      <c r="K22" t="str">
        <f t="shared" si="0"/>
        <v>12.3( ± 7 )</v>
      </c>
      <c r="L22" t="str">
        <f t="shared" si="1"/>
        <v>63.3( ± 54.9 )</v>
      </c>
      <c r="M22" t="str">
        <f t="shared" si="2"/>
        <v>17( ± 11 )</v>
      </c>
    </row>
    <row r="23" spans="1:13" x14ac:dyDescent="0.25">
      <c r="A23">
        <v>21</v>
      </c>
      <c r="B23" t="s">
        <v>11</v>
      </c>
      <c r="C23" t="s">
        <v>3</v>
      </c>
      <c r="D23" s="2">
        <v>2.3333333333333299</v>
      </c>
      <c r="E23" s="2">
        <v>10</v>
      </c>
      <c r="F23" s="2">
        <v>5</v>
      </c>
      <c r="G23" s="2">
        <v>1.20185042515466</v>
      </c>
      <c r="H23" s="2">
        <v>9.5043849529221696</v>
      </c>
      <c r="I23" s="2">
        <v>4</v>
      </c>
      <c r="K23" t="str">
        <f t="shared" si="0"/>
        <v>2.3( ± 1.2 )</v>
      </c>
      <c r="L23" t="str">
        <f t="shared" si="1"/>
        <v>10( ± 9.5 )</v>
      </c>
      <c r="M23" t="str">
        <f t="shared" si="2"/>
        <v>5( ± 4 )</v>
      </c>
    </row>
    <row r="24" spans="1:13" x14ac:dyDescent="0.25">
      <c r="A24">
        <v>22</v>
      </c>
      <c r="B24" t="s">
        <v>11</v>
      </c>
      <c r="C24" t="s">
        <v>4</v>
      </c>
      <c r="D24" s="2">
        <v>1</v>
      </c>
      <c r="E24" s="2">
        <v>4</v>
      </c>
      <c r="F24" s="2">
        <v>9.6666666666666696</v>
      </c>
      <c r="G24" s="2">
        <v>0.57735026918962595</v>
      </c>
      <c r="H24" s="2">
        <v>2.6457513110645898</v>
      </c>
      <c r="I24" s="2">
        <v>5.5477723256977498</v>
      </c>
      <c r="K24" t="str">
        <f t="shared" si="0"/>
        <v>1( ± 0.6 )</v>
      </c>
      <c r="L24" t="str">
        <f t="shared" si="1"/>
        <v>4( ± 2.6 )</v>
      </c>
      <c r="M24" t="str">
        <f t="shared" si="2"/>
        <v>9.7( ± 5.5 )</v>
      </c>
    </row>
    <row r="25" spans="1:13" x14ac:dyDescent="0.25">
      <c r="A25">
        <v>23</v>
      </c>
      <c r="B25" t="s">
        <v>11</v>
      </c>
      <c r="C25" t="s">
        <v>5</v>
      </c>
      <c r="D25" s="2">
        <v>11.6666666666667</v>
      </c>
      <c r="E25" s="2">
        <v>5.3333333333333304</v>
      </c>
      <c r="F25" s="2">
        <v>63.3333333333333</v>
      </c>
      <c r="G25" s="2">
        <v>10.2034852433426</v>
      </c>
      <c r="H25" s="2">
        <v>3.8441875315569298</v>
      </c>
      <c r="I25" s="2">
        <v>48.854659734541002</v>
      </c>
      <c r="K25" t="str">
        <f t="shared" si="0"/>
        <v>11.7( ± 10.2 )</v>
      </c>
      <c r="L25" t="str">
        <f t="shared" si="1"/>
        <v>5.3( ± 3.8 )</v>
      </c>
      <c r="M25" t="str">
        <f t="shared" si="2"/>
        <v>63.3( ± 48.9 )</v>
      </c>
    </row>
    <row r="26" spans="1:13" x14ac:dyDescent="0.25">
      <c r="A26">
        <v>24</v>
      </c>
      <c r="B26" t="s">
        <v>11</v>
      </c>
      <c r="C26" t="s">
        <v>6</v>
      </c>
      <c r="D26" s="2">
        <v>7.6666666666666696</v>
      </c>
      <c r="E26" s="2">
        <v>6</v>
      </c>
      <c r="F26" s="2">
        <v>24.3333333333333</v>
      </c>
      <c r="G26" s="2">
        <v>4.8074017006186498</v>
      </c>
      <c r="H26" s="2">
        <v>3</v>
      </c>
      <c r="I26" s="2">
        <v>4.2557151116012397</v>
      </c>
      <c r="K26" t="str">
        <f t="shared" si="0"/>
        <v>7.7( ± 4.8 )</v>
      </c>
      <c r="L26" t="str">
        <f t="shared" si="1"/>
        <v>6( ± 3 )</v>
      </c>
      <c r="M26" t="str">
        <f t="shared" si="2"/>
        <v>24.3( ± 4.3 )</v>
      </c>
    </row>
    <row r="27" spans="1:13" x14ac:dyDescent="0.25">
      <c r="A27">
        <v>25</v>
      </c>
      <c r="B27" t="s">
        <v>11</v>
      </c>
      <c r="C27" t="s">
        <v>7</v>
      </c>
      <c r="D27" s="2">
        <v>32.6666666666667</v>
      </c>
      <c r="E27" s="2">
        <v>38</v>
      </c>
      <c r="F27" s="2">
        <v>54.6666666666667</v>
      </c>
      <c r="G27" s="2">
        <v>29.689130072207298</v>
      </c>
      <c r="H27" s="2">
        <v>36.501141534660697</v>
      </c>
      <c r="I27" s="2">
        <v>44.190245278542797</v>
      </c>
      <c r="K27" t="str">
        <f t="shared" si="0"/>
        <v>32.7( ± 29.7 )</v>
      </c>
      <c r="L27" t="str">
        <f t="shared" si="1"/>
        <v>38( ± 36.5 )</v>
      </c>
      <c r="M27" t="str">
        <f t="shared" si="2"/>
        <v>54.7( ± 44.2 )</v>
      </c>
    </row>
    <row r="28" spans="1:13" x14ac:dyDescent="0.25">
      <c r="A28">
        <v>26</v>
      </c>
      <c r="B28" t="s">
        <v>12</v>
      </c>
      <c r="C28" t="s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K28" t="str">
        <f t="shared" si="0"/>
        <v>0( ± 0 )</v>
      </c>
      <c r="L28" t="str">
        <f t="shared" si="1"/>
        <v>0( ± 0 )</v>
      </c>
      <c r="M28" t="str">
        <f t="shared" si="2"/>
        <v>0( ± 0 )</v>
      </c>
    </row>
    <row r="29" spans="1:13" x14ac:dyDescent="0.25">
      <c r="A29">
        <v>27</v>
      </c>
      <c r="B29" t="s">
        <v>12</v>
      </c>
      <c r="C29" t="s">
        <v>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K29" t="str">
        <f t="shared" si="0"/>
        <v>0( ± 0 )</v>
      </c>
      <c r="L29" t="str">
        <f t="shared" si="1"/>
        <v>0( ± 0 )</v>
      </c>
      <c r="M29" t="str">
        <f t="shared" si="2"/>
        <v>0( ± 0 )</v>
      </c>
    </row>
    <row r="30" spans="1:13" x14ac:dyDescent="0.25">
      <c r="A30">
        <v>28</v>
      </c>
      <c r="B30" t="s">
        <v>12</v>
      </c>
      <c r="C30" t="s">
        <v>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K30" t="str">
        <f t="shared" si="0"/>
        <v>0( ± 0 )</v>
      </c>
      <c r="L30" t="str">
        <f t="shared" si="1"/>
        <v>0( ± 0 )</v>
      </c>
      <c r="M30" t="str">
        <f t="shared" si="2"/>
        <v>0( ± 0 )</v>
      </c>
    </row>
    <row r="31" spans="1:13" x14ac:dyDescent="0.25">
      <c r="A31">
        <v>29</v>
      </c>
      <c r="B31" t="s">
        <v>12</v>
      </c>
      <c r="C31" t="s">
        <v>6</v>
      </c>
      <c r="D31" s="2">
        <v>0</v>
      </c>
      <c r="E31" s="2">
        <v>3</v>
      </c>
      <c r="F31" s="2">
        <v>0.66666666666666696</v>
      </c>
      <c r="G31" s="2">
        <v>0</v>
      </c>
      <c r="H31" s="2">
        <v>3</v>
      </c>
      <c r="I31" s="2">
        <v>0.66666666666666696</v>
      </c>
      <c r="K31" t="str">
        <f t="shared" si="0"/>
        <v>0( ± 0 )</v>
      </c>
      <c r="L31" t="str">
        <f t="shared" si="1"/>
        <v>3( ± 3 )</v>
      </c>
      <c r="M31" t="str">
        <f t="shared" si="2"/>
        <v>0.7( ± 0.7 )</v>
      </c>
    </row>
    <row r="32" spans="1:13" x14ac:dyDescent="0.25">
      <c r="A32">
        <v>30</v>
      </c>
      <c r="B32" t="s">
        <v>12</v>
      </c>
      <c r="C32" t="s">
        <v>7</v>
      </c>
      <c r="D32" s="2">
        <v>0.33333333333333298</v>
      </c>
      <c r="E32" s="2">
        <v>3.3333333333333299</v>
      </c>
      <c r="F32" s="2">
        <v>1</v>
      </c>
      <c r="G32" s="2">
        <v>0.33333333333333298</v>
      </c>
      <c r="H32" s="2">
        <v>3.3333333333333299</v>
      </c>
      <c r="I32" s="2">
        <v>1</v>
      </c>
      <c r="K32" t="str">
        <f t="shared" si="0"/>
        <v>0.3( ± 0.3 )</v>
      </c>
      <c r="L32" t="str">
        <f t="shared" si="1"/>
        <v>3.3( ± 3.3 )</v>
      </c>
      <c r="M32" t="str">
        <f t="shared" si="2"/>
        <v>1( ± 1 )</v>
      </c>
    </row>
    <row r="33" spans="1:13" x14ac:dyDescent="0.25">
      <c r="A33">
        <v>31</v>
      </c>
      <c r="B33" t="s">
        <v>13</v>
      </c>
      <c r="C33" t="s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K33" t="str">
        <f t="shared" si="0"/>
        <v>0( ± 0 )</v>
      </c>
      <c r="L33" t="str">
        <f t="shared" si="1"/>
        <v>0( ± 0 )</v>
      </c>
      <c r="M33" t="str">
        <f t="shared" si="2"/>
        <v>0( ± 0 )</v>
      </c>
    </row>
    <row r="34" spans="1:13" x14ac:dyDescent="0.25">
      <c r="A34">
        <v>32</v>
      </c>
      <c r="B34" t="s">
        <v>13</v>
      </c>
      <c r="C34" t="s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K34" t="str">
        <f t="shared" si="0"/>
        <v>0( ± 0 )</v>
      </c>
      <c r="L34" t="str">
        <f t="shared" si="1"/>
        <v>0( ± 0 )</v>
      </c>
      <c r="M34" t="str">
        <f t="shared" si="2"/>
        <v>0( ± 0 )</v>
      </c>
    </row>
    <row r="35" spans="1:13" x14ac:dyDescent="0.25">
      <c r="A35">
        <v>33</v>
      </c>
      <c r="B35" t="s">
        <v>13</v>
      </c>
      <c r="C35" t="s">
        <v>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K35" t="str">
        <f t="shared" si="0"/>
        <v>0( ± 0 )</v>
      </c>
      <c r="L35" t="str">
        <f t="shared" si="1"/>
        <v>0( ± 0 )</v>
      </c>
      <c r="M35" t="str">
        <f t="shared" si="2"/>
        <v>0( ± 0 )</v>
      </c>
    </row>
    <row r="36" spans="1:13" x14ac:dyDescent="0.25">
      <c r="A36">
        <v>34</v>
      </c>
      <c r="B36" t="s">
        <v>13</v>
      </c>
      <c r="C36" t="s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K36" t="str">
        <f t="shared" si="0"/>
        <v>0( ± 0 )</v>
      </c>
      <c r="L36" t="str">
        <f t="shared" si="1"/>
        <v>0( ± 0 )</v>
      </c>
      <c r="M36" t="str">
        <f t="shared" si="2"/>
        <v>0( ± 0 )</v>
      </c>
    </row>
    <row r="37" spans="1:13" x14ac:dyDescent="0.25">
      <c r="A37">
        <v>35</v>
      </c>
      <c r="B37" t="s">
        <v>13</v>
      </c>
      <c r="C37" t="s">
        <v>7</v>
      </c>
      <c r="D37" s="2">
        <v>0.66666666666666696</v>
      </c>
      <c r="E37" s="2">
        <v>0.33333333333333298</v>
      </c>
      <c r="F37" s="2">
        <v>0</v>
      </c>
      <c r="G37" s="2">
        <v>0.66666666666666696</v>
      </c>
      <c r="H37" s="2">
        <v>0.33333333333333298</v>
      </c>
      <c r="I37" s="2">
        <v>0</v>
      </c>
      <c r="K37" t="str">
        <f t="shared" si="0"/>
        <v>0.7( ± 0.7 )</v>
      </c>
      <c r="L37" t="str">
        <f t="shared" si="1"/>
        <v>0.3( ± 0.3 )</v>
      </c>
      <c r="M37" t="str">
        <f t="shared" si="2"/>
        <v>0( ± 0 )</v>
      </c>
    </row>
    <row r="38" spans="1:13" x14ac:dyDescent="0.25">
      <c r="A38">
        <v>36</v>
      </c>
      <c r="B38" t="s">
        <v>14</v>
      </c>
      <c r="C38" t="s">
        <v>3</v>
      </c>
      <c r="D38" s="2">
        <v>2</v>
      </c>
      <c r="E38" s="2">
        <v>1.3333333333333299</v>
      </c>
      <c r="F38" s="2">
        <v>1.6666666666666701</v>
      </c>
      <c r="G38" s="2">
        <v>1.5275252316519501</v>
      </c>
      <c r="H38" s="2">
        <v>0.66666666666666696</v>
      </c>
      <c r="I38" s="2">
        <v>0.66666666666666696</v>
      </c>
      <c r="K38" t="str">
        <f t="shared" si="0"/>
        <v>2( ± 1.5 )</v>
      </c>
      <c r="L38" t="str">
        <f t="shared" si="1"/>
        <v>1.3( ± 0.7 )</v>
      </c>
      <c r="M38" t="str">
        <f t="shared" si="2"/>
        <v>1.7( ± 0.7 )</v>
      </c>
    </row>
    <row r="39" spans="1:13" x14ac:dyDescent="0.25">
      <c r="A39">
        <v>37</v>
      </c>
      <c r="B39" t="s">
        <v>14</v>
      </c>
      <c r="C39" t="s">
        <v>4</v>
      </c>
      <c r="D39" s="2">
        <v>3.6666666666666701</v>
      </c>
      <c r="E39" s="2">
        <v>12.3333333333333</v>
      </c>
      <c r="F39" s="2">
        <v>8.3333333333333304</v>
      </c>
      <c r="G39" s="2">
        <v>0.88191710368819698</v>
      </c>
      <c r="H39" s="2">
        <v>5.3644923131436899</v>
      </c>
      <c r="I39" s="2">
        <v>2.8480012484391799</v>
      </c>
      <c r="K39" t="str">
        <f t="shared" si="0"/>
        <v>3.7( ± 0.9 )</v>
      </c>
      <c r="L39" t="str">
        <f t="shared" si="1"/>
        <v>12.3( ± 5.4 )</v>
      </c>
      <c r="M39" t="str">
        <f t="shared" si="2"/>
        <v>8.3( ± 2.8 )</v>
      </c>
    </row>
    <row r="40" spans="1:13" x14ac:dyDescent="0.25">
      <c r="A40">
        <v>38</v>
      </c>
      <c r="B40" t="s">
        <v>14</v>
      </c>
      <c r="C40" t="s">
        <v>5</v>
      </c>
      <c r="D40" s="2">
        <v>14.3333333333333</v>
      </c>
      <c r="E40" s="2">
        <v>21</v>
      </c>
      <c r="F40" s="2">
        <v>14.3333333333333</v>
      </c>
      <c r="G40" s="2">
        <v>10.3333333333333</v>
      </c>
      <c r="H40" s="2">
        <v>12.5299640861417</v>
      </c>
      <c r="I40" s="2">
        <v>4.1766546953805603</v>
      </c>
      <c r="K40" t="str">
        <f t="shared" si="0"/>
        <v>14.3( ± 10.3 )</v>
      </c>
      <c r="L40" t="str">
        <f t="shared" si="1"/>
        <v>21( ± 12.5 )</v>
      </c>
      <c r="M40" t="str">
        <f t="shared" si="2"/>
        <v>14.3( ± 4.2 )</v>
      </c>
    </row>
    <row r="41" spans="1:13" x14ac:dyDescent="0.25">
      <c r="A41">
        <v>39</v>
      </c>
      <c r="B41" t="s">
        <v>14</v>
      </c>
      <c r="C41" t="s">
        <v>6</v>
      </c>
      <c r="D41" s="2">
        <v>12.3333333333333</v>
      </c>
      <c r="E41" s="2">
        <v>19.3333333333333</v>
      </c>
      <c r="F41" s="2">
        <v>21.3333333333333</v>
      </c>
      <c r="G41" s="2">
        <v>5.89726867098471</v>
      </c>
      <c r="H41" s="2">
        <v>10.137937550497</v>
      </c>
      <c r="I41" s="2">
        <v>6.0644684662200801</v>
      </c>
      <c r="K41" t="str">
        <f t="shared" si="0"/>
        <v>12.3( ± 5.9 )</v>
      </c>
      <c r="L41" t="str">
        <f t="shared" si="1"/>
        <v>19.3( ± 10.1 )</v>
      </c>
      <c r="M41" t="str">
        <f t="shared" si="2"/>
        <v>21.3( ± 6.1 )</v>
      </c>
    </row>
    <row r="42" spans="1:13" x14ac:dyDescent="0.25">
      <c r="A42">
        <v>40</v>
      </c>
      <c r="B42" t="s">
        <v>14</v>
      </c>
      <c r="C42" t="s">
        <v>7</v>
      </c>
      <c r="D42" s="2">
        <v>13.6666666666667</v>
      </c>
      <c r="E42" s="2">
        <v>22.6666666666667</v>
      </c>
      <c r="F42" s="2">
        <v>26.6666666666667</v>
      </c>
      <c r="G42" s="2">
        <v>5.2068331172711</v>
      </c>
      <c r="H42" s="2">
        <v>4.6666666666666696</v>
      </c>
      <c r="I42" s="2">
        <v>7.44610263456289</v>
      </c>
      <c r="K42" t="str">
        <f t="shared" si="0"/>
        <v>13.7( ± 5.2 )</v>
      </c>
      <c r="L42" t="str">
        <f t="shared" si="1"/>
        <v>22.7( ± 4.7 )</v>
      </c>
      <c r="M42" t="str">
        <f t="shared" si="2"/>
        <v>26.7( ± 7.4 )</v>
      </c>
    </row>
    <row r="43" spans="1:13" x14ac:dyDescent="0.25">
      <c r="A43">
        <v>41</v>
      </c>
      <c r="B43" t="s">
        <v>15</v>
      </c>
      <c r="C43" t="s">
        <v>3</v>
      </c>
      <c r="D43" s="2">
        <v>0</v>
      </c>
      <c r="E43" s="2">
        <v>0</v>
      </c>
      <c r="F43" s="2">
        <v>0.33333333333333298</v>
      </c>
      <c r="G43" s="2">
        <v>0</v>
      </c>
      <c r="H43" s="2">
        <v>0</v>
      </c>
      <c r="I43" s="2">
        <v>0.33333333333333298</v>
      </c>
      <c r="K43" t="str">
        <f t="shared" si="0"/>
        <v>0( ± 0 )</v>
      </c>
      <c r="L43" t="str">
        <f t="shared" si="1"/>
        <v>0( ± 0 )</v>
      </c>
      <c r="M43" t="str">
        <f t="shared" si="2"/>
        <v>0.3( ± 0.3 )</v>
      </c>
    </row>
    <row r="44" spans="1:13" x14ac:dyDescent="0.25">
      <c r="A44">
        <v>42</v>
      </c>
      <c r="B44" t="s">
        <v>15</v>
      </c>
      <c r="C44" t="s">
        <v>4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1</v>
      </c>
      <c r="K44" t="str">
        <f t="shared" si="0"/>
        <v>0( ± 0 )</v>
      </c>
      <c r="L44" t="str">
        <f t="shared" si="1"/>
        <v>0( ± 0 )</v>
      </c>
      <c r="M44" t="str">
        <f t="shared" si="2"/>
        <v>1( ± 1 )</v>
      </c>
    </row>
    <row r="45" spans="1:13" x14ac:dyDescent="0.25">
      <c r="A45">
        <v>43</v>
      </c>
      <c r="B45" t="s">
        <v>15</v>
      </c>
      <c r="C45" t="s">
        <v>5</v>
      </c>
      <c r="D45" s="2">
        <v>0</v>
      </c>
      <c r="E45" s="2">
        <v>0</v>
      </c>
      <c r="F45" s="2">
        <v>2</v>
      </c>
      <c r="G45" s="2">
        <v>0</v>
      </c>
      <c r="H45" s="2">
        <v>0</v>
      </c>
      <c r="I45" s="2">
        <v>1.5275252316519501</v>
      </c>
      <c r="K45" t="str">
        <f t="shared" si="0"/>
        <v>0( ± 0 )</v>
      </c>
      <c r="L45" t="str">
        <f t="shared" si="1"/>
        <v>0( ± 0 )</v>
      </c>
      <c r="M45" t="str">
        <f t="shared" si="2"/>
        <v>2( ± 1.5 )</v>
      </c>
    </row>
    <row r="46" spans="1:13" x14ac:dyDescent="0.25">
      <c r="A46">
        <v>44</v>
      </c>
      <c r="B46" t="s">
        <v>15</v>
      </c>
      <c r="C46" t="s">
        <v>6</v>
      </c>
      <c r="D46" s="2">
        <v>0</v>
      </c>
      <c r="E46" s="2">
        <v>0</v>
      </c>
      <c r="F46" s="2">
        <v>7.3333333333333304</v>
      </c>
      <c r="G46" s="2">
        <v>0</v>
      </c>
      <c r="H46" s="2">
        <v>0</v>
      </c>
      <c r="I46" s="2">
        <v>2.9627314724385299</v>
      </c>
      <c r="K46" t="str">
        <f t="shared" si="0"/>
        <v>0( ± 0 )</v>
      </c>
      <c r="L46" t="str">
        <f t="shared" si="1"/>
        <v>0( ± 0 )</v>
      </c>
      <c r="M46" t="str">
        <f t="shared" si="2"/>
        <v>7.3( ± 3 )</v>
      </c>
    </row>
    <row r="47" spans="1:13" x14ac:dyDescent="0.25">
      <c r="A47">
        <v>45</v>
      </c>
      <c r="B47" t="s">
        <v>15</v>
      </c>
      <c r="C47" t="s">
        <v>7</v>
      </c>
      <c r="D47" s="2">
        <v>5.3333333333333304</v>
      </c>
      <c r="E47" s="2">
        <v>1</v>
      </c>
      <c r="F47" s="2">
        <v>0.66666666666666696</v>
      </c>
      <c r="G47" s="2">
        <v>3.9299420408505301</v>
      </c>
      <c r="H47" s="2">
        <v>1</v>
      </c>
      <c r="I47" s="2">
        <v>0.33333333333333298</v>
      </c>
      <c r="K47" t="str">
        <f t="shared" si="0"/>
        <v>5.3( ± 3.9 )</v>
      </c>
      <c r="L47" t="str">
        <f t="shared" si="1"/>
        <v>1( ± 1 )</v>
      </c>
      <c r="M47" t="str">
        <f t="shared" si="2"/>
        <v>0.7( ± 0.3 )</v>
      </c>
    </row>
    <row r="48" spans="1:13" x14ac:dyDescent="0.25">
      <c r="A48">
        <v>46</v>
      </c>
      <c r="B48" t="s">
        <v>16</v>
      </c>
      <c r="C48" t="s">
        <v>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K48" t="str">
        <f t="shared" si="0"/>
        <v>0( ± 0 )</v>
      </c>
      <c r="L48" t="str">
        <f t="shared" si="1"/>
        <v>0( ± 0 )</v>
      </c>
      <c r="M48" t="str">
        <f t="shared" si="2"/>
        <v>0( ± 0 )</v>
      </c>
    </row>
    <row r="49" spans="1:13" x14ac:dyDescent="0.25">
      <c r="A49">
        <v>47</v>
      </c>
      <c r="B49" t="s">
        <v>16</v>
      </c>
      <c r="C49" t="s">
        <v>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K49" t="str">
        <f t="shared" si="0"/>
        <v>0( ± 0 )</v>
      </c>
      <c r="L49" t="str">
        <f t="shared" si="1"/>
        <v>0( ± 0 )</v>
      </c>
      <c r="M49" t="str">
        <f t="shared" si="2"/>
        <v>0( ± 0 )</v>
      </c>
    </row>
    <row r="50" spans="1:13" x14ac:dyDescent="0.25">
      <c r="A50">
        <v>48</v>
      </c>
      <c r="B50" t="s">
        <v>16</v>
      </c>
      <c r="C50" t="s">
        <v>5</v>
      </c>
      <c r="D50" s="2">
        <v>0</v>
      </c>
      <c r="E50" s="2">
        <v>0</v>
      </c>
      <c r="F50" s="2">
        <v>0.33333333333333298</v>
      </c>
      <c r="G50" s="2">
        <v>0</v>
      </c>
      <c r="H50" s="2">
        <v>0</v>
      </c>
      <c r="I50" s="2">
        <v>0.33333333333333298</v>
      </c>
      <c r="K50" t="str">
        <f t="shared" si="0"/>
        <v>0( ± 0 )</v>
      </c>
      <c r="L50" t="str">
        <f t="shared" si="1"/>
        <v>0( ± 0 )</v>
      </c>
      <c r="M50" t="str">
        <f t="shared" si="2"/>
        <v>0.3( ± 0.3 )</v>
      </c>
    </row>
    <row r="51" spans="1:13" x14ac:dyDescent="0.25">
      <c r="A51">
        <v>49</v>
      </c>
      <c r="B51" t="s">
        <v>16</v>
      </c>
      <c r="C51" t="s">
        <v>6</v>
      </c>
      <c r="D51" s="2">
        <v>2</v>
      </c>
      <c r="E51" s="2">
        <v>0</v>
      </c>
      <c r="F51" s="2">
        <v>1</v>
      </c>
      <c r="G51" s="2">
        <v>2</v>
      </c>
      <c r="H51" s="2">
        <v>0</v>
      </c>
      <c r="I51" s="2">
        <v>1</v>
      </c>
      <c r="K51" t="str">
        <f t="shared" si="0"/>
        <v>2( ± 2 )</v>
      </c>
      <c r="L51" t="str">
        <f t="shared" si="1"/>
        <v>0( ± 0 )</v>
      </c>
      <c r="M51" t="str">
        <f t="shared" si="2"/>
        <v>1( ± 1 )</v>
      </c>
    </row>
    <row r="52" spans="1:13" x14ac:dyDescent="0.25">
      <c r="A52">
        <v>50</v>
      </c>
      <c r="B52" t="s">
        <v>16</v>
      </c>
      <c r="C52" t="s">
        <v>7</v>
      </c>
      <c r="D52" s="2">
        <v>0</v>
      </c>
      <c r="E52" s="2">
        <v>0.33333333333333298</v>
      </c>
      <c r="F52" s="2">
        <v>1.3333333333333299</v>
      </c>
      <c r="G52" s="2">
        <v>0</v>
      </c>
      <c r="H52" s="2">
        <v>0.33333333333333298</v>
      </c>
      <c r="I52" s="2">
        <v>1.3333333333333299</v>
      </c>
      <c r="K52" t="str">
        <f t="shared" si="0"/>
        <v>0( ± 0 )</v>
      </c>
      <c r="L52" t="str">
        <f t="shared" si="1"/>
        <v>0.3( ± 0.3 )</v>
      </c>
      <c r="M52" t="str">
        <f t="shared" si="2"/>
        <v>1.3( ± 1.3 )</v>
      </c>
    </row>
    <row r="53" spans="1:13" x14ac:dyDescent="0.25">
      <c r="A53">
        <v>51</v>
      </c>
      <c r="B53" t="s">
        <v>17</v>
      </c>
      <c r="C53" t="s">
        <v>3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t="str">
        <f t="shared" si="0"/>
        <v>0( ± 0 )</v>
      </c>
      <c r="L53" t="str">
        <f t="shared" si="1"/>
        <v>0( ± 0 )</v>
      </c>
      <c r="M53" t="str">
        <f t="shared" si="2"/>
        <v>0( ± 0 )</v>
      </c>
    </row>
    <row r="54" spans="1:13" x14ac:dyDescent="0.25">
      <c r="A54">
        <v>52</v>
      </c>
      <c r="B54" t="s">
        <v>17</v>
      </c>
      <c r="C54" t="s">
        <v>4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K54" t="str">
        <f t="shared" si="0"/>
        <v>0( ± 0 )</v>
      </c>
      <c r="L54" t="str">
        <f t="shared" si="1"/>
        <v>0( ± 0 )</v>
      </c>
      <c r="M54" t="str">
        <f t="shared" si="2"/>
        <v>0( ± 0 )</v>
      </c>
    </row>
    <row r="55" spans="1:13" x14ac:dyDescent="0.25">
      <c r="A55">
        <v>53</v>
      </c>
      <c r="B55" t="s">
        <v>17</v>
      </c>
      <c r="C55" t="s">
        <v>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K55" t="str">
        <f t="shared" si="0"/>
        <v>0( ± 0 )</v>
      </c>
      <c r="L55" t="str">
        <f t="shared" si="1"/>
        <v>0( ± 0 )</v>
      </c>
      <c r="M55" t="str">
        <f t="shared" si="2"/>
        <v>0( ± 0 )</v>
      </c>
    </row>
    <row r="56" spans="1:13" x14ac:dyDescent="0.25">
      <c r="A56">
        <v>54</v>
      </c>
      <c r="B56" t="s">
        <v>17</v>
      </c>
      <c r="C56" t="s">
        <v>6</v>
      </c>
      <c r="D56" s="2">
        <v>1</v>
      </c>
      <c r="E56" s="2">
        <v>1</v>
      </c>
      <c r="F56" s="2">
        <v>0.66666666666666696</v>
      </c>
      <c r="G56" s="2">
        <v>1</v>
      </c>
      <c r="H56" s="2">
        <v>1</v>
      </c>
      <c r="I56" s="2">
        <v>0.66666666666666696</v>
      </c>
      <c r="K56" t="str">
        <f t="shared" si="0"/>
        <v>1( ± 1 )</v>
      </c>
      <c r="L56" t="str">
        <f t="shared" si="1"/>
        <v>1( ± 1 )</v>
      </c>
      <c r="M56" t="str">
        <f t="shared" si="2"/>
        <v>0.7( ± 0.7 )</v>
      </c>
    </row>
    <row r="57" spans="1:13" x14ac:dyDescent="0.25">
      <c r="A57">
        <v>55</v>
      </c>
      <c r="B57" t="s">
        <v>17</v>
      </c>
      <c r="C57" t="s">
        <v>7</v>
      </c>
      <c r="D57" s="2">
        <v>0.66666666666666696</v>
      </c>
      <c r="E57" s="2">
        <v>1.6666666666666701</v>
      </c>
      <c r="F57" s="2">
        <v>0</v>
      </c>
      <c r="G57" s="2">
        <v>0.66666666666666696</v>
      </c>
      <c r="H57" s="2">
        <v>1.20185042515466</v>
      </c>
      <c r="I57" s="2">
        <v>0</v>
      </c>
      <c r="K57" t="str">
        <f t="shared" si="0"/>
        <v>0.7( ± 0.7 )</v>
      </c>
      <c r="L57" t="str">
        <f t="shared" si="1"/>
        <v>1.7( ± 1.2 )</v>
      </c>
      <c r="M57" t="str">
        <f t="shared" si="2"/>
        <v>0( ± 0 )</v>
      </c>
    </row>
    <row r="58" spans="1:13" x14ac:dyDescent="0.25">
      <c r="A58">
        <v>56</v>
      </c>
      <c r="B58" t="s">
        <v>18</v>
      </c>
      <c r="C58" t="s">
        <v>3</v>
      </c>
      <c r="D58" s="2">
        <v>0</v>
      </c>
      <c r="E58" s="2">
        <v>1</v>
      </c>
      <c r="F58" s="2">
        <v>2.6666666666666701</v>
      </c>
      <c r="G58" s="2">
        <v>0</v>
      </c>
      <c r="H58" s="2">
        <v>1</v>
      </c>
      <c r="I58" s="2">
        <v>1.4529663145135601</v>
      </c>
      <c r="K58" t="str">
        <f t="shared" si="0"/>
        <v>0( ± 0 )</v>
      </c>
      <c r="L58" t="str">
        <f t="shared" si="1"/>
        <v>1( ± 1 )</v>
      </c>
      <c r="M58" t="str">
        <f t="shared" si="2"/>
        <v>2.7( ± 1.5 )</v>
      </c>
    </row>
    <row r="59" spans="1:13" x14ac:dyDescent="0.25">
      <c r="A59">
        <v>57</v>
      </c>
      <c r="B59" t="s">
        <v>18</v>
      </c>
      <c r="C59" t="s">
        <v>4</v>
      </c>
      <c r="D59" s="2">
        <v>0.33333333333333298</v>
      </c>
      <c r="E59" s="2">
        <v>0.66666666666666696</v>
      </c>
      <c r="F59" s="2">
        <v>1.6666666666666701</v>
      </c>
      <c r="G59" s="2">
        <v>0.33333333333333298</v>
      </c>
      <c r="H59" s="2">
        <v>0.66666666666666696</v>
      </c>
      <c r="I59" s="2">
        <v>1.20185042515466</v>
      </c>
      <c r="K59" t="str">
        <f t="shared" si="0"/>
        <v>0.3( ± 0.3 )</v>
      </c>
      <c r="L59" t="str">
        <f t="shared" si="1"/>
        <v>0.7( ± 0.7 )</v>
      </c>
      <c r="M59" t="str">
        <f t="shared" si="2"/>
        <v>1.7( ± 1.2 )</v>
      </c>
    </row>
    <row r="60" spans="1:13" x14ac:dyDescent="0.25">
      <c r="A60">
        <v>58</v>
      </c>
      <c r="B60" t="s">
        <v>18</v>
      </c>
      <c r="C60" t="s">
        <v>5</v>
      </c>
      <c r="D60" s="2">
        <v>2.6666666666666701</v>
      </c>
      <c r="E60" s="2">
        <v>2.3333333333333299</v>
      </c>
      <c r="F60" s="2">
        <v>8</v>
      </c>
      <c r="G60" s="2">
        <v>2.1858128414340001</v>
      </c>
      <c r="H60" s="2">
        <v>2.3333333333333299</v>
      </c>
      <c r="I60" s="2">
        <v>3.2145502536643198</v>
      </c>
      <c r="K60" t="str">
        <f t="shared" si="0"/>
        <v>2.7( ± 2.2 )</v>
      </c>
      <c r="L60" t="str">
        <f t="shared" si="1"/>
        <v>2.3( ± 2.3 )</v>
      </c>
      <c r="M60" t="str">
        <f t="shared" si="2"/>
        <v>8( ± 3.2 )</v>
      </c>
    </row>
    <row r="61" spans="1:13" x14ac:dyDescent="0.25">
      <c r="A61">
        <v>59</v>
      </c>
      <c r="B61" t="s">
        <v>18</v>
      </c>
      <c r="C61" t="s">
        <v>6</v>
      </c>
      <c r="D61" s="2">
        <v>6</v>
      </c>
      <c r="E61" s="2">
        <v>3</v>
      </c>
      <c r="F61" s="2">
        <v>7</v>
      </c>
      <c r="G61" s="2">
        <v>4.1633319989322697</v>
      </c>
      <c r="H61" s="2">
        <v>0</v>
      </c>
      <c r="I61" s="2">
        <v>4.0414518843273797</v>
      </c>
      <c r="K61" t="str">
        <f t="shared" si="0"/>
        <v>6( ± 4.2 )</v>
      </c>
      <c r="L61" t="str">
        <f t="shared" si="1"/>
        <v>3( ± 0 )</v>
      </c>
      <c r="M61" t="str">
        <f t="shared" si="2"/>
        <v>7( ± 4 )</v>
      </c>
    </row>
    <row r="62" spans="1:13" x14ac:dyDescent="0.25">
      <c r="A62">
        <v>60</v>
      </c>
      <c r="B62" t="s">
        <v>18</v>
      </c>
      <c r="C62" t="s">
        <v>7</v>
      </c>
      <c r="D62" s="2">
        <v>4.3333333333333304</v>
      </c>
      <c r="E62" s="2">
        <v>3.3333333333333299</v>
      </c>
      <c r="F62" s="2">
        <v>6.3333333333333304</v>
      </c>
      <c r="G62" s="2">
        <v>1.3333333333333299</v>
      </c>
      <c r="H62" s="2">
        <v>1.6666666666666701</v>
      </c>
      <c r="I62" s="2">
        <v>3.1797973380564901</v>
      </c>
      <c r="K62" t="str">
        <f t="shared" si="0"/>
        <v>4.3( ± 1.3 )</v>
      </c>
      <c r="L62" t="str">
        <f t="shared" si="1"/>
        <v>3.3( ± 1.7 )</v>
      </c>
      <c r="M62" t="str">
        <f t="shared" si="2"/>
        <v>6.3( ± 3.2 )</v>
      </c>
    </row>
    <row r="63" spans="1:13" x14ac:dyDescent="0.25">
      <c r="A63">
        <v>61</v>
      </c>
      <c r="B63" t="s">
        <v>19</v>
      </c>
      <c r="C63" t="s">
        <v>3</v>
      </c>
      <c r="D63" s="2">
        <v>2</v>
      </c>
      <c r="E63" s="2">
        <v>1.3333333333333299</v>
      </c>
      <c r="F63" s="2">
        <v>1.6666666666666701</v>
      </c>
      <c r="G63" s="2">
        <v>1.5275252316519501</v>
      </c>
      <c r="H63" s="2">
        <v>0.66666666666666696</v>
      </c>
      <c r="I63" s="2">
        <v>0.66666666666666696</v>
      </c>
      <c r="K63" t="str">
        <f t="shared" si="0"/>
        <v>2( ± 1.5 )</v>
      </c>
      <c r="L63" t="str">
        <f t="shared" si="1"/>
        <v>1.3( ± 0.7 )</v>
      </c>
      <c r="M63" t="str">
        <f t="shared" si="2"/>
        <v>1.7( ± 0.7 )</v>
      </c>
    </row>
    <row r="64" spans="1:13" x14ac:dyDescent="0.25">
      <c r="A64">
        <v>62</v>
      </c>
      <c r="B64" t="s">
        <v>19</v>
      </c>
      <c r="C64" t="s">
        <v>4</v>
      </c>
      <c r="D64" s="2">
        <v>3.6666666666666701</v>
      </c>
      <c r="E64" s="2">
        <v>12.6666666666667</v>
      </c>
      <c r="F64" s="2">
        <v>8.3333333333333304</v>
      </c>
      <c r="G64" s="2">
        <v>0.88191710368819698</v>
      </c>
      <c r="H64" s="2">
        <v>5.2387445485005699</v>
      </c>
      <c r="I64" s="2">
        <v>2.8480012484391799</v>
      </c>
      <c r="K64" t="str">
        <f t="shared" si="0"/>
        <v>3.7( ± 0.9 )</v>
      </c>
      <c r="L64" t="str">
        <f t="shared" si="1"/>
        <v>12.7( ± 5.2 )</v>
      </c>
      <c r="M64" t="str">
        <f t="shared" si="2"/>
        <v>8.3( ± 2.8 )</v>
      </c>
    </row>
    <row r="65" spans="1:13" x14ac:dyDescent="0.25">
      <c r="A65">
        <v>63</v>
      </c>
      <c r="B65" t="s">
        <v>19</v>
      </c>
      <c r="C65" t="s">
        <v>5</v>
      </c>
      <c r="D65" s="2">
        <v>23.3333333333333</v>
      </c>
      <c r="E65" s="2">
        <v>26.6666666666667</v>
      </c>
      <c r="F65" s="2">
        <v>20.6666666666667</v>
      </c>
      <c r="G65" s="2">
        <v>19.3333333333333</v>
      </c>
      <c r="H65" s="2">
        <v>18.1872971542717</v>
      </c>
      <c r="I65" s="2">
        <v>8.9876458418085097</v>
      </c>
      <c r="K65" t="str">
        <f t="shared" si="0"/>
        <v>23.3( ± 19.3 )</v>
      </c>
      <c r="L65" t="str">
        <f t="shared" si="1"/>
        <v>26.7( ± 18.2 )</v>
      </c>
      <c r="M65" t="str">
        <f t="shared" si="2"/>
        <v>20.7( ± 9 )</v>
      </c>
    </row>
    <row r="66" spans="1:13" x14ac:dyDescent="0.25">
      <c r="A66">
        <v>64</v>
      </c>
      <c r="B66" t="s">
        <v>19</v>
      </c>
      <c r="C66" t="s">
        <v>6</v>
      </c>
      <c r="D66" s="2">
        <v>12.3333333333333</v>
      </c>
      <c r="E66" s="2">
        <v>19.3333333333333</v>
      </c>
      <c r="F66" s="2">
        <v>21.3333333333333</v>
      </c>
      <c r="G66" s="2">
        <v>5.89726867098471</v>
      </c>
      <c r="H66" s="2">
        <v>10.137937550497</v>
      </c>
      <c r="I66" s="2">
        <v>6.0644684662200801</v>
      </c>
      <c r="K66" t="str">
        <f t="shared" si="0"/>
        <v>12.3( ± 5.9 )</v>
      </c>
      <c r="L66" t="str">
        <f t="shared" si="1"/>
        <v>19.3( ± 10.1 )</v>
      </c>
      <c r="M66" t="str">
        <f t="shared" si="2"/>
        <v>21.3( ± 6.1 )</v>
      </c>
    </row>
    <row r="67" spans="1:13" x14ac:dyDescent="0.25">
      <c r="A67">
        <v>65</v>
      </c>
      <c r="B67" t="s">
        <v>19</v>
      </c>
      <c r="C67" t="s">
        <v>7</v>
      </c>
      <c r="D67" s="2">
        <v>13.6666666666667</v>
      </c>
      <c r="E67" s="2">
        <v>22.6666666666667</v>
      </c>
      <c r="F67" s="2">
        <v>26.6666666666667</v>
      </c>
      <c r="G67" s="2">
        <v>5.2068331172711</v>
      </c>
      <c r="H67" s="2">
        <v>4.6666666666666696</v>
      </c>
      <c r="I67" s="2">
        <v>7.44610263456289</v>
      </c>
      <c r="K67" t="str">
        <f t="shared" si="0"/>
        <v>13.7( ± 5.2 )</v>
      </c>
      <c r="L67" t="str">
        <f t="shared" si="1"/>
        <v>22.7( ± 4.7 )</v>
      </c>
      <c r="M67" t="str">
        <f t="shared" si="2"/>
        <v>26.7( ± 7.4 )</v>
      </c>
    </row>
    <row r="68" spans="1:13" x14ac:dyDescent="0.25">
      <c r="A68">
        <v>66</v>
      </c>
      <c r="B68" t="s">
        <v>20</v>
      </c>
      <c r="C68" t="s">
        <v>3</v>
      </c>
      <c r="D68" s="2">
        <v>3.6666666666666701</v>
      </c>
      <c r="E68" s="2">
        <v>22.6666666666667</v>
      </c>
      <c r="F68" s="2">
        <v>9.6666666666666696</v>
      </c>
      <c r="G68" s="2">
        <v>2.0275875100994099</v>
      </c>
      <c r="H68" s="2">
        <v>19.742790526614499</v>
      </c>
      <c r="I68" s="2">
        <v>8.6666666666666696</v>
      </c>
      <c r="K68" t="str">
        <f t="shared" ref="K68:K77" si="3" xml:space="preserve"> CONCATENATE(ROUND(D68,1),"( ",$I$1," ",ROUND(G68,1)," )")</f>
        <v>3.7( ± 2 )</v>
      </c>
      <c r="L68" t="str">
        <f t="shared" ref="L68:L77" si="4" xml:space="preserve"> CONCATENATE(ROUND(E68,1),"( ",$I$1," ",ROUND(H68,1)," )")</f>
        <v>22.7( ± 19.7 )</v>
      </c>
      <c r="M68" t="str">
        <f t="shared" ref="M68:M77" si="5" xml:space="preserve"> CONCATENATE(ROUND(F68,1),"( ",$I$1," ",ROUND(I68,1)," )")</f>
        <v>9.7( ± 8.7 )</v>
      </c>
    </row>
    <row r="69" spans="1:13" x14ac:dyDescent="0.25">
      <c r="A69">
        <v>67</v>
      </c>
      <c r="B69" t="s">
        <v>20</v>
      </c>
      <c r="C69" t="s">
        <v>4</v>
      </c>
      <c r="D69" s="2">
        <v>5</v>
      </c>
      <c r="E69" s="2">
        <v>15</v>
      </c>
      <c r="F69" s="2">
        <v>13.6666666666667</v>
      </c>
      <c r="G69" s="2">
        <v>3.05505046330389</v>
      </c>
      <c r="H69" s="2">
        <v>8.5049005481153799</v>
      </c>
      <c r="I69" s="2">
        <v>6.74124947205223</v>
      </c>
      <c r="K69" t="str">
        <f t="shared" si="3"/>
        <v>5( ± 3.1 )</v>
      </c>
      <c r="L69" t="str">
        <f t="shared" si="4"/>
        <v>15( ± 8.5 )</v>
      </c>
      <c r="M69" t="str">
        <f t="shared" si="5"/>
        <v>13.7( ± 6.7 )</v>
      </c>
    </row>
    <row r="70" spans="1:13" x14ac:dyDescent="0.25">
      <c r="A70">
        <v>68</v>
      </c>
      <c r="B70" t="s">
        <v>20</v>
      </c>
      <c r="C70" t="s">
        <v>5</v>
      </c>
      <c r="D70" s="2">
        <v>21</v>
      </c>
      <c r="E70" s="2">
        <v>22</v>
      </c>
      <c r="F70" s="2">
        <v>91.6666666666667</v>
      </c>
      <c r="G70" s="2">
        <v>12.5033328890074</v>
      </c>
      <c r="H70" s="2">
        <v>8.3864970836060806</v>
      </c>
      <c r="I70" s="2">
        <v>62.220932526316602</v>
      </c>
      <c r="K70" t="str">
        <f t="shared" si="3"/>
        <v>21( ± 12.5 )</v>
      </c>
      <c r="L70" t="str">
        <f t="shared" si="4"/>
        <v>22( ± 8.4 )</v>
      </c>
      <c r="M70" t="str">
        <f t="shared" si="5"/>
        <v>91.7( ± 62.2 )</v>
      </c>
    </row>
    <row r="71" spans="1:13" x14ac:dyDescent="0.25">
      <c r="A71">
        <v>69</v>
      </c>
      <c r="B71" t="s">
        <v>20</v>
      </c>
      <c r="C71" t="s">
        <v>6</v>
      </c>
      <c r="D71" s="2">
        <v>43.3333333333333</v>
      </c>
      <c r="E71" s="2">
        <v>39.3333333333333</v>
      </c>
      <c r="F71" s="2">
        <v>63</v>
      </c>
      <c r="G71" s="2">
        <v>24.7678106510132</v>
      </c>
      <c r="H71" s="2">
        <v>11.9210364948318</v>
      </c>
      <c r="I71" s="2">
        <v>22.649503305812299</v>
      </c>
      <c r="K71" t="str">
        <f t="shared" si="3"/>
        <v>43.3( ± 24.8 )</v>
      </c>
      <c r="L71" t="str">
        <f t="shared" si="4"/>
        <v>39.3( ± 11.9 )</v>
      </c>
      <c r="M71" t="str">
        <f t="shared" si="5"/>
        <v>63( ± 22.6 )</v>
      </c>
    </row>
    <row r="72" spans="1:13" x14ac:dyDescent="0.25">
      <c r="A72">
        <v>70</v>
      </c>
      <c r="B72" t="s">
        <v>20</v>
      </c>
      <c r="C72" t="s">
        <v>7</v>
      </c>
      <c r="D72" s="2">
        <v>61.3333333333333</v>
      </c>
      <c r="E72" s="2">
        <v>148</v>
      </c>
      <c r="F72" s="2">
        <v>102.333333333333</v>
      </c>
      <c r="G72" s="2">
        <v>49.901013127101002</v>
      </c>
      <c r="H72" s="2">
        <v>133.01127771734201</v>
      </c>
      <c r="I72" s="2">
        <v>76.472943654021293</v>
      </c>
      <c r="K72" t="str">
        <f t="shared" si="3"/>
        <v>61.3( ± 49.9 )</v>
      </c>
      <c r="L72" t="str">
        <f t="shared" si="4"/>
        <v>148( ± 133 )</v>
      </c>
      <c r="M72" t="str">
        <f t="shared" si="5"/>
        <v>102.3( ± 76.5 )</v>
      </c>
    </row>
    <row r="73" spans="1:13" x14ac:dyDescent="0.25">
      <c r="A73">
        <v>71</v>
      </c>
      <c r="B73" t="s">
        <v>21</v>
      </c>
      <c r="C73" t="s">
        <v>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K73" t="str">
        <f t="shared" si="3"/>
        <v>0( ± 0 )</v>
      </c>
      <c r="L73" t="str">
        <f t="shared" si="4"/>
        <v>0( ± 0 )</v>
      </c>
      <c r="M73" t="str">
        <f t="shared" si="5"/>
        <v>0( ± 0 )</v>
      </c>
    </row>
    <row r="74" spans="1:13" x14ac:dyDescent="0.25">
      <c r="A74">
        <v>72</v>
      </c>
      <c r="B74" t="s">
        <v>21</v>
      </c>
      <c r="C74" t="s">
        <v>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K74" t="str">
        <f t="shared" si="3"/>
        <v>0( ± 0 )</v>
      </c>
      <c r="L74" t="str">
        <f t="shared" si="4"/>
        <v>0( ± 0 )</v>
      </c>
      <c r="M74" t="str">
        <f t="shared" si="5"/>
        <v>0( ± 0 )</v>
      </c>
    </row>
    <row r="75" spans="1:13" x14ac:dyDescent="0.25">
      <c r="A75">
        <v>73</v>
      </c>
      <c r="B75" t="s">
        <v>21</v>
      </c>
      <c r="C75" t="s">
        <v>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K75" t="str">
        <f t="shared" si="3"/>
        <v>0( ± 0 )</v>
      </c>
      <c r="L75" t="str">
        <f t="shared" si="4"/>
        <v>0( ± 0 )</v>
      </c>
      <c r="M75" t="str">
        <f t="shared" si="5"/>
        <v>0( ± 0 )</v>
      </c>
    </row>
    <row r="76" spans="1:13" x14ac:dyDescent="0.25">
      <c r="A76">
        <v>74</v>
      </c>
      <c r="B76" t="s">
        <v>21</v>
      </c>
      <c r="C76" t="s">
        <v>6</v>
      </c>
      <c r="D76" s="2">
        <v>0</v>
      </c>
      <c r="E76" s="2">
        <v>3</v>
      </c>
      <c r="F76" s="2">
        <v>0.66666666666666696</v>
      </c>
      <c r="G76" s="2">
        <v>0</v>
      </c>
      <c r="H76" s="2">
        <v>3</v>
      </c>
      <c r="I76" s="2">
        <v>0.66666666666666696</v>
      </c>
      <c r="K76" t="str">
        <f t="shared" si="3"/>
        <v>0( ± 0 )</v>
      </c>
      <c r="L76" t="str">
        <f t="shared" si="4"/>
        <v>3( ± 3 )</v>
      </c>
      <c r="M76" t="str">
        <f t="shared" si="5"/>
        <v>0.7( ± 0.7 )</v>
      </c>
    </row>
    <row r="77" spans="1:13" x14ac:dyDescent="0.25">
      <c r="A77">
        <v>75</v>
      </c>
      <c r="B77" t="s">
        <v>21</v>
      </c>
      <c r="C77" t="s">
        <v>7</v>
      </c>
      <c r="D77" s="2">
        <v>1</v>
      </c>
      <c r="E77" s="2">
        <v>3.6666666666666701</v>
      </c>
      <c r="F77" s="2">
        <v>1</v>
      </c>
      <c r="G77" s="2">
        <v>1</v>
      </c>
      <c r="H77" s="2">
        <v>3.6666666666666701</v>
      </c>
      <c r="I77" s="2">
        <v>1</v>
      </c>
      <c r="K77" t="str">
        <f t="shared" si="3"/>
        <v>1( ± 1 )</v>
      </c>
      <c r="L77" t="str">
        <f t="shared" si="4"/>
        <v>3.7( ± 3.7 )</v>
      </c>
      <c r="M77" t="str">
        <f t="shared" si="5"/>
        <v>1( ± 1 )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tabSelected="1" zoomScale="70" zoomScaleNormal="70" workbookViewId="0">
      <selection activeCell="L62" sqref="L62"/>
    </sheetView>
  </sheetViews>
  <sheetFormatPr baseColWidth="10" defaultRowHeight="15" x14ac:dyDescent="0.25"/>
  <cols>
    <col min="1" max="1" width="3" bestFit="1" customWidth="1"/>
    <col min="2" max="2" width="18" bestFit="1" customWidth="1"/>
    <col min="3" max="3" width="25.140625" style="3" bestFit="1" customWidth="1"/>
    <col min="4" max="4" width="18.42578125" bestFit="1" customWidth="1"/>
    <col min="5" max="5" width="6.7109375" customWidth="1"/>
    <col min="6" max="6" width="11.85546875" bestFit="1" customWidth="1"/>
    <col min="7" max="7" width="5.28515625" customWidth="1"/>
    <col min="8" max="8" width="12.85546875" bestFit="1" customWidth="1"/>
    <col min="9" max="9" width="2.5703125" customWidth="1"/>
  </cols>
  <sheetData>
    <row r="1" spans="2:9" x14ac:dyDescent="0.25">
      <c r="B1" s="6"/>
      <c r="C1" s="7"/>
      <c r="D1" s="6"/>
      <c r="E1" s="6"/>
      <c r="F1" s="6"/>
      <c r="G1" s="6"/>
      <c r="H1" s="6"/>
      <c r="I1" s="6"/>
    </row>
    <row r="2" spans="2:9" x14ac:dyDescent="0.25">
      <c r="D2" s="6" t="str">
        <f>abc_table!K1</f>
        <v>Sampling Campaign</v>
      </c>
      <c r="E2" s="6"/>
      <c r="F2" s="6"/>
      <c r="G2" s="6"/>
      <c r="H2" s="6"/>
      <c r="I2" s="6"/>
    </row>
    <row r="3" spans="2:9" ht="15.75" thickBot="1" x14ac:dyDescent="0.3">
      <c r="B3" s="4" t="s">
        <v>48</v>
      </c>
      <c r="C3" s="5" t="s">
        <v>47</v>
      </c>
      <c r="D3" s="4" t="str">
        <f>abc_table!K2</f>
        <v>autumn 2012</v>
      </c>
      <c r="E3" s="4"/>
      <c r="F3" s="4" t="str">
        <f>abc_table!L2</f>
        <v>Spring 2013</v>
      </c>
      <c r="G3" s="4"/>
      <c r="H3" s="4" t="str">
        <f>abc_table!M2</f>
        <v>autumn 2013</v>
      </c>
      <c r="I3" s="4"/>
    </row>
    <row r="4" spans="2:9" x14ac:dyDescent="0.25">
      <c r="B4" s="3" t="s">
        <v>32</v>
      </c>
      <c r="C4" s="3" t="s">
        <v>27</v>
      </c>
      <c r="D4" t="str">
        <f>abc_table!K3</f>
        <v>1( ± 0.6 )</v>
      </c>
      <c r="F4" t="str">
        <f>abc_table!L3</f>
        <v>2( ± 2 )</v>
      </c>
      <c r="H4" t="str">
        <f>abc_table!M3</f>
        <v>4.3( ± 4.3 )</v>
      </c>
    </row>
    <row r="5" spans="2:9" x14ac:dyDescent="0.25">
      <c r="B5" s="3"/>
      <c r="C5" s="3" t="s">
        <v>28</v>
      </c>
      <c r="D5" t="str">
        <f>abc_table!K4</f>
        <v>1.7( ± 1.2 )</v>
      </c>
      <c r="F5" t="str">
        <f>abc_table!L4</f>
        <v>3.3( ± 1.3 )</v>
      </c>
      <c r="H5" t="str">
        <f>abc_table!M4</f>
        <v>1( ± 0.6 )</v>
      </c>
    </row>
    <row r="6" spans="2:9" x14ac:dyDescent="0.25">
      <c r="B6" s="3"/>
      <c r="C6" s="3" t="s">
        <v>29</v>
      </c>
      <c r="D6" t="str">
        <f>abc_table!K5</f>
        <v>4.7( ± 2 )</v>
      </c>
      <c r="F6" t="str">
        <f>abc_table!L5</f>
        <v>9.7( ± 2.6 )</v>
      </c>
      <c r="H6" t="str">
        <f>abc_table!M5</f>
        <v>20( ± 8.5 )</v>
      </c>
    </row>
    <row r="7" spans="2:9" x14ac:dyDescent="0.25">
      <c r="B7" s="3"/>
      <c r="C7" s="3" t="s">
        <v>30</v>
      </c>
      <c r="D7" t="str">
        <f>abc_table!K6</f>
        <v>31.7( ± 21.9 )</v>
      </c>
      <c r="F7" t="str">
        <f>abc_table!L6</f>
        <v>29.3( ± 8.9 )</v>
      </c>
      <c r="H7" t="str">
        <f>abc_table!M6</f>
        <v>32( ± 22.5 )</v>
      </c>
    </row>
    <row r="8" spans="2:9" x14ac:dyDescent="0.25">
      <c r="B8" s="3"/>
      <c r="C8" s="3" t="s">
        <v>31</v>
      </c>
      <c r="D8" t="str">
        <f>abc_table!K7</f>
        <v>9.3( ± 7.9 )</v>
      </c>
      <c r="F8" t="str">
        <f>abc_table!L7</f>
        <v>24.7( ± 20.2 )</v>
      </c>
      <c r="H8" t="str">
        <f>abc_table!M7</f>
        <v>16.7( ± 9.7 )</v>
      </c>
    </row>
    <row r="9" spans="2:9" x14ac:dyDescent="0.25">
      <c r="B9" s="3"/>
    </row>
    <row r="10" spans="2:9" x14ac:dyDescent="0.25">
      <c r="B10" s="3" t="s">
        <v>33</v>
      </c>
      <c r="C10" s="3" t="s">
        <v>27</v>
      </c>
      <c r="D10" t="str">
        <f>abc_table!K8</f>
        <v>0( ± 0 )</v>
      </c>
      <c r="F10" t="str">
        <f>abc_table!L8</f>
        <v>5( ± 2.9 )</v>
      </c>
      <c r="H10" t="str">
        <f>abc_table!M8</f>
        <v>0( ± 0 )</v>
      </c>
    </row>
    <row r="11" spans="2:9" x14ac:dyDescent="0.25">
      <c r="B11" s="3"/>
      <c r="C11" s="3" t="s">
        <v>28</v>
      </c>
      <c r="D11" t="str">
        <f>abc_table!K9</f>
        <v>0.3( ± 0.3 )</v>
      </c>
      <c r="F11" t="str">
        <f>abc_table!L9</f>
        <v>0( ± 0 )</v>
      </c>
      <c r="H11" t="str">
        <f>abc_table!M9</f>
        <v>0.3( ± 0.3 )</v>
      </c>
    </row>
    <row r="12" spans="2:9" x14ac:dyDescent="0.25">
      <c r="B12" s="3"/>
      <c r="C12" s="3" t="s">
        <v>29</v>
      </c>
      <c r="D12" t="str">
        <f>abc_table!K10</f>
        <v>0( ± 0 )</v>
      </c>
      <c r="F12" t="str">
        <f>abc_table!L10</f>
        <v>0.7( ± 0.7 )</v>
      </c>
      <c r="H12" t="str">
        <f>abc_table!M10</f>
        <v>4.7( ± 4.7 )</v>
      </c>
    </row>
    <row r="13" spans="2:9" x14ac:dyDescent="0.25">
      <c r="B13" s="3"/>
      <c r="C13" s="3" t="s">
        <v>30</v>
      </c>
      <c r="D13" t="str">
        <f>abc_table!K11</f>
        <v>0( ± 0 )</v>
      </c>
      <c r="F13" t="str">
        <f>abc_table!L11</f>
        <v>0( ± 0 )</v>
      </c>
      <c r="H13" t="str">
        <f>abc_table!M11</f>
        <v>0( ± 0 )</v>
      </c>
    </row>
    <row r="14" spans="2:9" x14ac:dyDescent="0.25">
      <c r="B14" s="3"/>
      <c r="C14" s="3" t="s">
        <v>31</v>
      </c>
      <c r="D14" t="str">
        <f>abc_table!K12</f>
        <v>6.3( ± 5.8 )</v>
      </c>
      <c r="F14" t="str">
        <f>abc_table!L12</f>
        <v>20( ± 20 )</v>
      </c>
      <c r="H14" t="str">
        <f>abc_table!M12</f>
        <v>12.7( ± 12.7 )</v>
      </c>
    </row>
    <row r="15" spans="2:9" x14ac:dyDescent="0.25">
      <c r="B15" s="3"/>
    </row>
    <row r="16" spans="2:9" x14ac:dyDescent="0.25">
      <c r="B16" s="3" t="s">
        <v>35</v>
      </c>
      <c r="C16" s="3" t="s">
        <v>27</v>
      </c>
      <c r="D16" t="str">
        <f>abc_table!K18</f>
        <v>0.3( ± 0.3 )</v>
      </c>
      <c r="F16" t="str">
        <f>abc_table!L18</f>
        <v>5.7( ± 5.7 )</v>
      </c>
      <c r="H16" t="str">
        <f>abc_table!M18</f>
        <v>0.3( ± 0.3 )</v>
      </c>
    </row>
    <row r="17" spans="2:8" x14ac:dyDescent="0.25">
      <c r="B17" s="3"/>
      <c r="C17" s="3" t="s">
        <v>28</v>
      </c>
      <c r="D17" t="str">
        <f>abc_table!K19</f>
        <v>2( ± 1.5 )</v>
      </c>
      <c r="F17" t="str">
        <f>abc_table!L19</f>
        <v>7.7( ± 6.2 )</v>
      </c>
      <c r="H17" t="str">
        <f>abc_table!M19</f>
        <v>2.7( ± 1.5 )</v>
      </c>
    </row>
    <row r="18" spans="2:8" x14ac:dyDescent="0.25">
      <c r="B18" s="3"/>
      <c r="C18" s="3" t="s">
        <v>29</v>
      </c>
      <c r="D18" t="str">
        <f>abc_table!K20</f>
        <v>4.7( ± 2.3 )</v>
      </c>
      <c r="F18" t="str">
        <f>abc_table!L20</f>
        <v>6.3( ± 2.9 )</v>
      </c>
      <c r="H18" t="str">
        <f>abc_table!M20</f>
        <v>3.3( ± 0.7 )</v>
      </c>
    </row>
    <row r="19" spans="2:8" x14ac:dyDescent="0.25">
      <c r="B19" s="3"/>
      <c r="C19" s="3" t="s">
        <v>30</v>
      </c>
      <c r="D19" t="str">
        <f>abc_table!K21</f>
        <v>1( ± 1 )</v>
      </c>
      <c r="F19" t="str">
        <f>abc_table!L21</f>
        <v>3( ± 1.5 )</v>
      </c>
      <c r="H19" t="str">
        <f>abc_table!M21</f>
        <v>5( ± 3.2 )</v>
      </c>
    </row>
    <row r="20" spans="2:8" x14ac:dyDescent="0.25">
      <c r="C20" s="3" t="s">
        <v>31</v>
      </c>
      <c r="D20" t="str">
        <f>abc_table!K22</f>
        <v>12.3( ± 7 )</v>
      </c>
      <c r="F20" t="str">
        <f>abc_table!L22</f>
        <v>63.3( ± 54.9 )</v>
      </c>
      <c r="H20" t="str">
        <f>abc_table!M22</f>
        <v>17( ± 11 )</v>
      </c>
    </row>
    <row r="22" spans="2:8" x14ac:dyDescent="0.25">
      <c r="B22" s="3" t="s">
        <v>41</v>
      </c>
      <c r="C22" s="3" t="s">
        <v>27</v>
      </c>
      <c r="D22" t="str">
        <f>abc_table!K48</f>
        <v>0( ± 0 )</v>
      </c>
      <c r="F22" t="str">
        <f>abc_table!L48</f>
        <v>0( ± 0 )</v>
      </c>
      <c r="H22" t="str">
        <f>abc_table!M48</f>
        <v>0( ± 0 )</v>
      </c>
    </row>
    <row r="23" spans="2:8" x14ac:dyDescent="0.25">
      <c r="B23" s="3"/>
      <c r="C23" s="3" t="s">
        <v>28</v>
      </c>
      <c r="D23" t="str">
        <f>abc_table!K49</f>
        <v>0( ± 0 )</v>
      </c>
      <c r="F23" t="str">
        <f>abc_table!L49</f>
        <v>0( ± 0 )</v>
      </c>
      <c r="H23" t="str">
        <f>abc_table!M49</f>
        <v>0( ± 0 )</v>
      </c>
    </row>
    <row r="24" spans="2:8" x14ac:dyDescent="0.25">
      <c r="B24" s="3"/>
      <c r="C24" s="3" t="s">
        <v>29</v>
      </c>
      <c r="D24" t="str">
        <f>abc_table!K50</f>
        <v>0( ± 0 )</v>
      </c>
      <c r="F24" t="str">
        <f>abc_table!L50</f>
        <v>0( ± 0 )</v>
      </c>
      <c r="H24" t="str">
        <f>abc_table!M50</f>
        <v>0.3( ± 0.3 )</v>
      </c>
    </row>
    <row r="25" spans="2:8" x14ac:dyDescent="0.25">
      <c r="B25" s="3"/>
      <c r="C25" s="3" t="s">
        <v>30</v>
      </c>
      <c r="D25" t="str">
        <f>abc_table!K51</f>
        <v>2( ± 2 )</v>
      </c>
      <c r="F25" t="str">
        <f>abc_table!L51</f>
        <v>0( ± 0 )</v>
      </c>
      <c r="H25" t="str">
        <f>abc_table!M51</f>
        <v>1( ± 1 )</v>
      </c>
    </row>
    <row r="26" spans="2:8" x14ac:dyDescent="0.25">
      <c r="B26" s="3"/>
      <c r="C26" s="3" t="s">
        <v>31</v>
      </c>
      <c r="D26" t="str">
        <f>abc_table!K52</f>
        <v>0( ± 0 )</v>
      </c>
      <c r="F26" t="str">
        <f>abc_table!L52</f>
        <v>0.3( ± 0.3 )</v>
      </c>
      <c r="H26" t="str">
        <f>abc_table!M52</f>
        <v>1.3( ± 1.3 )</v>
      </c>
    </row>
    <row r="27" spans="2:8" x14ac:dyDescent="0.25">
      <c r="B27" s="3"/>
    </row>
    <row r="28" spans="2:8" x14ac:dyDescent="0.25">
      <c r="B28" s="3" t="s">
        <v>42</v>
      </c>
      <c r="C28" s="3" t="s">
        <v>27</v>
      </c>
      <c r="D28" t="str">
        <f>abc_table!K53</f>
        <v>0( ± 0 )</v>
      </c>
      <c r="F28" t="str">
        <f>abc_table!L53</f>
        <v>0( ± 0 )</v>
      </c>
      <c r="H28" t="str">
        <f>abc_table!M53</f>
        <v>0( ± 0 )</v>
      </c>
    </row>
    <row r="29" spans="2:8" x14ac:dyDescent="0.25">
      <c r="C29" s="3" t="s">
        <v>28</v>
      </c>
      <c r="D29" t="str">
        <f>abc_table!K54</f>
        <v>0( ± 0 )</v>
      </c>
      <c r="F29" t="str">
        <f>abc_table!L54</f>
        <v>0( ± 0 )</v>
      </c>
      <c r="H29" t="str">
        <f>abc_table!M54</f>
        <v>0( ± 0 )</v>
      </c>
    </row>
    <row r="30" spans="2:8" x14ac:dyDescent="0.25">
      <c r="C30" s="3" t="s">
        <v>29</v>
      </c>
      <c r="D30" t="str">
        <f>abc_table!K55</f>
        <v>0( ± 0 )</v>
      </c>
      <c r="F30" t="str">
        <f>abc_table!L55</f>
        <v>0( ± 0 )</v>
      </c>
      <c r="H30" t="str">
        <f>abc_table!M55</f>
        <v>0( ± 0 )</v>
      </c>
    </row>
    <row r="31" spans="2:8" x14ac:dyDescent="0.25">
      <c r="C31" s="3" t="s">
        <v>30</v>
      </c>
      <c r="D31" t="str">
        <f>abc_table!K56</f>
        <v>1( ± 1 )</v>
      </c>
      <c r="F31" t="str">
        <f>abc_table!L56</f>
        <v>1( ± 1 )</v>
      </c>
      <c r="H31" t="str">
        <f>abc_table!M56</f>
        <v>0.7( ± 0.7 )</v>
      </c>
    </row>
    <row r="32" spans="2:8" x14ac:dyDescent="0.25">
      <c r="C32" s="3" t="s">
        <v>31</v>
      </c>
      <c r="D32" t="str">
        <f>abc_table!K57</f>
        <v>0.7( ± 0.7 )</v>
      </c>
      <c r="F32" t="str">
        <f>abc_table!L57</f>
        <v>1.7( ± 1.2 )</v>
      </c>
      <c r="H32" t="str">
        <f>abc_table!M57</f>
        <v>0( ± 0 )</v>
      </c>
    </row>
    <row r="34" spans="2:8" x14ac:dyDescent="0.25">
      <c r="B34" t="s">
        <v>36</v>
      </c>
      <c r="C34" s="3" t="s">
        <v>27</v>
      </c>
      <c r="D34" t="str">
        <f>abc_table!K23</f>
        <v>2.3( ± 1.2 )</v>
      </c>
      <c r="F34" t="str">
        <f>abc_table!L23</f>
        <v>10( ± 9.5 )</v>
      </c>
      <c r="H34" t="str">
        <f>abc_table!M23</f>
        <v>5( ± 4 )</v>
      </c>
    </row>
    <row r="35" spans="2:8" x14ac:dyDescent="0.25">
      <c r="C35" s="3" t="s">
        <v>28</v>
      </c>
      <c r="D35" t="str">
        <f>abc_table!K24</f>
        <v>1( ± 0.6 )</v>
      </c>
      <c r="F35" t="str">
        <f>abc_table!L24</f>
        <v>4( ± 2.6 )</v>
      </c>
      <c r="H35" t="str">
        <f>abc_table!M24</f>
        <v>9.7( ± 5.5 )</v>
      </c>
    </row>
    <row r="36" spans="2:8" x14ac:dyDescent="0.25">
      <c r="C36" s="3" t="s">
        <v>29</v>
      </c>
      <c r="D36" t="str">
        <f>abc_table!K25</f>
        <v>11.7( ± 10.2 )</v>
      </c>
      <c r="F36" t="str">
        <f>abc_table!L25</f>
        <v>5.3( ± 3.8 )</v>
      </c>
      <c r="H36" t="str">
        <f>abc_table!M25</f>
        <v>63.3( ± 48.9 )</v>
      </c>
    </row>
    <row r="37" spans="2:8" x14ac:dyDescent="0.25">
      <c r="B37" s="3"/>
      <c r="C37" s="3" t="s">
        <v>30</v>
      </c>
      <c r="D37" t="str">
        <f>abc_table!K26</f>
        <v>7.7( ± 4.8 )</v>
      </c>
      <c r="F37" t="str">
        <f>abc_table!L26</f>
        <v>6( ± 3 )</v>
      </c>
      <c r="H37" t="str">
        <f>abc_table!M26</f>
        <v>24.3( ± 4.3 )</v>
      </c>
    </row>
    <row r="38" spans="2:8" x14ac:dyDescent="0.25">
      <c r="B38" s="3"/>
      <c r="C38" s="3" t="s">
        <v>31</v>
      </c>
      <c r="D38" t="str">
        <f>abc_table!K27</f>
        <v>32.7( ± 29.7 )</v>
      </c>
      <c r="F38" t="str">
        <f>abc_table!L27</f>
        <v>38( ± 36.5 )</v>
      </c>
      <c r="H38" t="str">
        <f>abc_table!M27</f>
        <v>54.7( ± 44.2 )</v>
      </c>
    </row>
    <row r="39" spans="2:8" x14ac:dyDescent="0.25">
      <c r="B39" s="3"/>
    </row>
    <row r="40" spans="2:8" x14ac:dyDescent="0.25">
      <c r="B40" t="s">
        <v>45</v>
      </c>
      <c r="C40" s="3" t="s">
        <v>27</v>
      </c>
      <c r="D40" t="str">
        <f>abc_table!K68</f>
        <v>3.7( ± 2 )</v>
      </c>
      <c r="F40" t="str">
        <f>abc_table!L68</f>
        <v>22.7( ± 19.7 )</v>
      </c>
      <c r="H40" t="str">
        <f>abc_table!M68</f>
        <v>9.7( ± 8.7 )</v>
      </c>
    </row>
    <row r="41" spans="2:8" x14ac:dyDescent="0.25">
      <c r="C41" s="3" t="s">
        <v>28</v>
      </c>
      <c r="D41" t="str">
        <f>abc_table!K69</f>
        <v>5( ± 3.1 )</v>
      </c>
      <c r="F41" t="str">
        <f>abc_table!L69</f>
        <v>15( ± 8.5 )</v>
      </c>
      <c r="H41" t="str">
        <f>abc_table!M69</f>
        <v>13.7( ± 6.7 )</v>
      </c>
    </row>
    <row r="42" spans="2:8" x14ac:dyDescent="0.25">
      <c r="C42" s="3" t="s">
        <v>29</v>
      </c>
      <c r="D42" t="str">
        <f>abc_table!K70</f>
        <v>21( ± 12.5 )</v>
      </c>
      <c r="F42" t="str">
        <f>abc_table!L70</f>
        <v>22( ± 8.4 )</v>
      </c>
      <c r="H42" t="str">
        <f>abc_table!M70</f>
        <v>91.7( ± 62.2 )</v>
      </c>
    </row>
    <row r="43" spans="2:8" x14ac:dyDescent="0.25">
      <c r="C43" s="3" t="s">
        <v>30</v>
      </c>
      <c r="D43" t="str">
        <f>abc_table!K71</f>
        <v>43.3( ± 24.8 )</v>
      </c>
      <c r="F43" t="str">
        <f>abc_table!L71</f>
        <v>39.3( ± 11.9 )</v>
      </c>
      <c r="H43" t="str">
        <f>abc_table!M71</f>
        <v>63( ± 22.6 )</v>
      </c>
    </row>
    <row r="44" spans="2:8" x14ac:dyDescent="0.25">
      <c r="C44" s="3" t="s">
        <v>31</v>
      </c>
      <c r="D44" t="str">
        <f>abc_table!K72</f>
        <v>61.3( ± 49.9 )</v>
      </c>
      <c r="F44" t="str">
        <f>abc_table!L72</f>
        <v>148( ± 133 )</v>
      </c>
      <c r="H44" t="str">
        <f>abc_table!M72</f>
        <v>102.3( ± 76.5 )</v>
      </c>
    </row>
    <row r="46" spans="2:8" x14ac:dyDescent="0.25">
      <c r="B46" s="3" t="s">
        <v>34</v>
      </c>
      <c r="C46" s="3" t="s">
        <v>27</v>
      </c>
      <c r="D46" t="str">
        <f>abc_table!K13</f>
        <v>0( ± 0 )</v>
      </c>
      <c r="F46" t="str">
        <f>abc_table!L13</f>
        <v>0( ± 0 )</v>
      </c>
      <c r="H46" t="str">
        <f>abc_table!M13</f>
        <v>0( ± 0 )</v>
      </c>
    </row>
    <row r="47" spans="2:8" x14ac:dyDescent="0.25">
      <c r="B47" s="3"/>
      <c r="C47" s="3" t="s">
        <v>28</v>
      </c>
      <c r="D47" t="str">
        <f>abc_table!K14</f>
        <v>0( ± 0 )</v>
      </c>
      <c r="F47" t="str">
        <f>abc_table!L14</f>
        <v>0.3( ± 0.3 )</v>
      </c>
      <c r="H47" t="str">
        <f>abc_table!M14</f>
        <v>0( ± 0 )</v>
      </c>
    </row>
    <row r="48" spans="2:8" x14ac:dyDescent="0.25">
      <c r="B48" s="3"/>
      <c r="C48" s="3" t="s">
        <v>29</v>
      </c>
      <c r="D48" t="str">
        <f>abc_table!K15</f>
        <v>9( ± 9 )</v>
      </c>
      <c r="F48" t="str">
        <f>abc_table!L15</f>
        <v>5.7( ± 5.7 )</v>
      </c>
      <c r="H48" t="str">
        <f>abc_table!M15</f>
        <v>6.3( ± 6.3 )</v>
      </c>
    </row>
    <row r="49" spans="2:8" x14ac:dyDescent="0.25">
      <c r="B49" s="3"/>
      <c r="C49" s="3" t="s">
        <v>30</v>
      </c>
      <c r="D49" t="str">
        <f>abc_table!K16</f>
        <v>0( ± 0 )</v>
      </c>
      <c r="F49" t="str">
        <f>abc_table!L16</f>
        <v>0( ± 0 )</v>
      </c>
      <c r="H49" t="str">
        <f>abc_table!M16</f>
        <v>0( ± 0 )</v>
      </c>
    </row>
    <row r="50" spans="2:8" x14ac:dyDescent="0.25">
      <c r="B50" s="3"/>
      <c r="C50" s="3" t="s">
        <v>31</v>
      </c>
      <c r="D50" t="str">
        <f>abc_table!K17</f>
        <v>0( ± 0 )</v>
      </c>
      <c r="F50" t="str">
        <f>abc_table!L17</f>
        <v>0( ± 0 )</v>
      </c>
      <c r="H50" t="str">
        <f>abc_table!M17</f>
        <v>0( ± 0 )</v>
      </c>
    </row>
    <row r="51" spans="2:8" x14ac:dyDescent="0.25">
      <c r="B51" s="3"/>
    </row>
    <row r="52" spans="2:8" x14ac:dyDescent="0.25">
      <c r="B52" s="3" t="s">
        <v>39</v>
      </c>
      <c r="C52" s="3" t="s">
        <v>27</v>
      </c>
      <c r="D52" t="str">
        <f>abc_table!K38</f>
        <v>2( ± 1.5 )</v>
      </c>
      <c r="F52" t="str">
        <f>abc_table!L38</f>
        <v>1.3( ± 0.7 )</v>
      </c>
      <c r="H52" t="str">
        <f>abc_table!M38</f>
        <v>1.7( ± 0.7 )</v>
      </c>
    </row>
    <row r="53" spans="2:8" x14ac:dyDescent="0.25">
      <c r="B53" s="3"/>
      <c r="C53" s="3" t="s">
        <v>28</v>
      </c>
      <c r="D53" t="str">
        <f>abc_table!K39</f>
        <v>3.7( ± 0.9 )</v>
      </c>
      <c r="F53" t="str">
        <f>abc_table!L39</f>
        <v>12.3( ± 5.4 )</v>
      </c>
      <c r="H53" t="str">
        <f>abc_table!M39</f>
        <v>8.3( ± 2.8 )</v>
      </c>
    </row>
    <row r="54" spans="2:8" x14ac:dyDescent="0.25">
      <c r="B54" s="3"/>
      <c r="C54" s="3" t="s">
        <v>29</v>
      </c>
      <c r="D54" t="str">
        <f>abc_table!K40</f>
        <v>14.3( ± 10.3 )</v>
      </c>
      <c r="F54" t="str">
        <f>abc_table!L40</f>
        <v>21( ± 12.5 )</v>
      </c>
      <c r="H54" t="str">
        <f>abc_table!M40</f>
        <v>14.3( ± 4.2 )</v>
      </c>
    </row>
    <row r="55" spans="2:8" x14ac:dyDescent="0.25">
      <c r="B55" s="3"/>
      <c r="C55" s="3" t="s">
        <v>30</v>
      </c>
      <c r="D55" t="str">
        <f>abc_table!K41</f>
        <v>12.3( ± 5.9 )</v>
      </c>
      <c r="F55" t="str">
        <f>abc_table!L41</f>
        <v>19.3( ± 10.1 )</v>
      </c>
      <c r="H55" t="str">
        <f>abc_table!M41</f>
        <v>21.3( ± 6.1 )</v>
      </c>
    </row>
    <row r="56" spans="2:8" x14ac:dyDescent="0.25">
      <c r="C56" s="3" t="s">
        <v>31</v>
      </c>
      <c r="D56" t="str">
        <f>abc_table!K42</f>
        <v>13.7( ± 5.2 )</v>
      </c>
      <c r="F56" t="str">
        <f>abc_table!L42</f>
        <v>22.7( ± 4.7 )</v>
      </c>
      <c r="H56" t="str">
        <f>abc_table!M42</f>
        <v>26.7( ± 7.4 )</v>
      </c>
    </row>
    <row r="58" spans="2:8" x14ac:dyDescent="0.25">
      <c r="B58" t="s">
        <v>44</v>
      </c>
      <c r="C58" s="3" t="s">
        <v>27</v>
      </c>
      <c r="D58" t="str">
        <f>abc_table!K63</f>
        <v>2( ± 1.5 )</v>
      </c>
      <c r="F58" t="str">
        <f>abc_table!L63</f>
        <v>1.3( ± 0.7 )</v>
      </c>
      <c r="H58" t="str">
        <f>abc_table!M63</f>
        <v>1.7( ± 0.7 )</v>
      </c>
    </row>
    <row r="59" spans="2:8" x14ac:dyDescent="0.25">
      <c r="C59" s="3" t="s">
        <v>28</v>
      </c>
      <c r="D59" t="str">
        <f>abc_table!K64</f>
        <v>3.7( ± 0.9 )</v>
      </c>
      <c r="F59" t="str">
        <f>abc_table!L64</f>
        <v>12.7( ± 5.2 )</v>
      </c>
      <c r="H59" t="str">
        <f>abc_table!M64</f>
        <v>8.3( ± 2.8 )</v>
      </c>
    </row>
    <row r="60" spans="2:8" x14ac:dyDescent="0.25">
      <c r="C60" s="3" t="s">
        <v>29</v>
      </c>
      <c r="D60" t="str">
        <f>abc_table!K65</f>
        <v>23.3( ± 19.3 )</v>
      </c>
      <c r="F60" t="str">
        <f>abc_table!L65</f>
        <v>26.7( ± 18.2 )</v>
      </c>
      <c r="H60" t="str">
        <f>abc_table!M65</f>
        <v>20.7( ± 9 )</v>
      </c>
    </row>
    <row r="61" spans="2:8" x14ac:dyDescent="0.25">
      <c r="C61" s="3" t="s">
        <v>30</v>
      </c>
      <c r="D61" t="str">
        <f>abc_table!K66</f>
        <v>12.3( ± 5.9 )</v>
      </c>
      <c r="F61" t="str">
        <f>abc_table!L66</f>
        <v>19.3( ± 10.1 )</v>
      </c>
      <c r="H61" t="str">
        <f>abc_table!M66</f>
        <v>21.3( ± 6.1 )</v>
      </c>
    </row>
    <row r="62" spans="2:8" x14ac:dyDescent="0.25">
      <c r="C62" s="3" t="s">
        <v>31</v>
      </c>
      <c r="D62" t="str">
        <f>abc_table!K67</f>
        <v>13.7( ± 5.2 )</v>
      </c>
      <c r="F62" t="str">
        <f>abc_table!L67</f>
        <v>22.7( ± 4.7 )</v>
      </c>
      <c r="H62" t="str">
        <f>abc_table!M67</f>
        <v>26.7( ± 7.4 )</v>
      </c>
    </row>
    <row r="64" spans="2:8" x14ac:dyDescent="0.25">
      <c r="B64" s="3" t="s">
        <v>37</v>
      </c>
      <c r="C64" s="3" t="s">
        <v>27</v>
      </c>
      <c r="D64" t="str">
        <f>abc_table!K28</f>
        <v>0( ± 0 )</v>
      </c>
      <c r="F64" t="str">
        <f>abc_table!L28</f>
        <v>0( ± 0 )</v>
      </c>
      <c r="H64" t="str">
        <f>abc_table!M28</f>
        <v>0( ± 0 )</v>
      </c>
    </row>
    <row r="65" spans="2:8" x14ac:dyDescent="0.25">
      <c r="B65" s="3"/>
      <c r="C65" s="3" t="s">
        <v>28</v>
      </c>
      <c r="D65" t="str">
        <f>abc_table!K29</f>
        <v>0( ± 0 )</v>
      </c>
      <c r="F65" t="str">
        <f>abc_table!L29</f>
        <v>0( ± 0 )</v>
      </c>
      <c r="H65" t="str">
        <f>abc_table!M29</f>
        <v>0( ± 0 )</v>
      </c>
    </row>
    <row r="66" spans="2:8" x14ac:dyDescent="0.25">
      <c r="B66" s="3"/>
      <c r="C66" s="3" t="s">
        <v>29</v>
      </c>
      <c r="D66" t="str">
        <f>abc_table!K30</f>
        <v>0( ± 0 )</v>
      </c>
      <c r="F66" t="str">
        <f>abc_table!L30</f>
        <v>0( ± 0 )</v>
      </c>
      <c r="H66" t="str">
        <f>abc_table!M30</f>
        <v>0( ± 0 )</v>
      </c>
    </row>
    <row r="67" spans="2:8" x14ac:dyDescent="0.25">
      <c r="B67" s="3"/>
      <c r="C67" s="3" t="s">
        <v>30</v>
      </c>
      <c r="D67" t="str">
        <f>abc_table!K31</f>
        <v>0( ± 0 )</v>
      </c>
      <c r="F67" t="str">
        <f>abc_table!L31</f>
        <v>3( ± 3 )</v>
      </c>
      <c r="H67" t="str">
        <f>abc_table!M31</f>
        <v>0.7( ± 0.7 )</v>
      </c>
    </row>
    <row r="68" spans="2:8" x14ac:dyDescent="0.25">
      <c r="B68" s="3"/>
      <c r="C68" s="3" t="s">
        <v>31</v>
      </c>
      <c r="D68" t="str">
        <f>abc_table!K32</f>
        <v>0.3( ± 0.3 )</v>
      </c>
      <c r="F68" t="str">
        <f>abc_table!L32</f>
        <v>3.3( ± 3.3 )</v>
      </c>
      <c r="H68" t="str">
        <f>abc_table!M32</f>
        <v>1( ± 1 )</v>
      </c>
    </row>
    <row r="69" spans="2:8" x14ac:dyDescent="0.25">
      <c r="B69" s="3"/>
    </row>
    <row r="70" spans="2:8" x14ac:dyDescent="0.25">
      <c r="B70" s="3" t="s">
        <v>38</v>
      </c>
      <c r="C70" s="3" t="s">
        <v>27</v>
      </c>
      <c r="D70" t="str">
        <f>abc_table!K33</f>
        <v>0( ± 0 )</v>
      </c>
      <c r="F70" t="str">
        <f>abc_table!L33</f>
        <v>0( ± 0 )</v>
      </c>
      <c r="H70" t="str">
        <f>abc_table!M33</f>
        <v>0( ± 0 )</v>
      </c>
    </row>
    <row r="71" spans="2:8" x14ac:dyDescent="0.25">
      <c r="B71" s="3"/>
      <c r="C71" s="3" t="s">
        <v>28</v>
      </c>
      <c r="D71" t="str">
        <f>abc_table!K34</f>
        <v>0( ± 0 )</v>
      </c>
      <c r="F71" t="str">
        <f>abc_table!L34</f>
        <v>0( ± 0 )</v>
      </c>
      <c r="H71" t="str">
        <f>abc_table!M34</f>
        <v>0( ± 0 )</v>
      </c>
    </row>
    <row r="72" spans="2:8" x14ac:dyDescent="0.25">
      <c r="B72" s="3"/>
      <c r="C72" s="3" t="s">
        <v>29</v>
      </c>
      <c r="D72" t="str">
        <f>abc_table!K35</f>
        <v>0( ± 0 )</v>
      </c>
      <c r="F72" t="str">
        <f>abc_table!L35</f>
        <v>0( ± 0 )</v>
      </c>
      <c r="H72" t="str">
        <f>abc_table!M35</f>
        <v>0( ± 0 )</v>
      </c>
    </row>
    <row r="73" spans="2:8" x14ac:dyDescent="0.25">
      <c r="B73" s="3"/>
      <c r="C73" s="3" t="s">
        <v>30</v>
      </c>
      <c r="D73" t="str">
        <f>abc_table!K36</f>
        <v>0( ± 0 )</v>
      </c>
      <c r="F73" t="str">
        <f>abc_table!L36</f>
        <v>0( ± 0 )</v>
      </c>
      <c r="H73" t="str">
        <f>abc_table!M36</f>
        <v>0( ± 0 )</v>
      </c>
    </row>
    <row r="74" spans="2:8" x14ac:dyDescent="0.25">
      <c r="B74" s="3"/>
      <c r="C74" s="3" t="s">
        <v>31</v>
      </c>
      <c r="D74" t="str">
        <f>abc_table!K37</f>
        <v>0.7( ± 0.7 )</v>
      </c>
      <c r="F74" t="str">
        <f>abc_table!L37</f>
        <v>0.3( ± 0.3 )</v>
      </c>
      <c r="H74" t="str">
        <f>abc_table!M37</f>
        <v>0( ± 0 )</v>
      </c>
    </row>
    <row r="75" spans="2:8" x14ac:dyDescent="0.25">
      <c r="B75" s="3"/>
    </row>
    <row r="76" spans="2:8" x14ac:dyDescent="0.25">
      <c r="B76" t="s">
        <v>46</v>
      </c>
      <c r="C76" s="3" t="s">
        <v>27</v>
      </c>
      <c r="D76" t="str">
        <f>abc_table!K73</f>
        <v>0( ± 0 )</v>
      </c>
      <c r="F76" t="str">
        <f>abc_table!L73</f>
        <v>0( ± 0 )</v>
      </c>
      <c r="H76" t="str">
        <f>abc_table!M73</f>
        <v>0( ± 0 )</v>
      </c>
    </row>
    <row r="77" spans="2:8" x14ac:dyDescent="0.25">
      <c r="C77" s="3" t="s">
        <v>28</v>
      </c>
      <c r="D77" t="str">
        <f>abc_table!K74</f>
        <v>0( ± 0 )</v>
      </c>
      <c r="F77" t="str">
        <f>abc_table!L74</f>
        <v>0( ± 0 )</v>
      </c>
      <c r="H77" t="str">
        <f>abc_table!M74</f>
        <v>0( ± 0 )</v>
      </c>
    </row>
    <row r="78" spans="2:8" x14ac:dyDescent="0.25">
      <c r="C78" s="3" t="s">
        <v>29</v>
      </c>
      <c r="D78" t="str">
        <f>abc_table!K75</f>
        <v>0( ± 0 )</v>
      </c>
      <c r="F78" t="str">
        <f>abc_table!L75</f>
        <v>0( ± 0 )</v>
      </c>
      <c r="H78" t="str">
        <f>abc_table!M75</f>
        <v>0( ± 0 )</v>
      </c>
    </row>
    <row r="79" spans="2:8" x14ac:dyDescent="0.25">
      <c r="C79" s="3" t="s">
        <v>30</v>
      </c>
      <c r="D79" t="str">
        <f>abc_table!K76</f>
        <v>0( ± 0 )</v>
      </c>
      <c r="F79" t="str">
        <f>abc_table!L76</f>
        <v>3( ± 3 )</v>
      </c>
      <c r="H79" t="str">
        <f>abc_table!M76</f>
        <v>0.7( ± 0.7 )</v>
      </c>
    </row>
    <row r="80" spans="2:8" x14ac:dyDescent="0.25">
      <c r="C80" s="3" t="s">
        <v>31</v>
      </c>
      <c r="D80" t="str">
        <f>abc_table!K77</f>
        <v>1( ± 1 )</v>
      </c>
      <c r="F80" t="str">
        <f>abc_table!L77</f>
        <v>3.7( ± 3.7 )</v>
      </c>
      <c r="H80" t="str">
        <f>abc_table!M77</f>
        <v>1( ± 1 )</v>
      </c>
    </row>
    <row r="82" spans="2:9" x14ac:dyDescent="0.25">
      <c r="B82" t="s">
        <v>40</v>
      </c>
      <c r="C82" s="3" t="s">
        <v>27</v>
      </c>
      <c r="D82" t="str">
        <f>abc_table!K43</f>
        <v>0( ± 0 )</v>
      </c>
      <c r="F82" t="str">
        <f>abc_table!L43</f>
        <v>0( ± 0 )</v>
      </c>
      <c r="H82" t="str">
        <f>abc_table!M43</f>
        <v>0.3( ± 0.3 )</v>
      </c>
    </row>
    <row r="83" spans="2:9" x14ac:dyDescent="0.25">
      <c r="C83" s="3" t="s">
        <v>28</v>
      </c>
      <c r="D83" t="str">
        <f>abc_table!K44</f>
        <v>0( ± 0 )</v>
      </c>
      <c r="F83" t="str">
        <f>abc_table!L44</f>
        <v>0( ± 0 )</v>
      </c>
      <c r="H83" t="str">
        <f>abc_table!M44</f>
        <v>1( ± 1 )</v>
      </c>
    </row>
    <row r="84" spans="2:9" x14ac:dyDescent="0.25">
      <c r="B84" s="3"/>
      <c r="C84" s="3" t="s">
        <v>29</v>
      </c>
      <c r="D84" t="str">
        <f>abc_table!K45</f>
        <v>0( ± 0 )</v>
      </c>
      <c r="F84" t="str">
        <f>abc_table!L45</f>
        <v>0( ± 0 )</v>
      </c>
      <c r="H84" t="str">
        <f>abc_table!M45</f>
        <v>2( ± 1.5 )</v>
      </c>
    </row>
    <row r="85" spans="2:9" x14ac:dyDescent="0.25">
      <c r="B85" s="3"/>
      <c r="C85" s="3" t="s">
        <v>30</v>
      </c>
      <c r="D85" t="str">
        <f>abc_table!K46</f>
        <v>0( ± 0 )</v>
      </c>
      <c r="F85" t="str">
        <f>abc_table!L46</f>
        <v>0( ± 0 )</v>
      </c>
      <c r="H85" t="str">
        <f>abc_table!M46</f>
        <v>7.3( ± 3 )</v>
      </c>
    </row>
    <row r="86" spans="2:9" x14ac:dyDescent="0.25">
      <c r="B86" s="3"/>
      <c r="C86" s="3" t="s">
        <v>31</v>
      </c>
      <c r="D86" t="str">
        <f>abc_table!K47</f>
        <v>5.3( ± 3.9 )</v>
      </c>
      <c r="F86" t="str">
        <f>abc_table!L47</f>
        <v>1( ± 1 )</v>
      </c>
      <c r="H86" t="str">
        <f>abc_table!M47</f>
        <v>0.7( ± 0.3 )</v>
      </c>
    </row>
    <row r="87" spans="2:9" x14ac:dyDescent="0.25">
      <c r="B87" s="3"/>
    </row>
    <row r="88" spans="2:9" x14ac:dyDescent="0.25">
      <c r="B88" t="s">
        <v>43</v>
      </c>
      <c r="C88" s="3" t="s">
        <v>27</v>
      </c>
      <c r="D88" t="str">
        <f>abc_table!K58</f>
        <v>0( ± 0 )</v>
      </c>
      <c r="F88" t="str">
        <f>abc_table!L58</f>
        <v>1( ± 1 )</v>
      </c>
      <c r="H88" t="str">
        <f>abc_table!M58</f>
        <v>2.7( ± 1.5 )</v>
      </c>
    </row>
    <row r="89" spans="2:9" x14ac:dyDescent="0.25">
      <c r="C89" s="3" t="s">
        <v>28</v>
      </c>
      <c r="D89" t="str">
        <f>abc_table!K59</f>
        <v>0.3( ± 0.3 )</v>
      </c>
      <c r="F89" t="str">
        <f>abc_table!L59</f>
        <v>0.7( ± 0.7 )</v>
      </c>
      <c r="H89" t="str">
        <f>abc_table!M59</f>
        <v>1.7( ± 1.2 )</v>
      </c>
    </row>
    <row r="90" spans="2:9" x14ac:dyDescent="0.25">
      <c r="C90" s="3" t="s">
        <v>29</v>
      </c>
      <c r="D90" t="str">
        <f>abc_table!K60</f>
        <v>2.7( ± 2.2 )</v>
      </c>
      <c r="F90" t="str">
        <f>abc_table!L60</f>
        <v>2.3( ± 2.3 )</v>
      </c>
      <c r="H90" t="str">
        <f>abc_table!M60</f>
        <v>8( ± 3.2 )</v>
      </c>
    </row>
    <row r="91" spans="2:9" x14ac:dyDescent="0.25">
      <c r="C91" s="3" t="s">
        <v>30</v>
      </c>
      <c r="D91" t="str">
        <f>abc_table!K61</f>
        <v>6( ± 4.2 )</v>
      </c>
      <c r="F91" t="str">
        <f>abc_table!L61</f>
        <v>3( ± 0 )</v>
      </c>
      <c r="H91" t="str">
        <f>abc_table!M61</f>
        <v>7( ± 4 )</v>
      </c>
    </row>
    <row r="92" spans="2:9" ht="15.75" thickBot="1" x14ac:dyDescent="0.3">
      <c r="B92" s="4"/>
      <c r="C92" s="8" t="s">
        <v>31</v>
      </c>
      <c r="D92" s="4" t="str">
        <f>abc_table!K62</f>
        <v>4.3( ± 1.3 )</v>
      </c>
      <c r="E92" s="4"/>
      <c r="F92" s="4" t="str">
        <f>abc_table!L62</f>
        <v>3.3( ± 1.7 )</v>
      </c>
      <c r="G92" s="4"/>
      <c r="H92" s="4" t="str">
        <f>abc_table!M62</f>
        <v>6.3( ± 3.2 )</v>
      </c>
      <c r="I92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abc_table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 Schorpp</cp:lastModifiedBy>
  <dcterms:created xsi:type="dcterms:W3CDTF">2015-03-27T20:24:57Z</dcterms:created>
  <dcterms:modified xsi:type="dcterms:W3CDTF">2015-05-28T13:58:35Z</dcterms:modified>
</cp:coreProperties>
</file>