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o72qev\PycharmProjects\RAFT-knowledgebase\raft-knowledge-base-website\data\kinetics_data\"/>
    </mc:Choice>
  </mc:AlternateContent>
  <xr:revisionPtr revIDLastSave="0" documentId="13_ncr:1_{2EA9D4F0-9935-47DF-9613-5AFE02A04D22}" xr6:coauthVersionLast="36" xr6:coauthVersionMax="47" xr10:uidLastSave="{00000000-0000-0000-0000-000000000000}"/>
  <bookViews>
    <workbookView xWindow="57480" yWindow="2820" windowWidth="29040" windowHeight="15840"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<sst xmlns="http://schemas.openxmlformats.org/spreadsheetml/2006/main" count="18712" uniqueCount="968">
  <si>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</si>
  <si>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</si>
  <si>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</si>
  <si>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</si>
  <si>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</si>
  <si>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</si>
  <si>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</si>
  <si>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</si>
  <si>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</si>
  <si>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</si>
  <si>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</si>
  <si>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</si>
  <si>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</si>
  <si>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</si>
  <si>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</si>
  <si>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</si>
  <si>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</si>
  <si>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</si>
  <si>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</si>
  <si>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</si>
  <si>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</si>
  <si>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</si>
  <si>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</si>
  <si>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</si>
  <si>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</si>
  <si>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</si>
  <si>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</si>
  <si>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</si>
  <si>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</si>
  <si>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</si>
  <si>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</si>
  <si>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</si>
  <si>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</si>
  <si>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</si>
  <si>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</si>
  <si>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</si>
  <si>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</si>
  <si>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</si>
  <si>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</si>
  <si>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</si>
  <si>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</si>
  <si>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</si>
  <si>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</si>
  <si>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</si>
  <si>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</si>
  <si>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</si>
  <si>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</si>
  <si>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</si>
  <si>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</si>
  <si>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</si>
  <si>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</si>
  <si>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</si>
  <si>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</si>
  <si>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</si>
  <si>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</si>
  <si>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</si>
  <si>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</si>
  <si>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</si>
  <si>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</si>
  <si>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</si>
  <si>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</si>
  <si>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</si>
  <si>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</si>
  <si>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</si>
  <si>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</si>
  <si>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</si>
  <si>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</si>
  <si>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</si>
  <si>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</si>
  <si>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</si>
  <si>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</si>
  <si>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</si>
  <si>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</si>
  <si>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</si>
  <si>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</si>
  <si>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</si>
  <si>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</si>
  <si>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</si>
  <si>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</si>
  <si>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</si>
  <si>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</si>
  <si>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</si>
  <si>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</si>
  <si>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</si>
  <si>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</si>
  <si>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</si>
  <si>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</si>
  <si>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</si>
  <si>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</si>
  <si>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</si>
  <si>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</si>
  <si>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</si>
  <si>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</si>
  <si>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</si>
  <si>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</si>
  <si>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</si>
  <si>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</si>
  <si>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</si>
  <si>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</si>
  <si>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</si>
  <si>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</si>
  <si>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</si>
  <si>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</si>
  <si>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</si>
  <si>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</si>
  <si>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</si>
  <si>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</si>
  <si>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</si>
  <si>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</si>
  <si>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</si>
  <si>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</si>
  <si>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</si>
  <si>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</si>
  <si>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</si>
  <si>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</si>
  <si>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</si>
  <si>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</si>
  <si>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</si>
  <si>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</si>
  <si>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</si>
  <si>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</si>
  <si>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</si>
  <si>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</si>
  <si>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</si>
  <si>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</si>
  <si>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</si>
  <si>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</si>
  <si>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</si>
  <si>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</si>
  <si>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</si>
  <si>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</si>
  <si>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</si>
  <si>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</si>
  <si>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</si>
  <si>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</si>
  <si>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</si>
  <si>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</si>
  <si>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</si>
  <si>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</si>
  <si>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</si>
  <si>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</si>
  <si>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</si>
  <si>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</si>
  <si>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</si>
  <si>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</si>
  <si>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</si>
  <si>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</si>
  <si>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</si>
  <si>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</si>
  <si>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</si>
  <si>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</si>
  <si>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</si>
  <si>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</si>
  <si>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</si>
  <si>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</si>
  <si>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</si>
  <si>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</si>
  <si>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</si>
  <si>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</si>
  <si>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</si>
  <si>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</si>
  <si>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</si>
  <si>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</si>
  <si>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</si>
  <si>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</si>
  <si>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</si>
  <si>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</si>
  <si>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</si>
  <si>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</si>
  <si>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</si>
  <si>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</si>
  <si>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</si>
  <si>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</si>
  <si>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</si>
  <si>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</si>
  <si>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</si>
  <si>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</si>
  <si>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</si>
  <si>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</si>
  <si>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</si>
  <si>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</si>
  <si>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</si>
  <si>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</si>
  <si>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</si>
  <si>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</si>
  <si>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</si>
  <si>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</si>
  <si>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</si>
  <si>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</si>
  <si>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</si>
  <si>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</si>
  <si>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</si>
  <si>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</si>
  <si>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</si>
  <si>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</si>
  <si>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</si>
  <si>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</si>
  <si>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</si>
  <si>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</si>
  <si>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</si>
  <si>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</si>
  <si>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</si>
  <si>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</si>
  <si>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</si>
  <si>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</si>
  <si>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</si>
  <si>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</si>
  <si>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</si>
  <si>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</si>
  <si>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</si>
  <si>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</si>
  <si>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</si>
  <si>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</si>
  <si>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</si>
  <si>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</si>
  <si>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</si>
  <si>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</si>
  <si>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</si>
  <si>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</si>
  <si>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</si>
  <si>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</si>
  <si>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</si>
  <si>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</si>
  <si>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</si>
  <si>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</si>
  <si>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</si>
  <si>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</si>
  <si>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</si>
  <si>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</si>
  <si>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</si>
  <si>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</si>
  <si>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</si>
  <si>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</si>
  <si>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</si>
  <si>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</si>
  <si>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</si>
  <si>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</si>
  <si>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</si>
  <si>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</si>
  <si>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</si>
  <si>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</si>
  <si>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</si>
  <si>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</si>
  <si>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</si>
  <si>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</si>
  <si>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</si>
  <si>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</si>
  <si>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</si>
  <si>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</si>
  <si>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</si>
  <si>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</si>
  <si>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</si>
  <si>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</si>
  <si>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</si>
  <si>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</si>
  <si>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</si>
  <si>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</si>
  <si>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</si>
  <si>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</si>
  <si>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</si>
  <si>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</si>
  <si>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</si>
  <si>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</si>
  <si>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</si>
  <si>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</si>
  <si>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</si>
  <si>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</si>
  <si>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</si>
  <si>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</si>
  <si>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</si>
  <si>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</si>
  <si>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</si>
  <si>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</si>
  <si>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</si>
  <si>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</si>
  <si>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</si>
  <si>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</si>
  <si>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</si>
  <si>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</si>
  <si>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</si>
  <si>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</si>
  <si>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</si>
  <si>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</si>
  <si>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</si>
  <si>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</si>
  <si>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</si>
  <si>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</si>
  <si>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</si>
  <si>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</si>
  <si>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</si>
  <si>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</si>
  <si>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</si>
  <si>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</si>
  <si>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</si>
  <si>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</si>
  <si>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</si>
  <si>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</si>
  <si>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</si>
  <si>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</si>
  <si>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</si>
  <si>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</si>
  <si>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</si>
  <si>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</si>
  <si>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</si>
  <si>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</si>
  <si>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</si>
  <si>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</si>
  <si>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</si>
  <si>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</si>
  <si>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</si>
  <si>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</si>
  <si>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</si>
  <si>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</si>
  <si>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</si>
  <si>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</si>
  <si>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</si>
  <si>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</si>
  <si>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</si>
  <si>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</si>
  <si>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</si>
  <si>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</si>
  <si>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</si>
  <si>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</si>
  <si>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</si>
  <si>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</si>
  <si>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</si>
  <si>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</si>
  <si>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</si>
  <si>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</si>
  <si>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</si>
  <si>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</si>
  <si>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</si>
  <si>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</si>
  <si>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</si>
  <si>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</si>
  <si>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</si>
  <si>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</si>
  <si>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</si>
  <si>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</si>
  <si>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</si>
  <si>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</si>
  <si>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</si>
  <si>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</si>
  <si>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</si>
  <si>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</si>
  <si>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</si>
  <si>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</si>
  <si>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</si>
  <si>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</si>
  <si>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</si>
  <si>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</si>
  <si>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</si>
  <si>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</si>
  <si>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</si>
  <si>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</si>
  <si>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</si>
  <si>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</si>
  <si>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</si>
  <si>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</si>
  <si>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</si>
  <si>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</si>
  <si>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</si>
  <si>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</si>
  <si>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</si>
  <si>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</si>
  <si>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</si>
  <si>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</si>
  <si>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</si>
  <si>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</si>
  <si>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</si>
  <si>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</si>
  <si>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</si>
  <si>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</si>
  <si>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</si>
  <si>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</si>
  <si>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</si>
  <si>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</si>
  <si>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</si>
  <si>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</si>
  <si>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</si>
  <si>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</si>
  <si>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</si>
  <si>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</si>
  <si>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</si>
  <si>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</si>
  <si>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</si>
  <si>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</si>
  <si>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</si>
  <si>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</si>
  <si>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</si>
  <si>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</si>
  <si>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</si>
  <si>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</si>
  <si>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</si>
  <si>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</si>
  <si>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</si>
  <si>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</si>
  <si>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</si>
  <si>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</si>
  <si>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</si>
  <si>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</si>
  <si>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</si>
  <si>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</si>
  <si>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</si>
  <si>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</si>
  <si>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</si>
  <si>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</si>
  <si>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</si>
  <si>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</si>
  <si>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</si>
  <si>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</si>
  <si>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</si>
  <si>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</si>
  <si>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</si>
  <si>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</si>
  <si>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</si>
  <si>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</si>
  <si>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</si>
  <si>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</si>
  <si>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</si>
  <si>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</si>
  <si>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</si>
  <si>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</si>
  <si>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</si>
  <si>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</si>
  <si>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</si>
  <si>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</si>
  <si>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</si>
  <si>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</si>
  <si>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</si>
  <si>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</si>
  <si>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</si>
  <si>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</si>
  <si>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</si>
  <si>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</si>
  <si>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</si>
  <si>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</si>
  <si>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</si>
  <si>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</si>
  <si>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</si>
  <si>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</si>
  <si>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</si>
  <si>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</si>
  <si>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</si>
  <si>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</si>
  <si>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</si>
  <si>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</si>
  <si>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</si>
  <si>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</si>
  <si>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</si>
  <si>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</si>
  <si>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</si>
  <si>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</si>
  <si>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</si>
  <si>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</si>
  <si>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</si>
  <si>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</si>
  <si>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</si>
  <si>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</si>
  <si>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</si>
  <si>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</si>
  <si>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</si>
  <si>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</si>
  <si>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</si>
  <si>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</si>
  <si>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</si>
  <si>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</si>
  <si>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</si>
  <si>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</si>
  <si>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</si>
  <si>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</si>
  <si>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</si>
  <si>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</si>
  <si>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</si>
  <si>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</si>
  <si>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</si>
  <si>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</si>
  <si>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</si>
  <si>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</si>
  <si>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</si>
  <si>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</si>
  <si>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</si>
  <si>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</si>
  <si>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</si>
  <si>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</si>
  <si>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</si>
  <si>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</si>
  <si>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</si>
  <si>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</si>
  <si>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</si>
  <si>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</si>
  <si>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</si>
  <si>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</si>
  <si>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</si>
  <si>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</si>
  <si>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</si>
  <si>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</si>
  <si>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</si>
  <si>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</si>
  <si>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</si>
  <si>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</si>
  <si>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</si>
  <si>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</si>
  <si>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</si>
  <si>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</si>
  <si>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</si>
  <si>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</si>
  <si>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</si>
  <si>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</si>
  <si>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</si>
  <si>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</si>
  <si>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</si>
  <si>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</si>
  <si>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</si>
  <si>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</si>
  <si>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</si>
  <si>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</si>
  <si>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</si>
  <si>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</si>
  <si>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</si>
  <si>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</si>
  <si>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</si>
  <si>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</si>
  <si>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</si>
  <si>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</si>
  <si>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</si>
  <si>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</si>
  <si>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</si>
  <si>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</si>
  <si>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</si>
  <si>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</si>
  <si>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</si>
  <si>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</si>
  <si>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</si>
  <si>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</si>
  <si>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</si>
  <si>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</si>
  <si>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</si>
  <si>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</si>
  <si>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</si>
  <si>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</si>
  <si>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</si>
  <si>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</si>
  <si>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</si>
  <si>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</si>
  <si>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</si>
  <si>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</si>
  <si>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</si>
  <si>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</si>
  <si>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</si>
  <si>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</si>
  <si>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</si>
  <si>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</si>
  <si>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</si>
  <si>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</si>
  <si>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</si>
  <si>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</si>
  <si>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</si>
  <si>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</si>
  <si>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</si>
  <si>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</si>
  <si>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</si>
  <si>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</si>
  <si>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</si>
  <si>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</si>
  <si>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</si>
  <si>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</si>
  <si>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</si>
  <si>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</si>
  <si>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</si>
  <si>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</si>
  <si>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</si>
  <si>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</si>
  <si>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</si>
  <si>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</si>
  <si>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</si>
  <si>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</si>
  <si>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</si>
  <si>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</si>
  <si>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</si>
  <si>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</si>
  <si>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</si>
  <si>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</si>
  <si>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</si>
  <si>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</si>
  <si>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</si>
  <si>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</si>
  <si>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</si>
  <si>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</si>
  <si>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</si>
  <si>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</si>
  <si>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</si>
  <si>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</si>
  <si>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</si>
  <si>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</si>
  <si>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</si>
  <si>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</si>
  <si>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</si>
  <si>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</si>
  <si>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</si>
  <si>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</si>
  <si>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</si>
  <si>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</si>
  <si>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</si>
  <si>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</si>
  <si>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</si>
  <si>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</si>
  <si>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</si>
  <si>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</si>
  <si>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</si>
  <si>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</si>
  <si>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</si>
  <si>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</si>
  <si>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</si>
  <si>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</si>
  <si>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</si>
  <si>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</si>
  <si>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</si>
  <si>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</si>
  <si>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</si>
  <si>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</si>
  <si>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</si>
  <si>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</si>
  <si>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</si>
  <si>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</si>
  <si>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</si>
  <si>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</si>
  <si>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</si>
  <si>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</si>
  <si>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</si>
  <si>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</si>
  <si>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</si>
  <si>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</si>
  <si>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</si>
  <si>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</si>
  <si>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</si>
  <si>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</si>
  <si>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</si>
  <si>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</si>
  <si>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</si>
  <si>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</si>
  <si>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</si>
  <si>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</si>
  <si>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</si>
  <si>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</si>
  <si>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</si>
  <si>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</si>
  <si>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</si>
  <si>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</si>
  <si>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</si>
  <si>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</si>
  <si>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</si>
  <si>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</si>
  <si>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</si>
  <si>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</si>
  <si>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</si>
  <si>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</si>
  <si>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</si>
  <si>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</si>
  <si>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</si>
  <si>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</si>
  <si>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</si>
  <si>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</si>
  <si>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</si>
  <si>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</si>
  <si>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</si>
  <si>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</si>
  <si>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</si>
  <si>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</si>
  <si>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</si>
  <si>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</si>
  <si>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</si>
  <si>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</si>
  <si>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</si>
  <si>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</si>
  <si>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</si>
  <si>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</si>
  <si>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</si>
  <si>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</si>
  <si>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</si>
  <si>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</si>
  <si>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</si>
  <si>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</si>
  <si>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</si>
  <si>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</si>
  <si>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</si>
  <si>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</si>
  <si>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</si>
  <si>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</si>
  <si>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</si>
  <si>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</si>
  <si>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</si>
  <si>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</si>
  <si>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</si>
  <si>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</si>
  <si>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</si>
  <si>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</si>
  <si>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</si>
  <si>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</si>
  <si>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</si>
  <si>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</si>
  <si>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</si>
  <si>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</si>
  <si>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</si>
  <si>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</si>
  <si>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</si>
  <si>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</si>
  <si>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</si>
  <si>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</si>
  <si>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</si>
  <si>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</si>
  <si>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</si>
  <si>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</si>
  <si>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</si>
  <si>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</si>
  <si>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</si>
  <si>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</si>
  <si>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</si>
  <si>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</si>
  <si>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</si>
  <si>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</si>
  <si>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</si>
  <si>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</si>
  <si>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</si>
  <si>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</si>
  <si>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</si>
  <si>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</si>
  <si>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</si>
  <si>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</si>
  <si>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</si>
  <si>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</si>
  <si>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</si>
  <si>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</si>
  <si>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</si>
  <si>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</si>
  <si>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</si>
  <si>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</si>
  <si>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</si>
  <si>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</si>
  <si>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</si>
  <si>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</si>
  <si>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</si>
  <si>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</si>
  <si>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</si>
  <si>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</si>
  <si>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</si>
  <si>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</si>
  <si>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</si>
  <si>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</si>
  <si>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</si>
  <si>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</si>
  <si>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</si>
  <si>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</si>
  <si>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</si>
  <si>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</si>
  <si>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</si>
  <si>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</si>
  <si>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</si>
  <si>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</si>
  <si>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</si>
  <si>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</si>
  <si>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</si>
  <si>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</si>
  <si>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</si>
  <si>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</si>
  <si>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</si>
  <si>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</si>
  <si>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</si>
  <si>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</si>
  <si>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</si>
  <si>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</si>
  <si>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</si>
  <si>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</si>
  <si>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</si>
  <si>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</si>
  <si>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</si>
  <si>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</si>
  <si>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</si>
  <si>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</si>
  <si>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</si>
  <si>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</si>
  <si>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</si>
  <si>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</si>
  <si>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</si>
  <si>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</si>
  <si>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</si>
  <si>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</si>
  <si>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solvents</t>
  </si>
  <si>
    <t>Dimethylformamide</t>
  </si>
  <si>
    <t>DMF</t>
  </si>
  <si>
    <t>Toluene</t>
  </si>
  <si>
    <t>Tol</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</si>
  <si>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</si>
  <si>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</si>
  <si>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</si>
  <si>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</si>
  <si>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</si>
  <si>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</si>
  <si>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</si>
  <si>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</si>
  <si>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</si>
  <si>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</si>
  <si>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</si>
  <si>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</si>
  <si>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</si>
  <si>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</si>
  <si>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</si>
  <si>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</si>
  <si>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</si>
  <si>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</si>
  <si>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</si>
  <si>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</si>
  <si>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</si>
  <si>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</si>
  <si>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</si>
  <si>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</si>
  <si>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</si>
  <si>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</si>
  <si>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</si>
  <si>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</si>
  <si>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</si>
  <si>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</si>
  <si>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</si>
  <si>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</si>
  <si>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</si>
  <si>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</si>
  <si>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</si>
  <si>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</si>
  <si>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</si>
  <si>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</si>
  <si>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</si>
  <si>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</si>
  <si>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</si>
  <si>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</si>
  <si>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</si>
  <si>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</si>
  <si>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</si>
  <si>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</si>
  <si>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</si>
  <si>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</si>
  <si>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</si>
  <si>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</si>
  <si>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</si>
  <si>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</si>
  <si>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</si>
  <si>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</si>
  <si>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</si>
  <si>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</si>
  <si>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</si>
  <si>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</si>
  <si>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</si>
  <si>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</si>
  <si>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</si>
  <si>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</si>
  <si>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</si>
  <si>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</si>
  <si>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</si>
  <si>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</si>
  <si>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</si>
  <si>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</si>
  <si>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</si>
  <si>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</si>
  <si>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</si>
  <si>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</si>
  <si>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</si>
  <si>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</si>
  <si>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</si>
  <si>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</si>
  <si>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</si>
  <si>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</si>
  <si>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</si>
  <si>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</si>
  <si>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</si>
  <si>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</si>
  <si>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</si>
  <si>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</si>
  <si>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</si>
  <si>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</si>
  <si>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</si>
  <si>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</si>
  <si>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</si>
  <si>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</si>
  <si>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</si>
  <si>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</si>
  <si>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</si>
  <si>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</si>
  <si>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</si>
  <si>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</si>
  <si>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</si>
  <si>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</si>
  <si>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</si>
  <si>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</si>
  <si>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</si>
  <si>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</si>
  <si>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</si>
  <si>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</si>
  <si>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</si>
  <si>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</si>
  <si>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</si>
  <si>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</si>
  <si>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</si>
  <si>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</si>
  <si>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</si>
  <si>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</si>
  <si>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</si>
  <si>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</si>
  <si>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</si>
  <si>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</si>
  <si>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</si>
  <si>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</si>
  <si>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</si>
  <si>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</si>
  <si>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</si>
  <si>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</si>
  <si>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</si>
  <si>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</si>
  <si>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</si>
  <si>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</si>
  <si>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</si>
  <si>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</si>
  <si>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</si>
  <si>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</si>
  <si>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</si>
  <si>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</si>
  <si>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</si>
  <si>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</si>
  <si>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</si>
  <si>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</si>
  <si>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</si>
  <si>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</si>
  <si>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</si>
  <si>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</si>
  <si>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</si>
  <si>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</si>
  <si>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</si>
  <si>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</si>
  <si>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</si>
  <si>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</si>
  <si>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</si>
  <si>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</si>
  <si>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</si>
  <si>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</si>
  <si>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</si>
  <si>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</si>
  <si>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</si>
  <si>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</si>
  <si>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</si>
  <si>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</si>
  <si>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</si>
  <si>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</si>
  <si>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</si>
  <si>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</si>
  <si>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</si>
  <si>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</si>
  <si>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</si>
  <si>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</si>
  <si>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</si>
  <si>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</si>
  <si>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</si>
  <si>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</si>
  <si>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</si>
  <si>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</si>
  <si>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</si>
  <si>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</si>
  <si>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</si>
  <si>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</si>
  <si>
    <t>Dimethyl sulfoxide</t>
  </si>
  <si>
    <t>2-Cyano-2-propyl benzodithioate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</si>
</sst>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L1059"/>
  <sheetViews>
    <sheetView tabSelected="1" topLeftCell="BN1" zoomScale="70" zoomScaleNormal="70" workbookViewId="0">
      <selection activeCell="CC259" sqref="CC259"/>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16384" width="11.42578125" style="1"/>
  </cols>
  <sheetData>
    <row r="1" spans="1:90" ht="380.25" customHeight="1" thickBot="1" x14ac:dyDescent="0.3">
      <c r="A1" s="7" t="s">
        <v>903</v>
      </c>
      <c r="B1" s="75" t="s">
        <v>793</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0" s="17" customFormat="1" ht="111.75" customHeight="1" thickBot="1" x14ac:dyDescent="0.3">
      <c r="A2" s="12" t="s">
        <v>904</v>
      </c>
      <c r="B2" s="13" t="s">
        <v>12</v>
      </c>
      <c r="C2" s="33" t="s">
        <v>13</v>
      </c>
      <c r="D2" s="3" t="s">
        <v>796</v>
      </c>
      <c r="E2" s="3" t="s">
        <v>797</v>
      </c>
      <c r="F2" s="2" t="s">
        <v>8</v>
      </c>
      <c r="G2" s="3" t="s">
        <v>800</v>
      </c>
      <c r="H2" s="3" t="s">
        <v>728</v>
      </c>
      <c r="I2" s="3" t="s">
        <v>729</v>
      </c>
      <c r="J2" s="3" t="s">
        <v>730</v>
      </c>
      <c r="K2" s="3" t="s">
        <v>731</v>
      </c>
      <c r="L2" s="2" t="s">
        <v>10</v>
      </c>
      <c r="M2" s="3" t="s">
        <v>803</v>
      </c>
      <c r="N2" s="3" t="s">
        <v>805</v>
      </c>
      <c r="O2" s="31" t="s">
        <v>821</v>
      </c>
      <c r="P2" s="3" t="s">
        <v>796</v>
      </c>
      <c r="Q2" s="3" t="s">
        <v>798</v>
      </c>
      <c r="R2" s="2" t="s">
        <v>8</v>
      </c>
      <c r="S2" s="3" t="s">
        <v>802</v>
      </c>
      <c r="T2" s="3" t="s">
        <v>728</v>
      </c>
      <c r="U2" s="3" t="s">
        <v>729</v>
      </c>
      <c r="V2" s="3" t="s">
        <v>730</v>
      </c>
      <c r="W2" s="3" t="s">
        <v>731</v>
      </c>
      <c r="X2" s="2" t="s">
        <v>9</v>
      </c>
      <c r="Y2" s="31" t="s">
        <v>818</v>
      </c>
      <c r="Z2" s="3" t="s">
        <v>799</v>
      </c>
      <c r="AA2" s="3" t="s">
        <v>798</v>
      </c>
      <c r="AB2" s="2" t="s">
        <v>8</v>
      </c>
      <c r="AC2" s="3" t="s">
        <v>802</v>
      </c>
      <c r="AD2" s="3" t="s">
        <v>728</v>
      </c>
      <c r="AE2" s="3" t="s">
        <v>729</v>
      </c>
      <c r="AF2" s="3" t="s">
        <v>730</v>
      </c>
      <c r="AG2" s="3" t="s">
        <v>731</v>
      </c>
      <c r="AH2" s="3" t="s">
        <v>22</v>
      </c>
      <c r="AI2" s="31" t="s">
        <v>818</v>
      </c>
      <c r="AJ2" s="3" t="s">
        <v>796</v>
      </c>
      <c r="AK2" s="3" t="s">
        <v>798</v>
      </c>
      <c r="AL2" s="2" t="s">
        <v>8</v>
      </c>
      <c r="AM2" s="3" t="s">
        <v>802</v>
      </c>
      <c r="AN2" s="3" t="s">
        <v>728</v>
      </c>
      <c r="AO2" s="3" t="s">
        <v>729</v>
      </c>
      <c r="AP2" s="3" t="s">
        <v>730</v>
      </c>
      <c r="AQ2" s="3" t="s">
        <v>731</v>
      </c>
      <c r="AR2" s="2" t="s">
        <v>9</v>
      </c>
      <c r="AS2" s="31" t="s">
        <v>818</v>
      </c>
      <c r="AT2" s="3" t="s">
        <v>796</v>
      </c>
      <c r="AU2" s="3" t="s">
        <v>798</v>
      </c>
      <c r="AV2" s="2" t="s">
        <v>8</v>
      </c>
      <c r="AW2" s="3" t="s">
        <v>802</v>
      </c>
      <c r="AX2" s="3" t="s">
        <v>728</v>
      </c>
      <c r="AY2" s="3" t="s">
        <v>729</v>
      </c>
      <c r="AZ2" s="3" t="s">
        <v>730</v>
      </c>
      <c r="BA2" s="29" t="s">
        <v>731</v>
      </c>
      <c r="BB2" s="3" t="s">
        <v>799</v>
      </c>
      <c r="BC2" s="3" t="s">
        <v>798</v>
      </c>
      <c r="BD2" s="2" t="s">
        <v>8</v>
      </c>
      <c r="BE2" s="3" t="s">
        <v>802</v>
      </c>
      <c r="BF2" s="3" t="s">
        <v>728</v>
      </c>
      <c r="BG2" s="3" t="s">
        <v>729</v>
      </c>
      <c r="BH2" s="3" t="s">
        <v>730</v>
      </c>
      <c r="BI2" s="3" t="s">
        <v>731</v>
      </c>
      <c r="BJ2" s="2" t="s">
        <v>9</v>
      </c>
      <c r="BK2" s="31" t="s">
        <v>819</v>
      </c>
      <c r="BL2" s="3" t="s">
        <v>796</v>
      </c>
      <c r="BM2" s="3" t="s">
        <v>798</v>
      </c>
      <c r="BN2" s="2" t="s">
        <v>8</v>
      </c>
      <c r="BO2" s="3" t="s">
        <v>802</v>
      </c>
      <c r="BP2" s="3" t="s">
        <v>728</v>
      </c>
      <c r="BQ2" s="3" t="s">
        <v>729</v>
      </c>
      <c r="BR2" s="3" t="s">
        <v>730</v>
      </c>
      <c r="BS2" s="29" t="s">
        <v>731</v>
      </c>
      <c r="BT2" s="3" t="s">
        <v>796</v>
      </c>
      <c r="BU2" s="3" t="s">
        <v>798</v>
      </c>
      <c r="BV2" s="2" t="s">
        <v>8</v>
      </c>
      <c r="BW2" s="3" t="s">
        <v>802</v>
      </c>
      <c r="BX2" s="3" t="s">
        <v>728</v>
      </c>
      <c r="BY2" s="3" t="s">
        <v>729</v>
      </c>
      <c r="BZ2" s="3" t="s">
        <v>730</v>
      </c>
      <c r="CA2" s="3" t="s">
        <v>731</v>
      </c>
      <c r="CB2" s="2" t="s">
        <v>9</v>
      </c>
      <c r="CC2" s="11" t="s">
        <v>820</v>
      </c>
      <c r="CD2" s="14" t="s">
        <v>21</v>
      </c>
      <c r="CE2" s="14" t="s">
        <v>54</v>
      </c>
      <c r="CF2" s="14" t="s">
        <v>20</v>
      </c>
      <c r="CG2" s="14" t="s">
        <v>808</v>
      </c>
      <c r="CH2" s="15" t="s">
        <v>817</v>
      </c>
      <c r="CI2" s="15" t="s">
        <v>816</v>
      </c>
      <c r="CJ2" s="15" t="s">
        <v>815</v>
      </c>
      <c r="CK2" s="16" t="s">
        <v>814</v>
      </c>
      <c r="CL2" s="15" t="s">
        <v>813</v>
      </c>
    </row>
    <row r="3" spans="1:90" s="54" customFormat="1" ht="111.75" customHeight="1" x14ac:dyDescent="0.25">
      <c r="A3" s="45"/>
      <c r="B3" s="46"/>
      <c r="C3" s="47"/>
      <c r="D3" s="48"/>
      <c r="E3" s="48"/>
      <c r="F3" s="49"/>
      <c r="G3" s="48" t="s">
        <v>801</v>
      </c>
      <c r="H3" s="48"/>
      <c r="I3" s="48"/>
      <c r="J3" s="48"/>
      <c r="K3" s="48"/>
      <c r="L3" s="49"/>
      <c r="M3" s="48" t="s">
        <v>804</v>
      </c>
      <c r="N3" s="48" t="s">
        <v>806</v>
      </c>
      <c r="O3" s="50" t="s">
        <v>807</v>
      </c>
      <c r="P3" s="48"/>
      <c r="Q3" s="48"/>
      <c r="R3" s="49"/>
      <c r="S3" s="48" t="s">
        <v>801</v>
      </c>
      <c r="T3" s="48"/>
      <c r="U3" s="48"/>
      <c r="V3" s="48"/>
      <c r="W3" s="48"/>
      <c r="X3" s="49"/>
      <c r="Y3" s="50" t="s">
        <v>807</v>
      </c>
      <c r="Z3" s="48"/>
      <c r="AA3" s="48"/>
      <c r="AB3" s="49"/>
      <c r="AC3" s="48" t="s">
        <v>801</v>
      </c>
      <c r="AD3" s="48"/>
      <c r="AE3" s="48"/>
      <c r="AF3" s="48"/>
      <c r="AG3" s="48"/>
      <c r="AH3" s="48"/>
      <c r="AI3" s="50" t="s">
        <v>807</v>
      </c>
      <c r="AJ3" s="48"/>
      <c r="AK3" s="48"/>
      <c r="AL3" s="49"/>
      <c r="AM3" s="48" t="s">
        <v>801</v>
      </c>
      <c r="AN3" s="48"/>
      <c r="AO3" s="48"/>
      <c r="AP3" s="48"/>
      <c r="AQ3" s="48"/>
      <c r="AR3" s="49"/>
      <c r="AS3" s="50" t="s">
        <v>807</v>
      </c>
      <c r="AT3" s="48"/>
      <c r="AU3" s="48"/>
      <c r="AV3" s="49"/>
      <c r="AW3" s="48" t="s">
        <v>801</v>
      </c>
      <c r="AX3" s="48"/>
      <c r="AY3" s="48"/>
      <c r="AZ3" s="48"/>
      <c r="BA3" s="51"/>
      <c r="BB3" s="48"/>
      <c r="BC3" s="48"/>
      <c r="BD3" s="49"/>
      <c r="BE3" s="48" t="s">
        <v>801</v>
      </c>
      <c r="BF3" s="48"/>
      <c r="BG3" s="48"/>
      <c r="BH3" s="48"/>
      <c r="BI3" s="48"/>
      <c r="BJ3" s="49"/>
      <c r="BK3" s="50" t="s">
        <v>807</v>
      </c>
      <c r="BL3" s="48"/>
      <c r="BM3" s="48"/>
      <c r="BN3" s="49"/>
      <c r="BO3" s="48" t="s">
        <v>801</v>
      </c>
      <c r="BP3" s="48"/>
      <c r="BQ3" s="48"/>
      <c r="BR3" s="48"/>
      <c r="BS3" s="51"/>
      <c r="BT3" s="48"/>
      <c r="BU3" s="48"/>
      <c r="BV3" s="49"/>
      <c r="BW3" s="48" t="s">
        <v>801</v>
      </c>
      <c r="BX3" s="48"/>
      <c r="BY3" s="48"/>
      <c r="BZ3" s="48"/>
      <c r="CA3" s="48"/>
      <c r="CB3" s="49"/>
      <c r="CC3" s="52" t="s">
        <v>807</v>
      </c>
      <c r="CD3" s="53"/>
      <c r="CE3" s="53"/>
      <c r="CF3" s="53"/>
      <c r="CG3" s="53"/>
      <c r="CH3" s="53"/>
      <c r="CI3" s="53"/>
      <c r="CJ3" s="53"/>
      <c r="CK3" s="53"/>
      <c r="CL3" s="53"/>
    </row>
    <row r="4" spans="1:90" s="54" customFormat="1" ht="111.75" customHeight="1" x14ac:dyDescent="0.25">
      <c r="A4" s="45"/>
      <c r="B4" s="46"/>
      <c r="C4" s="47"/>
      <c r="D4" s="48" t="s">
        <v>795</v>
      </c>
      <c r="E4" s="48" t="s">
        <v>795</v>
      </c>
      <c r="F4" s="49"/>
      <c r="G4" s="48"/>
      <c r="H4" s="48"/>
      <c r="I4" s="48"/>
      <c r="J4" s="48"/>
      <c r="K4" s="48"/>
      <c r="L4" s="49"/>
      <c r="M4" s="48"/>
      <c r="N4" s="48"/>
      <c r="O4" s="50"/>
      <c r="P4" s="48" t="s">
        <v>795</v>
      </c>
      <c r="Q4" s="48" t="s">
        <v>795</v>
      </c>
      <c r="R4" s="49"/>
      <c r="S4" s="48"/>
      <c r="T4" s="48"/>
      <c r="U4" s="48"/>
      <c r="V4" s="48"/>
      <c r="W4" s="48"/>
      <c r="X4" s="49"/>
      <c r="Y4" s="50"/>
      <c r="Z4" s="48" t="s">
        <v>795</v>
      </c>
      <c r="AA4" s="48" t="s">
        <v>795</v>
      </c>
      <c r="AB4" s="49"/>
      <c r="AC4" s="48"/>
      <c r="AD4" s="48"/>
      <c r="AE4" s="48"/>
      <c r="AF4" s="48"/>
      <c r="AG4" s="48"/>
      <c r="AH4" s="48"/>
      <c r="AI4" s="50"/>
      <c r="AJ4" s="48" t="s">
        <v>795</v>
      </c>
      <c r="AK4" s="48" t="s">
        <v>795</v>
      </c>
      <c r="AL4" s="49"/>
      <c r="AM4" s="48"/>
      <c r="AN4" s="48"/>
      <c r="AO4" s="48"/>
      <c r="AP4" s="48"/>
      <c r="AQ4" s="48"/>
      <c r="AR4" s="49"/>
      <c r="AS4" s="50"/>
      <c r="AT4" s="48" t="s">
        <v>795</v>
      </c>
      <c r="AU4" s="48" t="s">
        <v>795</v>
      </c>
      <c r="AV4" s="49"/>
      <c r="AW4" s="48"/>
      <c r="AX4" s="48"/>
      <c r="AY4" s="48"/>
      <c r="AZ4" s="48"/>
      <c r="BA4" s="51"/>
      <c r="BB4" s="48" t="s">
        <v>795</v>
      </c>
      <c r="BC4" s="48" t="s">
        <v>795</v>
      </c>
      <c r="BD4" s="49"/>
      <c r="BE4" s="48"/>
      <c r="BF4" s="48"/>
      <c r="BG4" s="48"/>
      <c r="BH4" s="48"/>
      <c r="BI4" s="48"/>
      <c r="BJ4" s="49"/>
      <c r="BK4" s="50"/>
      <c r="BL4" s="48" t="s">
        <v>795</v>
      </c>
      <c r="BM4" s="48" t="s">
        <v>795</v>
      </c>
      <c r="BN4" s="49"/>
      <c r="BO4" s="48"/>
      <c r="BP4" s="48"/>
      <c r="BQ4" s="48"/>
      <c r="BR4" s="48"/>
      <c r="BS4" s="51"/>
      <c r="BT4" s="48" t="s">
        <v>795</v>
      </c>
      <c r="BU4" s="48" t="s">
        <v>795</v>
      </c>
      <c r="BV4" s="49"/>
      <c r="BW4" s="48"/>
      <c r="BX4" s="48"/>
      <c r="BY4" s="48"/>
      <c r="BZ4" s="48"/>
      <c r="CA4" s="48"/>
      <c r="CB4" s="49"/>
      <c r="CC4" s="52"/>
      <c r="CD4" s="53"/>
      <c r="CE4" s="53"/>
      <c r="CF4" s="53"/>
      <c r="CG4" s="53" t="s">
        <v>809</v>
      </c>
      <c r="CH4" s="53" t="s">
        <v>810</v>
      </c>
      <c r="CI4" s="53" t="s">
        <v>811</v>
      </c>
      <c r="CJ4" s="53" t="s">
        <v>811</v>
      </c>
      <c r="CK4" s="53" t="s">
        <v>811</v>
      </c>
      <c r="CL4" s="53" t="s">
        <v>812</v>
      </c>
    </row>
    <row r="5" spans="1:90" x14ac:dyDescent="0.2">
      <c r="A5" s="4" t="s">
        <v>905</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0" x14ac:dyDescent="0.2">
      <c r="A6" s="5" t="s">
        <v>906</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0" ht="14.25" customHeight="1" x14ac:dyDescent="0.2">
      <c r="A7" s="35" t="s">
        <v>907</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0" ht="14.25" customHeight="1" x14ac:dyDescent="0.2">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0" ht="14.25" customHeight="1" x14ac:dyDescent="0.2">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0" ht="14.25" customHeight="1" x14ac:dyDescent="0.2">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0" ht="14.25" customHeight="1" x14ac:dyDescent="0.2">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0" ht="14.25" customHeight="1" x14ac:dyDescent="0.2">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0" ht="14.25" customHeight="1" x14ac:dyDescent="0.2">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0" ht="14.25" customHeight="1" x14ac:dyDescent="0.2">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0" ht="14.25" customHeight="1" x14ac:dyDescent="0.2">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0" ht="14.25" customHeight="1" x14ac:dyDescent="0.2">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2">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2">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2">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2">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2">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2">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2">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2">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2">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2">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2">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2">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2">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2">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2">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2">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2">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2">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2">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2">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2">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2">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2">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2">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2">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2">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2">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2">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2">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2">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2">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2">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0" x14ac:dyDescent="0.2">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0" x14ac:dyDescent="0.2">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0" x14ac:dyDescent="0.2">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0"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0" x14ac:dyDescent="0.2">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0" x14ac:dyDescent="0.2">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0" x14ac:dyDescent="0.2">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0" x14ac:dyDescent="0.2">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0" x14ac:dyDescent="0.2">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0" x14ac:dyDescent="0.2">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0" x14ac:dyDescent="0.2">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0" x14ac:dyDescent="0.2">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0" x14ac:dyDescent="0.2">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row>
    <row r="110" spans="2:90" x14ac:dyDescent="0.2">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0" x14ac:dyDescent="0.2">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0" x14ac:dyDescent="0.2">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2">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2">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2">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2">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2">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2">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2">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2">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2">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2">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2">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2">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2">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2">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5" x14ac:dyDescent="0.2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5" x14ac:dyDescent="0.2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5" x14ac:dyDescent="0.2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2">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2">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2">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2">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2">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2">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2">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2">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2">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2">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2">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2">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2">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2">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2">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2">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2">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2">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2">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2">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2">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2">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2">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2">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0" x14ac:dyDescent="0.2">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0" x14ac:dyDescent="0.2">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0" x14ac:dyDescent="0.2">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0" x14ac:dyDescent="0.2">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0" x14ac:dyDescent="0.2">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row>
    <row r="182" spans="2:90" x14ac:dyDescent="0.2">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row>
    <row r="183" spans="2:90" x14ac:dyDescent="0.2">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row>
    <row r="184" spans="2:90" x14ac:dyDescent="0.2">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row>
    <row r="185" spans="2:90" x14ac:dyDescent="0.2">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row>
    <row r="186" spans="2:90" x14ac:dyDescent="0.2">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row>
    <row r="187" spans="2:90" x14ac:dyDescent="0.2">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row>
    <row r="188" spans="2:90" x14ac:dyDescent="0.2">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row>
    <row r="189" spans="2:90" x14ac:dyDescent="0.2">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row>
    <row r="190" spans="2:90" x14ac:dyDescent="0.2">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row>
    <row r="191" spans="2:90" x14ac:dyDescent="0.2">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row>
    <row r="192" spans="2:90" x14ac:dyDescent="0.2">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row>
    <row r="193" spans="2:90" x14ac:dyDescent="0.2">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row>
    <row r="194" spans="2:90" x14ac:dyDescent="0.2">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row>
    <row r="195" spans="2:90" x14ac:dyDescent="0.2">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row>
    <row r="196" spans="2:90" x14ac:dyDescent="0.2">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0" x14ac:dyDescent="0.2">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0" x14ac:dyDescent="0.2">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v>
      </c>
      <c r="BC198" s="1">
        <v>1940</v>
      </c>
      <c r="BD198" s="1">
        <f t="shared" ref="BD198:BD261" si="76">ROUND(BC198/BB198,2)</f>
        <v>1.17</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0" x14ac:dyDescent="0.2">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0" x14ac:dyDescent="0.2">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0" x14ac:dyDescent="0.2">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0" x14ac:dyDescent="0.2">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0" x14ac:dyDescent="0.2">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0" x14ac:dyDescent="0.2">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0" x14ac:dyDescent="0.2">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0" x14ac:dyDescent="0.2">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0" x14ac:dyDescent="0.2">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0" x14ac:dyDescent="0.2">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2">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2">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2">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2">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2">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2">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0" x14ac:dyDescent="0.2">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0" x14ac:dyDescent="0.2">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0" x14ac:dyDescent="0.2">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0" x14ac:dyDescent="0.2">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0" x14ac:dyDescent="0.2">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row>
    <row r="230" spans="2:90" x14ac:dyDescent="0.2">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row>
    <row r="231" spans="2:90" x14ac:dyDescent="0.2">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row>
    <row r="232" spans="2:90" x14ac:dyDescent="0.2">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row>
    <row r="233" spans="2:90" x14ac:dyDescent="0.2">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row>
    <row r="234" spans="2:90" x14ac:dyDescent="0.2">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row>
    <row r="235" spans="2:90" x14ac:dyDescent="0.2">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row>
    <row r="236" spans="2:90" x14ac:dyDescent="0.2">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row>
    <row r="237" spans="2:90" x14ac:dyDescent="0.2">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row>
    <row r="238" spans="2:90" x14ac:dyDescent="0.2">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row>
    <row r="239" spans="2:90" x14ac:dyDescent="0.2">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row>
    <row r="240" spans="2:90" x14ac:dyDescent="0.2">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row>
    <row r="241" spans="2:90" x14ac:dyDescent="0.2">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row>
    <row r="242" spans="2:90" x14ac:dyDescent="0.2">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row>
    <row r="243" spans="2:90" x14ac:dyDescent="0.2">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row>
    <row r="244" spans="2:90" x14ac:dyDescent="0.2">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0" x14ac:dyDescent="0.2">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0" x14ac:dyDescent="0.2">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0" x14ac:dyDescent="0.2">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0" x14ac:dyDescent="0.2">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0" x14ac:dyDescent="0.2">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0" x14ac:dyDescent="0.2">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0" x14ac:dyDescent="0.2">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0" x14ac:dyDescent="0.2">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0" x14ac:dyDescent="0.2">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0" x14ac:dyDescent="0.2">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0" x14ac:dyDescent="0.2">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0" x14ac:dyDescent="0.2">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0" x14ac:dyDescent="0.2">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0" x14ac:dyDescent="0.2">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0" x14ac:dyDescent="0.2">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row>
    <row r="260" spans="2:90" x14ac:dyDescent="0.2">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0" x14ac:dyDescent="0.2">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0" x14ac:dyDescent="0.2">
      <c r="B262" s="1" t="s">
        <v>295</v>
      </c>
      <c r="C262" s="30">
        <v>2</v>
      </c>
      <c r="D262" s="1" t="s">
        <v>61</v>
      </c>
      <c r="E262" s="1" t="s">
        <v>61</v>
      </c>
      <c r="F262" s="1" t="e">
        <f t="shared" ref="F262:F325" si="92">ROUND(E262/D262,2)</f>
        <v>#VALUE!</v>
      </c>
      <c r="G262" s="34" t="s">
        <v>732</v>
      </c>
      <c r="H262" s="1" t="s">
        <v>732</v>
      </c>
      <c r="I262" s="1" t="s">
        <v>732</v>
      </c>
      <c r="L262" s="1" t="s">
        <v>59</v>
      </c>
      <c r="M262" s="1">
        <v>5</v>
      </c>
      <c r="N262" s="1">
        <v>2.6720000000000002</v>
      </c>
      <c r="O262" s="32">
        <v>0</v>
      </c>
      <c r="P262" s="1">
        <v>380</v>
      </c>
      <c r="Q262" s="1">
        <v>420</v>
      </c>
      <c r="R262" s="1">
        <f t="shared" ref="R262:R325" si="93">ROUND(Q262/P262,2)</f>
        <v>1.1100000000000001</v>
      </c>
      <c r="S262" s="34" t="s">
        <v>733</v>
      </c>
      <c r="T262" s="1" t="s">
        <v>733</v>
      </c>
      <c r="U262" s="1" t="s">
        <v>733</v>
      </c>
      <c r="X262" s="1">
        <v>2.5990000000000002</v>
      </c>
      <c r="Y262" s="32">
        <f t="shared" si="79"/>
        <v>2.7320359281437057E-2</v>
      </c>
      <c r="Z262" s="1">
        <v>440</v>
      </c>
      <c r="AA262" s="1">
        <v>490</v>
      </c>
      <c r="AB262" s="1">
        <f t="shared" ref="AB262:AB325" si="94">ROUND(AA262/Z262,2)</f>
        <v>1.1100000000000001</v>
      </c>
      <c r="AC262" s="34" t="s">
        <v>733</v>
      </c>
      <c r="AD262" s="1" t="s">
        <v>733</v>
      </c>
      <c r="AE262" s="1" t="s">
        <v>733</v>
      </c>
      <c r="AH262" s="1">
        <v>2.5680000000000001</v>
      </c>
      <c r="AI262" s="32">
        <f t="shared" ref="AI262:AI325" si="95">1-(AH262/N262)</f>
        <v>3.8922155688622784E-2</v>
      </c>
      <c r="AJ262" s="1">
        <v>660</v>
      </c>
      <c r="AK262" s="1">
        <v>830</v>
      </c>
      <c r="AL262" s="1">
        <f t="shared" ref="AL262:AL325" si="96">ROUND(AK262/AJ262,2)</f>
        <v>1.26</v>
      </c>
      <c r="AM262" s="34" t="s">
        <v>732</v>
      </c>
      <c r="AN262" s="1" t="s">
        <v>732</v>
      </c>
      <c r="AO262" s="1" t="s">
        <v>733</v>
      </c>
      <c r="AR262" s="1">
        <v>2.5019999999999998</v>
      </c>
      <c r="AS262" s="32">
        <f t="shared" si="89"/>
        <v>6.3622754491018063E-2</v>
      </c>
      <c r="AT262" s="1">
        <v>1040</v>
      </c>
      <c r="AU262" s="1">
        <v>1270</v>
      </c>
      <c r="AV262" s="1">
        <f t="shared" ref="AV262:AV325" si="97">ROUND(AU262/AT262,2)</f>
        <v>1.22</v>
      </c>
      <c r="AW262" s="34" t="s">
        <v>732</v>
      </c>
      <c r="AX262" s="1" t="s">
        <v>732</v>
      </c>
      <c r="AY262" s="1" t="s">
        <v>733</v>
      </c>
      <c r="BB262" s="1">
        <v>1450</v>
      </c>
      <c r="BC262" s="1">
        <v>1700</v>
      </c>
      <c r="BD262" s="1">
        <f t="shared" ref="BD262:BD325" si="98">ROUND(BC262/BB262,2)</f>
        <v>1.17</v>
      </c>
      <c r="BE262" s="34" t="s">
        <v>732</v>
      </c>
      <c r="BF262" s="1" t="s">
        <v>732</v>
      </c>
      <c r="BG262" s="1" t="s">
        <v>733</v>
      </c>
      <c r="BJ262" s="1">
        <v>2.3359999999999999</v>
      </c>
      <c r="BK262" s="32">
        <f t="shared" si="90"/>
        <v>0.12574850299401208</v>
      </c>
      <c r="BL262" s="1">
        <v>1810</v>
      </c>
      <c r="BM262" s="1">
        <v>2100</v>
      </c>
      <c r="BN262" s="1">
        <f t="shared" ref="BN262:BN325" si="99">ROUND(BM262/BL262,2)</f>
        <v>1.1599999999999999</v>
      </c>
      <c r="BO262" s="34" t="s">
        <v>732</v>
      </c>
      <c r="BP262" s="1" t="s">
        <v>732</v>
      </c>
      <c r="BQ262" s="1" t="s">
        <v>732</v>
      </c>
      <c r="BT262" s="1">
        <v>2400</v>
      </c>
      <c r="BU262" s="1">
        <v>2900</v>
      </c>
      <c r="BV262" s="1">
        <f t="shared" ref="BV262:BV325" si="100">ROUND(BU262/BT262,2)</f>
        <v>1.21</v>
      </c>
      <c r="BW262" s="34" t="s">
        <v>732</v>
      </c>
      <c r="BX262" s="1" t="s">
        <v>732</v>
      </c>
      <c r="BY262" s="1" t="s">
        <v>733</v>
      </c>
      <c r="CB262" s="1">
        <v>2.1309999999999998</v>
      </c>
      <c r="CC262" s="28">
        <f t="shared" si="91"/>
        <v>0.20247005988023969</v>
      </c>
      <c r="CD262" s="18">
        <v>44782</v>
      </c>
      <c r="CE262" s="1">
        <v>2</v>
      </c>
      <c r="CG262" s="1">
        <v>0</v>
      </c>
      <c r="CH262" s="1">
        <v>0</v>
      </c>
      <c r="CI262" s="1">
        <v>0</v>
      </c>
      <c r="CJ262" s="1">
        <v>0</v>
      </c>
      <c r="CK262" s="1">
        <v>0</v>
      </c>
      <c r="CL262" s="1">
        <v>0</v>
      </c>
    </row>
    <row r="263" spans="2:90" x14ac:dyDescent="0.2">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0" x14ac:dyDescent="0.2">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0" x14ac:dyDescent="0.2">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0" x14ac:dyDescent="0.2">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0" x14ac:dyDescent="0.2">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0" x14ac:dyDescent="0.2">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0" x14ac:dyDescent="0.2">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0" x14ac:dyDescent="0.2">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0" x14ac:dyDescent="0.2">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0" x14ac:dyDescent="0.2">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0" x14ac:dyDescent="0.2">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0" x14ac:dyDescent="0.2">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0" x14ac:dyDescent="0.2">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row>
    <row r="276" spans="2:90" x14ac:dyDescent="0.2">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0" x14ac:dyDescent="0.2">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row>
    <row r="278" spans="2:90" x14ac:dyDescent="0.2">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row>
    <row r="279" spans="2:90" x14ac:dyDescent="0.2">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row>
    <row r="280" spans="2:90" x14ac:dyDescent="0.2">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row>
    <row r="281" spans="2:90" x14ac:dyDescent="0.2">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row>
    <row r="282" spans="2:90" x14ac:dyDescent="0.2">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row>
    <row r="283" spans="2:90" x14ac:dyDescent="0.2">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row>
    <row r="284" spans="2:90" x14ac:dyDescent="0.2">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row>
    <row r="285" spans="2:90" x14ac:dyDescent="0.2">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row>
    <row r="286" spans="2:90" x14ac:dyDescent="0.2">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row>
    <row r="287" spans="2:90" x14ac:dyDescent="0.2">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row>
    <row r="288" spans="2:90" x14ac:dyDescent="0.2">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row>
    <row r="289" spans="1:90" x14ac:dyDescent="0.2">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row>
    <row r="290" spans="1:90" x14ac:dyDescent="0.2">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row>
    <row r="291" spans="1:90" x14ac:dyDescent="0.2">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row>
    <row r="292" spans="1:90" x14ac:dyDescent="0.2">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0" x14ac:dyDescent="0.2">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0" x14ac:dyDescent="0.2">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0" x14ac:dyDescent="0.2">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0" x14ac:dyDescent="0.2">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0" x14ac:dyDescent="0.2">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0" x14ac:dyDescent="0.2">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0" x14ac:dyDescent="0.2">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0" x14ac:dyDescent="0.2">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0" x14ac:dyDescent="0.2">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0" x14ac:dyDescent="0.2">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0" x14ac:dyDescent="0.2">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0" x14ac:dyDescent="0.2">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2">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2">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2">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2">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2">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2">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2">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2">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2">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2">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2">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2">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2">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2">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2">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2">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2">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2">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2">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2">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2">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2">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2">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2">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2">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2">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2">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2">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2">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2">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2">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2">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2">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2">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2">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2">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2">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2">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2">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2">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2">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2">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2">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2">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2">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2">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2">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2">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2">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2">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2">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2">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2">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2">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2">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2">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2">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2">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2">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2">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2">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2">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2">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2">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2">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2">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2">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2">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2">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2">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2">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2">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2">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2">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2">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2">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2">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2">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2">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2">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2">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2">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2">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2">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2">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2">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2">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2">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2">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2">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2">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2">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2">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2">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2">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2">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2">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2">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2">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ht="15" x14ac:dyDescent="0.25">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2">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2">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2">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2">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2">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2">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2">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2">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2">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2">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2">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2">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2">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2">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2">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2">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2">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2">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2">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2">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2">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2">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2">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2">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2">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2">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2">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2">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2">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2">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2">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2">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2">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2">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2">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2">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2">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2">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2">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2">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2">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2">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2">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2">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2">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2">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2">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2">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2">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2">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2">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2">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2">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2">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2">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2">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2">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2">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2">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2">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2">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2">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2">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2">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2">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2">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2">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2">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2">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2">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2">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2">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2">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2">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2">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2">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2">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2">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2">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2">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2">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2">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2">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2">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2">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2">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2">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2">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2">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2">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2">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2">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2">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2">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18800</v>
      </c>
      <c r="BV498" s="1">
        <f t="shared" si="148"/>
        <v>1.63</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2">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2">
      <c r="G500" s="34"/>
      <c r="S500" s="34"/>
      <c r="AC500" s="34"/>
      <c r="AM500" s="34"/>
      <c r="AW500" s="34"/>
      <c r="BE500" s="34"/>
      <c r="BO500" s="34"/>
      <c r="BW500" s="34"/>
      <c r="CB500" s="26"/>
    </row>
    <row r="501" spans="2:90" x14ac:dyDescent="0.2">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2">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2">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2">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2">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2">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2">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2">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2">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2">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2">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2">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2">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2">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2">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2">
      <c r="G516" s="34"/>
      <c r="O516" s="32">
        <v>0</v>
      </c>
      <c r="S516" s="34"/>
      <c r="AC516" s="34"/>
      <c r="AM516" s="34"/>
      <c r="AW516" s="34"/>
      <c r="BE516" s="34"/>
      <c r="BO516" s="34"/>
      <c r="BW516" s="34"/>
    </row>
    <row r="517" spans="2:90" x14ac:dyDescent="0.2">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2">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2">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2">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2">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2">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2">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2">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2">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2">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2">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2">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2">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2">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2">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2">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2">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2">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2">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2">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2">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2">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2">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2">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2">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2">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2">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2">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2">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2">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2">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2">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2">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2">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2">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2">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2">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2">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2">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2">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2">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2">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2">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2">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2">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2">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794</v>
      </c>
      <c r="CG562" s="1">
        <v>0</v>
      </c>
      <c r="CH562" s="1">
        <v>0</v>
      </c>
      <c r="CI562" s="1">
        <v>0</v>
      </c>
      <c r="CJ562" s="1">
        <v>0</v>
      </c>
      <c r="CK562" s="1">
        <v>0</v>
      </c>
      <c r="CL562" s="1">
        <v>0</v>
      </c>
    </row>
    <row r="563" spans="2:90" x14ac:dyDescent="0.2">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794</v>
      </c>
      <c r="CG563" s="1">
        <v>0</v>
      </c>
      <c r="CH563" s="1">
        <v>0</v>
      </c>
      <c r="CI563" s="1">
        <v>0</v>
      </c>
      <c r="CJ563" s="1">
        <v>0</v>
      </c>
      <c r="CK563" s="1">
        <v>0</v>
      </c>
      <c r="CL563" s="1">
        <v>0</v>
      </c>
    </row>
    <row r="564" spans="2:90" x14ac:dyDescent="0.2">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2">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794</v>
      </c>
      <c r="CG565" s="1">
        <v>0</v>
      </c>
      <c r="CH565" s="1">
        <v>2</v>
      </c>
      <c r="CI565" s="1">
        <v>0</v>
      </c>
      <c r="CJ565" s="1">
        <v>0</v>
      </c>
      <c r="CK565" s="1">
        <v>0</v>
      </c>
      <c r="CL565" s="1">
        <v>0</v>
      </c>
    </row>
    <row r="566" spans="2:90" x14ac:dyDescent="0.2">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794</v>
      </c>
      <c r="CG566" s="1">
        <v>0</v>
      </c>
      <c r="CH566" s="1">
        <v>0</v>
      </c>
      <c r="CI566" s="1">
        <v>0</v>
      </c>
      <c r="CJ566" s="1">
        <v>0</v>
      </c>
      <c r="CK566" s="1">
        <v>0</v>
      </c>
      <c r="CL566" s="1">
        <v>0</v>
      </c>
    </row>
    <row r="567" spans="2:90" x14ac:dyDescent="0.2">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794</v>
      </c>
      <c r="CG567" s="1">
        <v>0</v>
      </c>
      <c r="CH567" s="1">
        <v>2</v>
      </c>
      <c r="CI567" s="1">
        <v>0</v>
      </c>
      <c r="CJ567" s="1">
        <v>0</v>
      </c>
      <c r="CK567" s="1">
        <v>0</v>
      </c>
      <c r="CL567" s="1">
        <v>0</v>
      </c>
    </row>
    <row r="568" spans="2:90" x14ac:dyDescent="0.2">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794</v>
      </c>
      <c r="CG568" s="1">
        <v>0</v>
      </c>
      <c r="CH568" s="1">
        <v>2</v>
      </c>
      <c r="CI568" s="1">
        <v>0</v>
      </c>
      <c r="CJ568" s="1">
        <v>0</v>
      </c>
      <c r="CK568" s="1">
        <v>0</v>
      </c>
      <c r="CL568" s="1">
        <v>0</v>
      </c>
    </row>
    <row r="569" spans="2:90" ht="15" x14ac:dyDescent="0.25">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794</v>
      </c>
      <c r="CG569" s="1">
        <v>1.5</v>
      </c>
      <c r="CH569" s="1">
        <v>2</v>
      </c>
      <c r="CI569" s="1">
        <v>0</v>
      </c>
      <c r="CJ569" s="1">
        <v>0</v>
      </c>
      <c r="CK569" s="1">
        <v>0</v>
      </c>
      <c r="CL569" s="1">
        <v>0</v>
      </c>
    </row>
    <row r="570" spans="2:90" ht="13.5" customHeight="1" x14ac:dyDescent="0.25">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794</v>
      </c>
      <c r="CG570" s="1">
        <v>0</v>
      </c>
      <c r="CH570" s="1">
        <v>2</v>
      </c>
      <c r="CI570" s="1">
        <v>0</v>
      </c>
      <c r="CJ570" s="1">
        <v>0</v>
      </c>
      <c r="CK570" s="1">
        <v>0</v>
      </c>
      <c r="CL570" s="1">
        <v>0</v>
      </c>
    </row>
    <row r="571" spans="2:90" x14ac:dyDescent="0.2">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794</v>
      </c>
      <c r="CG571" s="1">
        <v>0</v>
      </c>
      <c r="CH571" s="1">
        <v>2</v>
      </c>
      <c r="CI571" s="1">
        <v>0</v>
      </c>
      <c r="CJ571" s="1">
        <v>0</v>
      </c>
      <c r="CK571" s="1">
        <v>0</v>
      </c>
      <c r="CL571" s="1">
        <v>0</v>
      </c>
    </row>
    <row r="572" spans="2:90" x14ac:dyDescent="0.2">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794</v>
      </c>
      <c r="CG572" s="1">
        <v>0</v>
      </c>
      <c r="CH572" s="1">
        <v>0</v>
      </c>
      <c r="CI572" s="1">
        <v>1</v>
      </c>
      <c r="CJ572" s="1">
        <v>0</v>
      </c>
      <c r="CK572" s="1">
        <v>0</v>
      </c>
      <c r="CL572" s="1">
        <v>0</v>
      </c>
    </row>
    <row r="573" spans="2:90" x14ac:dyDescent="0.2">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794</v>
      </c>
      <c r="CG573" s="1">
        <v>0</v>
      </c>
      <c r="CH573" s="1">
        <v>2</v>
      </c>
      <c r="CI573" s="1">
        <v>0</v>
      </c>
      <c r="CJ573" s="1">
        <v>0</v>
      </c>
      <c r="CK573" s="1">
        <v>0</v>
      </c>
      <c r="CL573" s="1">
        <v>0</v>
      </c>
    </row>
    <row r="574" spans="2:90" x14ac:dyDescent="0.2">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794</v>
      </c>
      <c r="CG574" s="1">
        <v>0</v>
      </c>
      <c r="CH574" s="1">
        <v>2</v>
      </c>
      <c r="CI574" s="1">
        <v>0</v>
      </c>
      <c r="CJ574" s="1">
        <v>0</v>
      </c>
      <c r="CK574" s="1">
        <v>0</v>
      </c>
      <c r="CL574" s="1">
        <v>0</v>
      </c>
    </row>
    <row r="575" spans="2:90" x14ac:dyDescent="0.2">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794</v>
      </c>
      <c r="CG575" s="1">
        <v>0</v>
      </c>
      <c r="CH575" s="1">
        <v>0</v>
      </c>
      <c r="CI575" s="1">
        <v>1</v>
      </c>
      <c r="CJ575" s="1">
        <v>0</v>
      </c>
      <c r="CK575" s="1">
        <v>0</v>
      </c>
      <c r="CL575" s="1">
        <v>0</v>
      </c>
    </row>
    <row r="576" spans="2:90" x14ac:dyDescent="0.2">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794</v>
      </c>
      <c r="CG576" s="1">
        <v>0</v>
      </c>
      <c r="CH576" s="1">
        <v>2</v>
      </c>
      <c r="CI576" s="1">
        <v>0</v>
      </c>
      <c r="CJ576" s="1">
        <v>0</v>
      </c>
      <c r="CK576" s="1">
        <v>0</v>
      </c>
      <c r="CL576" s="1">
        <v>0</v>
      </c>
    </row>
    <row r="577" spans="2:90" x14ac:dyDescent="0.2">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794</v>
      </c>
      <c r="CG577" s="1">
        <v>0</v>
      </c>
      <c r="CH577" s="1">
        <v>2</v>
      </c>
      <c r="CI577" s="1">
        <v>0</v>
      </c>
      <c r="CJ577" s="1">
        <v>0</v>
      </c>
      <c r="CK577" s="1">
        <v>0</v>
      </c>
      <c r="CL577" s="1">
        <v>0</v>
      </c>
    </row>
    <row r="578" spans="2:90" x14ac:dyDescent="0.2">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794</v>
      </c>
      <c r="CG578" s="1">
        <v>0</v>
      </c>
      <c r="CH578" s="1">
        <v>1</v>
      </c>
      <c r="CI578" s="1">
        <v>1</v>
      </c>
      <c r="CJ578" s="1">
        <v>0</v>
      </c>
      <c r="CK578" s="1">
        <v>1</v>
      </c>
      <c r="CL578" s="1">
        <v>0</v>
      </c>
    </row>
    <row r="579" spans="2:90" x14ac:dyDescent="0.2">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794</v>
      </c>
      <c r="CG579" s="1">
        <v>0</v>
      </c>
      <c r="CH579" s="1">
        <v>2</v>
      </c>
      <c r="CI579" s="1">
        <v>0</v>
      </c>
      <c r="CJ579" s="1">
        <v>0</v>
      </c>
      <c r="CK579" s="1">
        <v>0</v>
      </c>
      <c r="CL579" s="1">
        <v>0</v>
      </c>
    </row>
    <row r="580" spans="2:90" x14ac:dyDescent="0.2">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2">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2">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2">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c r="BW587" s="34"/>
    </row>
    <row r="588" spans="2:90" x14ac:dyDescent="0.2">
      <c r="F588" s="1" t="e">
        <f t="shared" si="173"/>
        <v>#DIV/0!</v>
      </c>
      <c r="G588" s="34"/>
      <c r="O588" s="32">
        <v>0</v>
      </c>
      <c r="AM588" s="34"/>
      <c r="AW588" s="34"/>
      <c r="BE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AW592" s="34"/>
      <c r="BO592" s="34"/>
    </row>
    <row r="593" spans="6:67" x14ac:dyDescent="0.2">
      <c r="F593" s="1" t="e">
        <f t="shared" si="173"/>
        <v>#DIV/0!</v>
      </c>
      <c r="G593" s="34"/>
      <c r="O593" s="32">
        <v>0</v>
      </c>
      <c r="AM593" s="34"/>
      <c r="BO593" s="34"/>
    </row>
    <row r="594" spans="6:67" x14ac:dyDescent="0.2">
      <c r="F594" s="1" t="e">
        <f>ROUND(E594/D594,2)</f>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AM596" s="34"/>
      <c r="BO596" s="34"/>
    </row>
    <row r="597" spans="6:67" x14ac:dyDescent="0.2">
      <c r="F597" s="1" t="e">
        <f t="shared" si="173"/>
        <v>#DIV/0!</v>
      </c>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O607" s="32">
        <v>0</v>
      </c>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c r="BO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41" spans="7:7" x14ac:dyDescent="0.2">
      <c r="G641" s="34"/>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row r="1059" spans="2:2" x14ac:dyDescent="0.2">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99">
      <formula>#REF!=""</formula>
    </cfRule>
    <cfRule type="expression" dxfId="80" priority="100">
      <formula>#REF!=1</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3">
      <formula>#REF!=""</formula>
    </cfRule>
    <cfRule type="expression" dxfId="74" priority="94">
      <formula>#REF!=1</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1">
      <formula>#REF!=""</formula>
    </cfRule>
    <cfRule type="expression" dxfId="62" priority="82">
      <formula>#REF!=1</formula>
    </cfRule>
  </conditionalFormatting>
  <conditionalFormatting sqref="B229:B243">
    <cfRule type="expression" dxfId="61" priority="77">
      <formula>#REF!=0</formula>
    </cfRule>
  </conditionalFormatting>
  <conditionalFormatting sqref="B229:B244">
    <cfRule type="expression" dxfId="60" priority="78">
      <formula>#REF!=""</formula>
    </cfRule>
    <cfRule type="expression" dxfId="59" priority="79">
      <formula>#REF!=1</formula>
    </cfRule>
  </conditionalFormatting>
  <conditionalFormatting sqref="B245:B259">
    <cfRule type="expression" dxfId="58" priority="74">
      <formula>#REF!=""</formula>
    </cfRule>
    <cfRule type="expression" dxfId="57" priority="75">
      <formula>#REF!=1</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8">
      <formula>#REF!=""</formula>
    </cfRule>
    <cfRule type="expression" dxfId="50" priority="69">
      <formula>#REF!=1</formula>
    </cfRule>
  </conditionalFormatting>
  <conditionalFormatting sqref="B293:B307">
    <cfRule type="expression" dxfId="49" priority="64">
      <formula>#REF!=0</formula>
    </cfRule>
  </conditionalFormatting>
  <conditionalFormatting sqref="B293:B308">
    <cfRule type="expression" dxfId="48" priority="65">
      <formula>#REF!=""</formula>
    </cfRule>
    <cfRule type="expression" dxfId="47" priority="66">
      <formula>#REF!=1</formula>
    </cfRule>
  </conditionalFormatting>
  <conditionalFormatting sqref="B309:B323">
    <cfRule type="expression" dxfId="46" priority="61">
      <formula>#REF!=0</formula>
    </cfRule>
  </conditionalFormatting>
  <conditionalFormatting sqref="B309:B324">
    <cfRule type="expression" dxfId="45" priority="62">
      <formula>#REF!=""</formula>
    </cfRule>
    <cfRule type="expression" dxfId="44" priority="63">
      <formula>#REF!=1</formula>
    </cfRule>
  </conditionalFormatting>
  <conditionalFormatting sqref="B325:B339">
    <cfRule type="expression" dxfId="43" priority="58">
      <formula>#REF!=0</formula>
    </cfRule>
  </conditionalFormatting>
  <conditionalFormatting sqref="B325:B340">
    <cfRule type="expression" dxfId="42" priority="59">
      <formula>#REF!=""</formula>
    </cfRule>
    <cfRule type="expression" dxfId="41" priority="60">
      <formula>#REF!=1</formula>
    </cfRule>
  </conditionalFormatting>
  <conditionalFormatting sqref="B341:B355">
    <cfRule type="expression" dxfId="40" priority="55">
      <formula>#REF!=0</formula>
    </cfRule>
  </conditionalFormatting>
  <conditionalFormatting sqref="B341:B356">
    <cfRule type="expression" dxfId="39" priority="56">
      <formula>#REF!=""</formula>
    </cfRule>
    <cfRule type="expression" dxfId="38" priority="57">
      <formula>#REF!=1</formula>
    </cfRule>
  </conditionalFormatting>
  <conditionalFormatting sqref="B357:B371">
    <cfRule type="expression" dxfId="37" priority="52">
      <formula>#REF!=0</formula>
    </cfRule>
  </conditionalFormatting>
  <conditionalFormatting sqref="B357:B372">
    <cfRule type="expression" dxfId="36" priority="53">
      <formula>#REF!=""</formula>
    </cfRule>
    <cfRule type="expression" dxfId="35" priority="54">
      <formula>#REF!=1</formula>
    </cfRule>
  </conditionalFormatting>
  <conditionalFormatting sqref="B373:B387">
    <cfRule type="expression" dxfId="34" priority="49">
      <formula>#REF!=0</formula>
    </cfRule>
  </conditionalFormatting>
  <conditionalFormatting sqref="B373:B388">
    <cfRule type="expression" dxfId="33" priority="50">
      <formula>#REF!=""</formula>
    </cfRule>
    <cfRule type="expression" dxfId="32" priority="51">
      <formula>#REF!=1</formula>
    </cfRule>
  </conditionalFormatting>
  <conditionalFormatting sqref="B389:B403">
    <cfRule type="expression" dxfId="31" priority="46">
      <formula>#REF!=0</formula>
    </cfRule>
  </conditionalFormatting>
  <conditionalFormatting sqref="B389:B404">
    <cfRule type="expression" dxfId="30" priority="47">
      <formula>#REF!=""</formula>
    </cfRule>
    <cfRule type="expression" dxfId="29" priority="48">
      <formula>#REF!=1</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4">
      <formula>#REF!=""</formula>
    </cfRule>
    <cfRule type="expression" dxfId="23" priority="25">
      <formula>#REF!=1</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1">
      <formula>#REF!=""</formula>
    </cfRule>
    <cfRule type="expression" dxfId="19" priority="22">
      <formula>#REF!=1</formula>
    </cfRule>
  </conditionalFormatting>
  <conditionalFormatting sqref="B453:B467">
    <cfRule type="expression" dxfId="18" priority="13">
      <formula>#REF!=""</formula>
    </cfRule>
    <cfRule type="expression" dxfId="17" priority="14">
      <formula>#REF!=1</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891</v>
      </c>
    </row>
    <row r="4" spans="4:12" ht="15.75" thickBot="1" x14ac:dyDescent="0.3">
      <c r="D4" s="72" t="s">
        <v>890</v>
      </c>
      <c r="E4" s="71" t="s">
        <v>889</v>
      </c>
      <c r="F4" s="70" t="s">
        <v>888</v>
      </c>
      <c r="G4" s="70" t="s">
        <v>887</v>
      </c>
      <c r="H4" s="70" t="s">
        <v>886</v>
      </c>
      <c r="I4" s="70" t="s">
        <v>885</v>
      </c>
      <c r="J4" s="70" t="s">
        <v>884</v>
      </c>
      <c r="K4" s="70" t="s">
        <v>883</v>
      </c>
      <c r="L4" s="69" t="s">
        <v>882</v>
      </c>
    </row>
    <row r="5" spans="4:12" x14ac:dyDescent="0.25">
      <c r="D5" s="66" t="s">
        <v>881</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880</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879</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892</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878</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877</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876</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875</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874</v>
      </c>
    </row>
    <row r="15" spans="4:12" x14ac:dyDescent="0.25">
      <c r="E15" s="63" t="s">
        <v>873</v>
      </c>
    </row>
    <row r="16" spans="4:12" x14ac:dyDescent="0.25">
      <c r="E16" s="74" t="s">
        <v>895</v>
      </c>
    </row>
    <row r="17" spans="1:10" ht="18.75" x14ac:dyDescent="0.3">
      <c r="B17" s="61" t="s">
        <v>872</v>
      </c>
      <c r="D17" s="60" t="s">
        <v>871</v>
      </c>
      <c r="E17" s="60"/>
      <c r="F17" s="60"/>
      <c r="J17" t="s">
        <v>893</v>
      </c>
    </row>
    <row r="18" spans="1:10" x14ac:dyDescent="0.25">
      <c r="D18" s="60"/>
      <c r="E18" s="60" t="s">
        <v>870</v>
      </c>
      <c r="F18" s="60"/>
    </row>
    <row r="19" spans="1:10" x14ac:dyDescent="0.25">
      <c r="D19" s="60"/>
      <c r="E19" s="60" t="s">
        <v>869</v>
      </c>
      <c r="F19" s="60" t="s">
        <v>868</v>
      </c>
    </row>
    <row r="21" spans="1:10" x14ac:dyDescent="0.25">
      <c r="D21" s="60" t="s">
        <v>867</v>
      </c>
    </row>
    <row r="22" spans="1:10" x14ac:dyDescent="0.25">
      <c r="E22" s="60" t="s">
        <v>866</v>
      </c>
    </row>
    <row r="23" spans="1:10" x14ac:dyDescent="0.25">
      <c r="E23" s="60" t="s">
        <v>865</v>
      </c>
    </row>
    <row r="24" spans="1:10" x14ac:dyDescent="0.25">
      <c r="A24" t="s">
        <v>894</v>
      </c>
    </row>
    <row r="25" spans="1:10" x14ac:dyDescent="0.25">
      <c r="C25" s="59" t="s">
        <v>864</v>
      </c>
      <c r="D25" s="58">
        <v>44831</v>
      </c>
      <c r="F25" s="59" t="s">
        <v>863</v>
      </c>
      <c r="G25" s="58">
        <v>44832</v>
      </c>
      <c r="I25" s="59" t="s">
        <v>862</v>
      </c>
      <c r="J25" s="58">
        <v>44781</v>
      </c>
    </row>
    <row r="26" spans="1:10" x14ac:dyDescent="0.25">
      <c r="C26" s="57" t="s">
        <v>860</v>
      </c>
      <c r="D26" s="57" t="s">
        <v>861</v>
      </c>
      <c r="F26" s="57" t="s">
        <v>860</v>
      </c>
      <c r="G26" s="57" t="s">
        <v>859</v>
      </c>
      <c r="I26" s="56" t="s">
        <v>860</v>
      </c>
      <c r="J26" s="56" t="s">
        <v>859</v>
      </c>
    </row>
    <row r="27" spans="1:10" x14ac:dyDescent="0.25">
      <c r="A27" t="s">
        <v>858</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857</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856</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855</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854</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853</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852</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851</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850</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849</v>
      </c>
      <c r="C36" s="55" t="s">
        <v>846</v>
      </c>
      <c r="D36" s="55" t="s">
        <v>846</v>
      </c>
      <c r="E36" s="55"/>
      <c r="F36" s="55">
        <v>0.37361111111111112</v>
      </c>
      <c r="G36" s="55">
        <f t="shared" si="1"/>
        <v>6.5277777777777768E-2</v>
      </c>
      <c r="I36" s="55">
        <v>0.3659722222222222</v>
      </c>
      <c r="J36" s="55">
        <f t="shared" si="2"/>
        <v>6.944444444444442E-2</v>
      </c>
    </row>
    <row r="37" spans="1:10" x14ac:dyDescent="0.25">
      <c r="A37" t="s">
        <v>848</v>
      </c>
      <c r="C37" s="55" t="s">
        <v>846</v>
      </c>
      <c r="D37" s="55" t="s">
        <v>846</v>
      </c>
      <c r="E37" s="55"/>
      <c r="F37" s="55">
        <v>0.37916666666666665</v>
      </c>
      <c r="G37" s="55">
        <f t="shared" si="1"/>
        <v>7.0833333333333304E-2</v>
      </c>
      <c r="I37" s="55">
        <v>0.37083333333333335</v>
      </c>
      <c r="J37" s="55">
        <f t="shared" si="2"/>
        <v>7.4305555555555569E-2</v>
      </c>
    </row>
    <row r="38" spans="1:10" x14ac:dyDescent="0.25">
      <c r="A38" t="s">
        <v>847</v>
      </c>
      <c r="C38" s="55" t="s">
        <v>846</v>
      </c>
      <c r="D38" s="55" t="s">
        <v>846</v>
      </c>
      <c r="E38" s="55"/>
      <c r="F38" s="55">
        <v>0.3840277777777778</v>
      </c>
      <c r="G38" s="55">
        <f t="shared" si="1"/>
        <v>7.5694444444444453E-2</v>
      </c>
      <c r="I38" s="55">
        <v>0.3756944444444445</v>
      </c>
      <c r="J38" s="55">
        <f t="shared" si="2"/>
        <v>7.9166666666666718E-2</v>
      </c>
    </row>
    <row r="39" spans="1:10" x14ac:dyDescent="0.25">
      <c r="A39" t="s">
        <v>845</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844</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843</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842</v>
      </c>
      <c r="C42" s="55" t="s">
        <v>841</v>
      </c>
      <c r="D42" s="55">
        <v>8.4027777777777771E-2</v>
      </c>
      <c r="E42" s="55"/>
      <c r="F42" s="55">
        <v>0.41111111111111115</v>
      </c>
      <c r="G42" s="55">
        <f t="shared" si="1"/>
        <v>0.1027777777777778</v>
      </c>
      <c r="I42" s="55">
        <v>0.40347222222222223</v>
      </c>
      <c r="J42" s="55">
        <f t="shared" si="2"/>
        <v>0.10694444444444445</v>
      </c>
    </row>
    <row r="43" spans="1:10" x14ac:dyDescent="0.25">
      <c r="A43" t="s">
        <v>840</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839</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838</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837</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836</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835</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834</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833</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832</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831</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830</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829</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828</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827</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826</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825</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824</v>
      </c>
      <c r="C59" s="55">
        <v>8.7500000000000008E-2</v>
      </c>
      <c r="D59" s="55">
        <v>0.72916666666666663</v>
      </c>
      <c r="E59" s="55"/>
      <c r="F59" s="55">
        <v>6.5972222222222224E-2</v>
      </c>
      <c r="G59" s="55">
        <v>0.75763888888888886</v>
      </c>
      <c r="I59" s="55">
        <v>4.9999999999999996E-2</v>
      </c>
      <c r="J59" s="55">
        <v>0.71180555555555547</v>
      </c>
    </row>
    <row r="60" spans="1:10" x14ac:dyDescent="0.25">
      <c r="A60" t="s">
        <v>823</v>
      </c>
      <c r="C60" s="55">
        <v>0.1173611111111111</v>
      </c>
      <c r="D60" s="55">
        <v>0.75208333333333333</v>
      </c>
      <c r="E60" s="55"/>
      <c r="F60" s="55">
        <v>9.6527777777777768E-2</v>
      </c>
      <c r="G60" s="55">
        <v>0.78819444444444453</v>
      </c>
      <c r="I60" s="55">
        <v>7.9166666666666663E-2</v>
      </c>
      <c r="J60" s="55">
        <v>0.74097222222222225</v>
      </c>
    </row>
    <row r="61" spans="1:10" x14ac:dyDescent="0.25">
      <c r="A61" t="s">
        <v>822</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4"/>
  <sheetViews>
    <sheetView topLeftCell="A13" workbookViewId="0">
      <selection activeCell="A27" sqref="A27"/>
    </sheetView>
  </sheetViews>
  <sheetFormatPr baseColWidth="10" defaultRowHeight="15" x14ac:dyDescent="0.25"/>
  <cols>
    <col min="1" max="1" width="60.28515625" bestFit="1" customWidth="1"/>
    <col min="2" max="2" width="14.28515625" bestFit="1" customWidth="1"/>
    <col min="3" max="3" width="8.42578125" bestFit="1" customWidth="1"/>
    <col min="4" max="4" width="20.42578125" bestFit="1" customWidth="1"/>
    <col min="5" max="5" width="28.5703125" bestFit="1" customWidth="1"/>
  </cols>
  <sheetData>
    <row r="1" spans="1:6" x14ac:dyDescent="0.25">
      <c r="A1" s="10" t="s">
        <v>734</v>
      </c>
      <c r="B1" s="10" t="s">
        <v>735</v>
      </c>
      <c r="C1" s="10" t="s">
        <v>896</v>
      </c>
      <c r="D1" s="10" t="s">
        <v>908</v>
      </c>
      <c r="E1" s="10" t="s">
        <v>942</v>
      </c>
      <c r="F1" s="10" t="s">
        <v>963</v>
      </c>
    </row>
    <row r="2" spans="1:6" x14ac:dyDescent="0.25">
      <c r="A2" s="10"/>
      <c r="B2" s="10"/>
      <c r="C2" s="10"/>
    </row>
    <row r="3" spans="1:6" x14ac:dyDescent="0.25">
      <c r="A3" s="36" t="s">
        <v>736</v>
      </c>
      <c r="B3" s="10"/>
      <c r="C3" s="10"/>
    </row>
    <row r="4" spans="1:6" x14ac:dyDescent="0.25">
      <c r="A4" s="36"/>
      <c r="B4" s="10"/>
      <c r="C4" s="10"/>
    </row>
    <row r="5" spans="1:6" x14ac:dyDescent="0.25">
      <c r="A5" s="37" t="s">
        <v>737</v>
      </c>
      <c r="B5" s="1"/>
      <c r="C5" s="38"/>
    </row>
    <row r="6" spans="1:6" x14ac:dyDescent="0.25">
      <c r="A6" s="4" t="s">
        <v>738</v>
      </c>
      <c r="B6" s="1" t="s">
        <v>739</v>
      </c>
      <c r="C6" s="38">
        <v>1</v>
      </c>
      <c r="D6" t="s">
        <v>909</v>
      </c>
      <c r="E6" t="s">
        <v>910</v>
      </c>
      <c r="F6" t="s">
        <v>949</v>
      </c>
    </row>
    <row r="7" spans="1:6" x14ac:dyDescent="0.25">
      <c r="A7" s="4" t="s">
        <v>740</v>
      </c>
      <c r="B7" s="1" t="s">
        <v>741</v>
      </c>
      <c r="C7" s="38">
        <v>2</v>
      </c>
      <c r="D7" t="s">
        <v>911</v>
      </c>
      <c r="E7" t="s">
        <v>912</v>
      </c>
      <c r="F7" t="s">
        <v>964</v>
      </c>
    </row>
    <row r="8" spans="1:6" x14ac:dyDescent="0.25">
      <c r="A8" s="4" t="s">
        <v>742</v>
      </c>
      <c r="B8" s="1" t="s">
        <v>743</v>
      </c>
      <c r="C8" s="38">
        <v>3</v>
      </c>
      <c r="D8" t="s">
        <v>913</v>
      </c>
      <c r="E8" t="s">
        <v>914</v>
      </c>
      <c r="F8" t="s">
        <v>965</v>
      </c>
    </row>
    <row r="9" spans="1:6" x14ac:dyDescent="0.25">
      <c r="A9" s="4" t="s">
        <v>744</v>
      </c>
      <c r="B9" s="1" t="s">
        <v>745</v>
      </c>
      <c r="C9" s="38">
        <v>4</v>
      </c>
      <c r="D9" t="s">
        <v>915</v>
      </c>
      <c r="E9" t="s">
        <v>916</v>
      </c>
      <c r="F9" t="s">
        <v>950</v>
      </c>
    </row>
    <row r="10" spans="1:6" x14ac:dyDescent="0.25">
      <c r="A10" s="4" t="s">
        <v>746</v>
      </c>
      <c r="B10" s="1" t="s">
        <v>747</v>
      </c>
      <c r="C10" s="38">
        <v>5</v>
      </c>
      <c r="D10" t="s">
        <v>917</v>
      </c>
      <c r="E10" t="s">
        <v>918</v>
      </c>
      <c r="F10" t="s">
        <v>951</v>
      </c>
    </row>
    <row r="11" spans="1:6" x14ac:dyDescent="0.25">
      <c r="A11" s="4" t="s">
        <v>748</v>
      </c>
      <c r="B11" s="1" t="s">
        <v>749</v>
      </c>
      <c r="C11" s="38">
        <v>16</v>
      </c>
      <c r="D11" t="s">
        <v>919</v>
      </c>
      <c r="E11" t="s">
        <v>920</v>
      </c>
      <c r="F11" t="s">
        <v>952</v>
      </c>
    </row>
    <row r="12" spans="1:6" x14ac:dyDescent="0.25">
      <c r="A12" s="1"/>
      <c r="B12" s="1"/>
      <c r="C12" s="38"/>
    </row>
    <row r="13" spans="1:6" x14ac:dyDescent="0.25">
      <c r="A13" s="37" t="s">
        <v>750</v>
      </c>
      <c r="B13" s="1"/>
      <c r="C13" s="38"/>
    </row>
    <row r="14" spans="1:6" x14ac:dyDescent="0.25">
      <c r="A14" s="4" t="s">
        <v>751</v>
      </c>
      <c r="B14" s="1" t="s">
        <v>752</v>
      </c>
      <c r="C14" s="38">
        <v>6</v>
      </c>
      <c r="D14" t="s">
        <v>923</v>
      </c>
      <c r="E14" t="s">
        <v>921</v>
      </c>
      <c r="F14" t="s">
        <v>953</v>
      </c>
    </row>
    <row r="15" spans="1:6" x14ac:dyDescent="0.25">
      <c r="A15" s="4" t="s">
        <v>753</v>
      </c>
      <c r="B15" s="1" t="s">
        <v>754</v>
      </c>
      <c r="C15" s="38">
        <v>7</v>
      </c>
      <c r="D15" t="s">
        <v>922</v>
      </c>
      <c r="E15" t="s">
        <v>924</v>
      </c>
      <c r="F15" t="s">
        <v>954</v>
      </c>
    </row>
    <row r="16" spans="1:6" x14ac:dyDescent="0.25">
      <c r="A16" s="4" t="s">
        <v>755</v>
      </c>
      <c r="B16" s="1" t="s">
        <v>756</v>
      </c>
      <c r="C16" s="38">
        <v>8</v>
      </c>
      <c r="D16" t="s">
        <v>925</v>
      </c>
      <c r="E16" t="s">
        <v>926</v>
      </c>
      <c r="F16" t="s">
        <v>955</v>
      </c>
    </row>
    <row r="17" spans="1:6" x14ac:dyDescent="0.25">
      <c r="A17" s="39" t="s">
        <v>902</v>
      </c>
      <c r="B17" s="1" t="s">
        <v>757</v>
      </c>
      <c r="C17" s="40">
        <v>9</v>
      </c>
      <c r="D17" t="s">
        <v>935</v>
      </c>
      <c r="E17" t="s">
        <v>936</v>
      </c>
      <c r="F17" t="s">
        <v>956</v>
      </c>
    </row>
    <row r="18" spans="1:6" x14ac:dyDescent="0.25">
      <c r="A18" s="4" t="s">
        <v>758</v>
      </c>
      <c r="B18" s="1" t="s">
        <v>759</v>
      </c>
      <c r="C18" s="38">
        <v>10</v>
      </c>
      <c r="D18" t="s">
        <v>927</v>
      </c>
      <c r="E18" t="s">
        <v>928</v>
      </c>
      <c r="F18" t="s">
        <v>957</v>
      </c>
    </row>
    <row r="19" spans="1:6" x14ac:dyDescent="0.25">
      <c r="A19" s="1"/>
      <c r="B19" s="1"/>
      <c r="C19" s="38"/>
    </row>
    <row r="20" spans="1:6" x14ac:dyDescent="0.25">
      <c r="A20" s="37" t="s">
        <v>760</v>
      </c>
      <c r="B20" s="1"/>
      <c r="C20" s="38"/>
    </row>
    <row r="21" spans="1:6" x14ac:dyDescent="0.25">
      <c r="A21" s="4" t="s">
        <v>761</v>
      </c>
      <c r="B21" s="1" t="s">
        <v>762</v>
      </c>
      <c r="C21" s="38">
        <v>11</v>
      </c>
      <c r="D21" t="s">
        <v>929</v>
      </c>
      <c r="E21" t="s">
        <v>930</v>
      </c>
      <c r="F21" t="s">
        <v>958</v>
      </c>
    </row>
    <row r="22" spans="1:6" x14ac:dyDescent="0.25">
      <c r="A22" s="4" t="s">
        <v>901</v>
      </c>
      <c r="B22" s="1" t="s">
        <v>763</v>
      </c>
      <c r="C22" s="38">
        <v>12</v>
      </c>
      <c r="D22" t="s">
        <v>931</v>
      </c>
      <c r="E22" t="s">
        <v>932</v>
      </c>
      <c r="F22" t="s">
        <v>959</v>
      </c>
    </row>
    <row r="23" spans="1:6" x14ac:dyDescent="0.25">
      <c r="A23" s="4" t="s">
        <v>900</v>
      </c>
      <c r="B23" s="1" t="s">
        <v>764</v>
      </c>
      <c r="C23" s="38">
        <v>13</v>
      </c>
      <c r="D23" t="s">
        <v>934</v>
      </c>
      <c r="E23" t="s">
        <v>933</v>
      </c>
      <c r="F23" t="s">
        <v>960</v>
      </c>
    </row>
    <row r="24" spans="1:6" x14ac:dyDescent="0.25">
      <c r="A24" s="39" t="s">
        <v>899</v>
      </c>
      <c r="B24" s="1" t="s">
        <v>765</v>
      </c>
      <c r="C24" s="38">
        <v>14</v>
      </c>
      <c r="D24" t="s">
        <v>937</v>
      </c>
      <c r="E24" t="s">
        <v>938</v>
      </c>
      <c r="F24" t="s">
        <v>961</v>
      </c>
    </row>
    <row r="25" spans="1:6" x14ac:dyDescent="0.25">
      <c r="A25" s="4" t="s">
        <v>766</v>
      </c>
      <c r="B25" s="1" t="s">
        <v>767</v>
      </c>
      <c r="C25" s="38">
        <v>15</v>
      </c>
      <c r="D25" t="s">
        <v>940</v>
      </c>
      <c r="E25" t="s">
        <v>939</v>
      </c>
      <c r="F25" t="s">
        <v>962</v>
      </c>
    </row>
    <row r="26" spans="1:6" x14ac:dyDescent="0.25">
      <c r="A26" s="1"/>
      <c r="B26" s="1"/>
      <c r="C26" s="38"/>
    </row>
    <row r="27" spans="1:6" x14ac:dyDescent="0.25">
      <c r="A27" s="1"/>
      <c r="B27" s="1"/>
      <c r="C27" s="10"/>
    </row>
    <row r="28" spans="1:6" x14ac:dyDescent="0.25">
      <c r="A28" s="1"/>
      <c r="B28" s="1"/>
      <c r="C28" s="10"/>
    </row>
    <row r="29" spans="1:6" x14ac:dyDescent="0.25">
      <c r="A29" s="36" t="s">
        <v>768</v>
      </c>
      <c r="B29" s="1"/>
      <c r="C29" s="10"/>
    </row>
    <row r="30" spans="1:6" x14ac:dyDescent="0.25">
      <c r="A30" s="1"/>
      <c r="B30" s="1"/>
      <c r="C30" s="10"/>
    </row>
    <row r="31" spans="1:6" x14ac:dyDescent="0.25">
      <c r="A31" s="4" t="s">
        <v>967</v>
      </c>
      <c r="B31" s="1" t="s">
        <v>769</v>
      </c>
      <c r="C31" s="41" t="s">
        <v>770</v>
      </c>
      <c r="D31" t="s">
        <v>941</v>
      </c>
    </row>
    <row r="32" spans="1:6" x14ac:dyDescent="0.25">
      <c r="A32" s="4" t="s">
        <v>771</v>
      </c>
      <c r="B32" s="1" t="s">
        <v>772</v>
      </c>
      <c r="C32" s="41" t="s">
        <v>773</v>
      </c>
      <c r="D32" t="s">
        <v>943</v>
      </c>
    </row>
    <row r="33" spans="1:4" x14ac:dyDescent="0.25">
      <c r="A33" s="42" t="s">
        <v>774</v>
      </c>
      <c r="B33" s="1" t="s">
        <v>775</v>
      </c>
      <c r="C33" s="41" t="s">
        <v>776</v>
      </c>
      <c r="D33" t="s">
        <v>944</v>
      </c>
    </row>
    <row r="34" spans="1:4" x14ac:dyDescent="0.25">
      <c r="A34" s="42" t="s">
        <v>777</v>
      </c>
      <c r="B34" s="1" t="s">
        <v>778</v>
      </c>
      <c r="C34" s="41" t="s">
        <v>779</v>
      </c>
      <c r="D34" t="s">
        <v>945</v>
      </c>
    </row>
    <row r="35" spans="1:4" x14ac:dyDescent="0.25">
      <c r="A35" s="43" t="s">
        <v>898</v>
      </c>
      <c r="B35" s="1" t="s">
        <v>780</v>
      </c>
      <c r="C35" s="41" t="s">
        <v>781</v>
      </c>
      <c r="D35" t="s">
        <v>946</v>
      </c>
    </row>
    <row r="36" spans="1:4" x14ac:dyDescent="0.25">
      <c r="A36" s="43" t="s">
        <v>782</v>
      </c>
      <c r="B36" s="1" t="s">
        <v>783</v>
      </c>
      <c r="C36" s="41" t="s">
        <v>784</v>
      </c>
      <c r="D36" t="s">
        <v>947</v>
      </c>
    </row>
    <row r="37" spans="1:4" x14ac:dyDescent="0.25">
      <c r="A37" s="42" t="s">
        <v>897</v>
      </c>
      <c r="B37" s="1" t="s">
        <v>785</v>
      </c>
      <c r="C37" s="41" t="s">
        <v>786</v>
      </c>
      <c r="D37" t="s">
        <v>948</v>
      </c>
    </row>
    <row r="38" spans="1:4" x14ac:dyDescent="0.25">
      <c r="A38" s="1"/>
      <c r="B38" s="1"/>
      <c r="C38" s="10"/>
    </row>
    <row r="39" spans="1:4" x14ac:dyDescent="0.25">
      <c r="A39" s="1"/>
      <c r="B39" s="1"/>
      <c r="C39" s="10"/>
    </row>
    <row r="40" spans="1:4" x14ac:dyDescent="0.25">
      <c r="A40" s="36" t="s">
        <v>787</v>
      </c>
      <c r="B40" s="1"/>
      <c r="C40" s="10"/>
    </row>
    <row r="41" spans="1:4" x14ac:dyDescent="0.25">
      <c r="A41" s="1"/>
      <c r="B41" s="1"/>
      <c r="C41" s="10"/>
    </row>
    <row r="42" spans="1:4" x14ac:dyDescent="0.25">
      <c r="A42" s="1" t="s">
        <v>788</v>
      </c>
      <c r="B42" s="1" t="s">
        <v>789</v>
      </c>
      <c r="C42" s="44" t="s">
        <v>789</v>
      </c>
    </row>
    <row r="43" spans="1:4" x14ac:dyDescent="0.25">
      <c r="A43" s="1" t="s">
        <v>790</v>
      </c>
      <c r="B43" s="1" t="s">
        <v>791</v>
      </c>
      <c r="C43" s="44" t="s">
        <v>791</v>
      </c>
    </row>
    <row r="44" spans="1:4" x14ac:dyDescent="0.25">
      <c r="A44" s="1" t="s">
        <v>966</v>
      </c>
      <c r="B44" s="1" t="s">
        <v>792</v>
      </c>
      <c r="C44" s="44" t="s">
        <v>792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56</v>
      </c>
      <c r="B1" s="19" t="s">
        <v>13</v>
      </c>
      <c r="C1" s="20" t="s">
        <v>54</v>
      </c>
      <c r="D1" s="20" t="s">
        <v>20</v>
      </c>
      <c r="E1" s="20" t="s">
        <v>14</v>
      </c>
      <c r="F1" s="21" t="s">
        <v>15</v>
      </c>
      <c r="G1" s="21" t="s">
        <v>16</v>
      </c>
      <c r="H1" s="21" t="s">
        <v>17</v>
      </c>
      <c r="I1" s="22" t="s">
        <v>23</v>
      </c>
      <c r="J1" s="21" t="s">
        <v>18</v>
      </c>
      <c r="K1" s="21" t="s">
        <v>19</v>
      </c>
    </row>
    <row r="2" spans="1:11" x14ac:dyDescent="0.25">
      <c r="A2" t="s">
        <v>57</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56</v>
      </c>
      <c r="B20" s="19" t="s">
        <v>13</v>
      </c>
      <c r="C20" s="20" t="s">
        <v>54</v>
      </c>
      <c r="D20" s="20" t="s">
        <v>20</v>
      </c>
      <c r="E20" s="20" t="s">
        <v>14</v>
      </c>
      <c r="F20" s="21" t="s">
        <v>15</v>
      </c>
      <c r="G20" s="21" t="s">
        <v>16</v>
      </c>
      <c r="H20" s="21" t="s">
        <v>17</v>
      </c>
      <c r="I20" s="22" t="s">
        <v>23</v>
      </c>
      <c r="J20" s="21" t="s">
        <v>18</v>
      </c>
      <c r="K20" s="21" t="s">
        <v>19</v>
      </c>
    </row>
    <row r="21" spans="1:11" x14ac:dyDescent="0.25">
      <c r="A21" t="s">
        <v>57</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56</v>
      </c>
      <c r="B39" s="19" t="s">
        <v>13</v>
      </c>
      <c r="C39" s="20" t="s">
        <v>54</v>
      </c>
      <c r="D39" s="20" t="s">
        <v>20</v>
      </c>
      <c r="E39" s="20" t="s">
        <v>14</v>
      </c>
      <c r="F39" s="21" t="s">
        <v>15</v>
      </c>
      <c r="G39" s="21" t="s">
        <v>16</v>
      </c>
      <c r="H39" s="21" t="s">
        <v>17</v>
      </c>
      <c r="I39" s="22" t="s">
        <v>23</v>
      </c>
      <c r="J39" s="21" t="s">
        <v>18</v>
      </c>
      <c r="K39" s="21" t="s">
        <v>19</v>
      </c>
    </row>
    <row r="40" spans="1:11" x14ac:dyDescent="0.25">
      <c r="A40" t="s">
        <v>57</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2.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2025-08-27T13:10:25Z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