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Nex\PycharmProjects\sort_RAFT_table\raft-knowledge-base-website\data\kinetics_data\"/>
    </mc:Choice>
  </mc:AlternateContent>
  <xr:revisionPtr revIDLastSave="0" documentId="13_ncr:1_{7AFCAD2A-3D1A-4CE1-A209-D0AD15AE2451}" xr6:coauthVersionLast="47" xr6:coauthVersionMax="47" xr10:uidLastSave="{00000000-0000-0000-0000-000000000000}"/>
  <bookViews>
    <workbookView xWindow="2960" yWindow="550" windowWidth="35180" windowHeight="19540" activeTab="2"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<sst xmlns="http://schemas.openxmlformats.org/spreadsheetml/2006/main" count="18726" uniqueCount="981">
  <si>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</si>
  <si>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</si>
  <si>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</si>
  <si>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</si>
  <si>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</si>
  <si>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</si>
  <si>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</si>
  <si>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</si>
  <si>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</si>
  <si>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</si>
  <si>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</si>
  <si>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</si>
  <si>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</si>
  <si>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</si>
  <si>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</si>
  <si>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</si>
  <si>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</si>
  <si>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</si>
  <si>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</si>
  <si>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</si>
  <si>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</si>
  <si>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</si>
  <si>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</si>
  <si>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</si>
  <si>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</si>
  <si>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</si>
  <si>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</si>
  <si>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</si>
  <si>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</si>
  <si>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</si>
  <si>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</si>
  <si>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</si>
  <si>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</si>
  <si>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</si>
  <si>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</si>
  <si>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</si>
  <si>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</si>
  <si>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</si>
  <si>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</si>
  <si>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</si>
  <si>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</si>
  <si>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</si>
  <si>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</si>
  <si>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</si>
  <si>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</si>
  <si>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</si>
  <si>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</si>
  <si>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</si>
  <si>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</si>
  <si>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</si>
  <si>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</si>
  <si>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</si>
  <si>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</si>
  <si>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</si>
  <si>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</si>
  <si>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</si>
  <si>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</si>
  <si>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</si>
  <si>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</si>
  <si>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</si>
  <si>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</si>
  <si>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</si>
  <si>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</si>
  <si>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</si>
  <si>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</si>
  <si>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</si>
  <si>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</si>
  <si>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</si>
  <si>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</si>
  <si>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</si>
  <si>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</si>
  <si>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</si>
  <si>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</si>
  <si>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</si>
  <si>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</si>
  <si>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</si>
  <si>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</si>
  <si>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</si>
  <si>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</si>
  <si>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</si>
  <si>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</si>
  <si>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</si>
  <si>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</si>
  <si>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</si>
  <si>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</si>
  <si>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</si>
  <si>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</si>
  <si>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</si>
  <si>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</si>
  <si>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</si>
  <si>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</si>
  <si>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</si>
  <si>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</si>
  <si>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</si>
  <si>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</si>
  <si>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</si>
  <si>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</si>
  <si>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</si>
  <si>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</si>
  <si>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</si>
  <si>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</si>
  <si>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</si>
  <si>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</si>
  <si>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</si>
  <si>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</si>
  <si>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</si>
  <si>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</si>
  <si>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</si>
  <si>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</si>
  <si>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</si>
  <si>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</si>
  <si>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</si>
  <si>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</si>
  <si>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</si>
  <si>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</si>
  <si>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</si>
  <si>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</si>
  <si>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</si>
  <si>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</si>
  <si>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</si>
  <si>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</si>
  <si>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</si>
  <si>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</si>
  <si>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</si>
  <si>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</si>
  <si>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</si>
  <si>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</si>
  <si>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</si>
  <si>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</si>
  <si>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</si>
  <si>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</si>
  <si>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</si>
  <si>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</si>
  <si>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</si>
  <si>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</si>
  <si>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</si>
  <si>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</si>
  <si>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</si>
  <si>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</si>
  <si>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</si>
  <si>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</si>
  <si>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</si>
  <si>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</si>
  <si>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</si>
  <si>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</si>
  <si>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</si>
  <si>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</si>
  <si>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</si>
  <si>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</si>
  <si>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</si>
  <si>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</si>
  <si>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</si>
  <si>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</si>
  <si>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</si>
  <si>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</si>
  <si>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</si>
  <si>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</si>
  <si>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</si>
  <si>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</si>
  <si>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</si>
  <si>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</si>
  <si>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</si>
  <si>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</si>
  <si>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</si>
  <si>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</si>
  <si>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</si>
  <si>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</si>
  <si>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</si>
  <si>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</si>
  <si>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</si>
  <si>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</si>
  <si>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</si>
  <si>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</si>
  <si>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</si>
  <si>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</si>
  <si>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</si>
  <si>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</si>
  <si>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</si>
  <si>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</si>
  <si>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</si>
  <si>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</si>
  <si>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</si>
  <si>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</si>
  <si>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</si>
  <si>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</si>
  <si>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</si>
  <si>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</si>
  <si>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</si>
  <si>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</si>
  <si>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</si>
  <si>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</si>
  <si>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</si>
  <si>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</si>
  <si>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</si>
  <si>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</si>
  <si>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</si>
  <si>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</si>
  <si>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</si>
  <si>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</si>
  <si>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</si>
  <si>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</si>
  <si>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</si>
  <si>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</si>
  <si>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</si>
  <si>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</si>
  <si>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</si>
  <si>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</si>
  <si>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</si>
  <si>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</si>
  <si>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</si>
  <si>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</si>
  <si>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</si>
  <si>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</si>
  <si>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</si>
  <si>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</si>
  <si>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</si>
  <si>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</si>
  <si>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</si>
  <si>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</si>
  <si>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</si>
  <si>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</si>
  <si>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</si>
  <si>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</si>
  <si>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</si>
  <si>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</si>
  <si>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</si>
  <si>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</si>
  <si>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</si>
  <si>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</si>
  <si>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</si>
  <si>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</si>
  <si>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</si>
  <si>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</si>
  <si>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</si>
  <si>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</si>
  <si>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</si>
  <si>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</si>
  <si>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</si>
  <si>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</si>
  <si>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</si>
  <si>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</si>
  <si>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</si>
  <si>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</si>
  <si>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</si>
  <si>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</si>
  <si>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</si>
  <si>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</si>
  <si>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</si>
  <si>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</si>
  <si>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</si>
  <si>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</si>
  <si>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</si>
  <si>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</si>
  <si>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</si>
  <si>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</si>
  <si>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</si>
  <si>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</si>
  <si>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</si>
  <si>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</si>
  <si>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</si>
  <si>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</si>
  <si>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</si>
  <si>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</si>
  <si>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</si>
  <si>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</si>
  <si>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</si>
  <si>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</si>
  <si>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</si>
  <si>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</si>
  <si>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</si>
  <si>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</si>
  <si>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</si>
  <si>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</si>
  <si>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</si>
  <si>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</si>
  <si>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</si>
  <si>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</si>
  <si>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</si>
  <si>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</si>
  <si>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</si>
  <si>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</si>
  <si>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</si>
  <si>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</si>
  <si>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</si>
  <si>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</si>
  <si>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</si>
  <si>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</si>
  <si>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</si>
  <si>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</si>
  <si>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</si>
  <si>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</si>
  <si>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</si>
  <si>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</si>
  <si>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</si>
  <si>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</si>
  <si>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</si>
  <si>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</si>
  <si>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</si>
  <si>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</si>
  <si>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</si>
  <si>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</si>
  <si>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</si>
  <si>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</si>
  <si>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</si>
  <si>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</si>
  <si>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</si>
  <si>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</si>
  <si>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</si>
  <si>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</si>
  <si>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</si>
  <si>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</si>
  <si>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</si>
  <si>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</si>
  <si>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</si>
  <si>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</si>
  <si>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</si>
  <si>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</si>
  <si>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</si>
  <si>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</si>
  <si>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</si>
  <si>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</si>
  <si>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</si>
  <si>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</si>
  <si>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</si>
  <si>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</si>
  <si>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</si>
  <si>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</si>
  <si>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</si>
  <si>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</si>
  <si>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</si>
  <si>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</si>
  <si>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</si>
  <si>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</si>
  <si>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</si>
  <si>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</si>
  <si>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</si>
  <si>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</si>
  <si>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</si>
  <si>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</si>
  <si>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</si>
  <si>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</si>
  <si>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</si>
  <si>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</si>
  <si>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</si>
  <si>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</si>
  <si>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</si>
  <si>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</si>
  <si>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</si>
  <si>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</si>
  <si>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</si>
  <si>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</si>
  <si>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</si>
  <si>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</si>
  <si>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</si>
  <si>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</si>
  <si>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</si>
  <si>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</si>
  <si>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</si>
  <si>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</si>
  <si>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</si>
  <si>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</si>
  <si>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</si>
  <si>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</si>
  <si>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</si>
  <si>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</si>
  <si>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</si>
  <si>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</si>
  <si>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</si>
  <si>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</si>
  <si>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</si>
  <si>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</si>
  <si>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</si>
  <si>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</si>
  <si>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</si>
  <si>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</si>
  <si>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</si>
  <si>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</si>
  <si>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</si>
  <si>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</si>
  <si>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</si>
  <si>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</si>
  <si>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</si>
  <si>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</si>
  <si>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</si>
  <si>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</si>
  <si>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</si>
  <si>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</si>
  <si>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</si>
  <si>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</si>
  <si>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</si>
  <si>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</si>
  <si>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</si>
  <si>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</si>
  <si>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</si>
  <si>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</si>
  <si>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</si>
  <si>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</si>
  <si>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</si>
  <si>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</si>
  <si>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</si>
  <si>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</si>
  <si>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</si>
  <si>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</si>
  <si>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</si>
  <si>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</si>
  <si>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</si>
  <si>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</si>
  <si>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</si>
  <si>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</si>
  <si>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</si>
  <si>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</si>
  <si>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</si>
  <si>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</si>
  <si>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</si>
  <si>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</si>
  <si>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</si>
  <si>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</si>
  <si>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</si>
  <si>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</si>
  <si>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</si>
  <si>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</si>
  <si>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</si>
  <si>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</si>
  <si>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</si>
  <si>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</si>
  <si>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</si>
  <si>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</si>
  <si>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</si>
  <si>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</si>
  <si>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</si>
  <si>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</si>
  <si>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</si>
  <si>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</si>
  <si>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</si>
  <si>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</si>
  <si>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</si>
  <si>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</si>
  <si>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</si>
  <si>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</si>
  <si>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</si>
  <si>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</si>
  <si>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</si>
  <si>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</si>
  <si>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</si>
  <si>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</si>
  <si>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</si>
  <si>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</si>
  <si>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</si>
  <si>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</si>
  <si>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</si>
  <si>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</si>
  <si>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</si>
  <si>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</si>
  <si>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</si>
  <si>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</si>
  <si>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</si>
  <si>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</si>
  <si>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</si>
  <si>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</si>
  <si>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</si>
  <si>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</si>
  <si>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</si>
  <si>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</si>
  <si>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</si>
  <si>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</si>
  <si>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</si>
  <si>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</si>
  <si>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</si>
  <si>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</si>
  <si>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</si>
  <si>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</si>
  <si>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</si>
  <si>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</si>
  <si>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</si>
  <si>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</si>
  <si>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</si>
  <si>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</si>
  <si>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</si>
  <si>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</si>
  <si>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</si>
  <si>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</si>
  <si>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</si>
  <si>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</si>
  <si>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</si>
  <si>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</si>
  <si>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</si>
  <si>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</si>
  <si>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</si>
  <si>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</si>
  <si>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</si>
  <si>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</si>
  <si>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</si>
  <si>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</si>
  <si>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</si>
  <si>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</si>
  <si>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</si>
  <si>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</si>
  <si>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</si>
  <si>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</si>
  <si>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</si>
  <si>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</si>
  <si>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</si>
  <si>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</si>
  <si>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</si>
  <si>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</si>
  <si>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</si>
  <si>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</si>
  <si>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</si>
  <si>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</si>
  <si>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</si>
  <si>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</si>
  <si>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</si>
  <si>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</si>
  <si>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</si>
  <si>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</si>
  <si>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</si>
  <si>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</si>
  <si>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</si>
  <si>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</si>
  <si>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</si>
  <si>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</si>
  <si>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</si>
  <si>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</si>
  <si>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</si>
  <si>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</si>
  <si>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</si>
  <si>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</si>
  <si>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</si>
  <si>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</si>
  <si>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</si>
  <si>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</si>
  <si>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</si>
  <si>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</si>
  <si>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</si>
  <si>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</si>
  <si>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</si>
  <si>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</si>
  <si>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</si>
  <si>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</si>
  <si>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</si>
  <si>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</si>
  <si>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</si>
  <si>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</si>
  <si>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</si>
  <si>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</si>
  <si>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</si>
  <si>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</si>
  <si>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</si>
  <si>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</si>
  <si>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</si>
  <si>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</si>
  <si>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</si>
  <si>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</si>
  <si>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</si>
  <si>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</si>
  <si>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</si>
  <si>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</si>
  <si>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</si>
  <si>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</si>
  <si>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</si>
  <si>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</si>
  <si>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</si>
  <si>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</si>
  <si>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</si>
  <si>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</si>
  <si>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</si>
  <si>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</si>
  <si>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</si>
  <si>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</si>
  <si>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</si>
  <si>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</si>
  <si>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</si>
  <si>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</si>
  <si>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</si>
  <si>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</si>
  <si>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</si>
  <si>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</si>
  <si>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</si>
  <si>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</si>
  <si>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</si>
  <si>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</si>
  <si>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</si>
  <si>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</si>
  <si>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</si>
  <si>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</si>
  <si>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</si>
  <si>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</si>
  <si>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</si>
  <si>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</si>
  <si>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</si>
  <si>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</si>
  <si>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</si>
  <si>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</si>
  <si>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</si>
  <si>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</si>
  <si>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</si>
  <si>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</si>
  <si>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</si>
  <si>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</si>
  <si>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</si>
  <si>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</si>
  <si>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</si>
  <si>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</si>
  <si>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</si>
  <si>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</si>
  <si>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</si>
  <si>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</si>
  <si>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</si>
  <si>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</si>
  <si>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</si>
  <si>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</si>
  <si>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</si>
  <si>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</si>
  <si>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</si>
  <si>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</si>
  <si>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</si>
  <si>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</si>
  <si>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</si>
  <si>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</si>
  <si>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</si>
  <si>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</si>
  <si>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</si>
  <si>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</si>
  <si>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</si>
  <si>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</si>
  <si>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</si>
  <si>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</si>
  <si>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</si>
  <si>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</si>
  <si>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</si>
  <si>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</si>
  <si>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</si>
  <si>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</si>
  <si>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</si>
  <si>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</si>
  <si>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</si>
  <si>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</si>
  <si>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</si>
  <si>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</si>
  <si>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</si>
  <si>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</si>
  <si>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</si>
  <si>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</si>
  <si>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</si>
  <si>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</si>
  <si>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</si>
  <si>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</si>
  <si>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</si>
  <si>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</si>
  <si>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</si>
  <si>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</si>
  <si>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</si>
  <si>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</si>
  <si>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</si>
  <si>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</si>
  <si>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</si>
  <si>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</si>
  <si>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</si>
  <si>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</si>
  <si>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</si>
  <si>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</si>
  <si>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</si>
  <si>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</si>
  <si>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</si>
  <si>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</si>
  <si>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</si>
  <si>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</si>
  <si>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</si>
  <si>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</si>
  <si>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</si>
  <si>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</si>
  <si>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</si>
  <si>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</si>
  <si>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</si>
  <si>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</si>
  <si>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</si>
  <si>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</si>
  <si>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</si>
  <si>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</si>
  <si>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</si>
  <si>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</si>
  <si>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</si>
  <si>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</si>
  <si>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</si>
  <si>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</si>
  <si>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</si>
  <si>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</si>
  <si>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</si>
  <si>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</si>
  <si>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</si>
  <si>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</si>
  <si>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</si>
  <si>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</si>
  <si>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</si>
  <si>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</si>
  <si>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</si>
  <si>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</si>
  <si>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</si>
  <si>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</si>
  <si>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</si>
  <si>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</si>
  <si>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</si>
  <si>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</si>
  <si>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</si>
  <si>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</si>
  <si>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</si>
  <si>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</si>
  <si>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</si>
  <si>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</si>
  <si>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</si>
  <si>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</si>
  <si>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</si>
  <si>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</si>
  <si>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</si>
  <si>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</si>
  <si>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</si>
  <si>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</si>
  <si>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</si>
  <si>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</si>
  <si>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</si>
  <si>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</si>
  <si>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</si>
  <si>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</si>
  <si>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</si>
  <si>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</si>
  <si>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</si>
  <si>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</si>
  <si>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</si>
  <si>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</si>
  <si>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</si>
  <si>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</si>
  <si>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</si>
  <si>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</si>
  <si>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</si>
  <si>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</si>
  <si>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</si>
  <si>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</si>
  <si>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</si>
  <si>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</si>
  <si>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</si>
  <si>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</si>
  <si>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</si>
  <si>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</si>
  <si>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</si>
  <si>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</si>
  <si>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</si>
  <si>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</si>
  <si>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</si>
  <si>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</si>
  <si>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</si>
  <si>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</si>
  <si>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</si>
  <si>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</si>
  <si>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</si>
  <si>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</si>
  <si>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</si>
  <si>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</si>
  <si>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</si>
  <si>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</si>
  <si>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</si>
  <si>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</si>
  <si>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</si>
  <si>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</si>
  <si>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</si>
  <si>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</si>
  <si>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</si>
  <si>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</si>
  <si>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</si>
  <si>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</si>
  <si>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</si>
  <si>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</si>
  <si>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</si>
  <si>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</si>
  <si>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</si>
  <si>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</si>
  <si>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</si>
  <si>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</si>
  <si>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</si>
  <si>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</si>
  <si>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</si>
  <si>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</si>
  <si>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</si>
  <si>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</si>
  <si>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</si>
  <si>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</si>
  <si>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</si>
  <si>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</si>
  <si>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</si>
  <si>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</si>
  <si>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</si>
  <si>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</si>
  <si>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</si>
  <si>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</si>
  <si>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</si>
  <si>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</si>
  <si>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</si>
  <si>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</si>
  <si>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</si>
  <si>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</si>
  <si>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</si>
  <si>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</si>
  <si>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</si>
  <si>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</si>
  <si>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</si>
  <si>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</si>
  <si>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</si>
  <si>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</si>
  <si>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</si>
  <si>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</si>
  <si>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</si>
  <si>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</si>
  <si>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</si>
  <si>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</si>
  <si>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</si>
  <si>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</si>
  <si>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</si>
  <si>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</si>
  <si>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</si>
  <si>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</si>
  <si>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</si>
  <si>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</si>
  <si>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</si>
  <si>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</si>
  <si>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</si>
  <si>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</si>
  <si>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</si>
  <si>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</si>
  <si>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</si>
  <si>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</si>
  <si>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</si>
  <si>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</si>
  <si>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</si>
  <si>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</si>
  <si>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</si>
  <si>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</si>
  <si>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</si>
  <si>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</si>
  <si>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</si>
  <si>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</si>
  <si>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</si>
  <si>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</si>
  <si>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</si>
  <si>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</si>
  <si>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</si>
  <si>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</si>
  <si>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</si>
  <si>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</si>
  <si>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</si>
  <si>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</si>
  <si>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</si>
  <si>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</si>
  <si>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</si>
  <si>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</si>
  <si>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</si>
  <si>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</si>
  <si>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</si>
  <si>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</si>
  <si>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</si>
  <si>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</si>
  <si>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</si>
  <si>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</si>
  <si>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</si>
  <si>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</si>
  <si>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</si>
  <si>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</si>
  <si>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</si>
  <si>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</si>
  <si>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</si>
  <si>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</si>
  <si>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</si>
  <si>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</si>
  <si>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</si>
  <si>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</si>
  <si>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</si>
  <si>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</si>
  <si>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</si>
  <si>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</si>
  <si>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</si>
  <si>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</si>
  <si>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</si>
  <si>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</si>
  <si>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</si>
  <si>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</si>
  <si>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</si>
  <si>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</si>
  <si>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</si>
  <si>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</si>
  <si>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</si>
  <si>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</si>
  <si>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</si>
  <si>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</si>
  <si>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</si>
  <si>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</si>
  <si>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</si>
  <si>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</si>
  <si>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</si>
  <si>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</si>
  <si>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</si>
  <si>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</si>
  <si>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</si>
  <si>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</si>
  <si>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</si>
  <si>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</si>
  <si>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</si>
  <si>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</si>
  <si>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</si>
  <si>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</si>
  <si>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</si>
  <si>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</si>
  <si>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</si>
  <si>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</si>
  <si>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</si>
  <si>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</si>
  <si>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</si>
  <si>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</si>
  <si>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</si>
  <si>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</si>
  <si>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</si>
  <si>
    <t>SMILES</t>
  </si>
  <si>
    <t>c1ccccc1C=C</t>
  </si>
  <si>
    <t>[CH2](c1ccccc1)[CH2]</t>
  </si>
  <si>
    <t>c1ccc([Cl])cc1C=C</t>
  </si>
  <si>
    <t>[CH2](c1ccc([Cl])cc1)[CH2]</t>
  </si>
  <si>
    <t>c1ccc([Br])cc1C=C</t>
  </si>
  <si>
    <t>[CH2](c1ccc([Br])cc1)[CH2]</t>
  </si>
  <si>
    <t>c1ccc(C)cc1C=C</t>
  </si>
  <si>
    <t>[CH2](c1ccc(C)cc1)[CH2]</t>
  </si>
  <si>
    <t>c1ccc(OC)cc1C=C</t>
  </si>
  <si>
    <t>[CH2](c1ccc(OC)cc1)[CH2]</t>
  </si>
  <si>
    <t>c1ccc(C(C)(C)C)cc1C=C</t>
  </si>
  <si>
    <t>[CH2](c1ccc(C(C)(C)C)cc1)[CH2]</t>
  </si>
  <si>
    <t>[CH2][C](C)(C(=O)OC)</t>
  </si>
  <si>
    <t>CCCCOC(=O)C(=C)C</t>
  </si>
  <si>
    <t>COC(=O)C(=C)C</t>
  </si>
  <si>
    <t>[CH2][C](C)(C(=O)OCCCC)</t>
  </si>
  <si>
    <t>CCCCCCCCCCCCOC(=O)C(=C)C</t>
  </si>
  <si>
    <t>[CH2][C](C)(C(=O)OCCCCCCCCCCCC)</t>
  </si>
  <si>
    <t>c1ccccc1COC(=O)C(=C)C</t>
  </si>
  <si>
    <t>[CH2][C](C)(C(=O)OCc1ccccc1)</t>
  </si>
  <si>
    <t>COC(=O)C(=C)</t>
  </si>
  <si>
    <t>[CH2][CH](C(=O)OC)</t>
  </si>
  <si>
    <t>CCCCOC(=O)C(=C)</t>
  </si>
  <si>
    <t>[CH2][CH](C(=O)OCCCC)</t>
  </si>
  <si>
    <t>[CH2][CH](C(=O)OCCCCCCCCCCCC)</t>
  </si>
  <si>
    <t>CCCCCCCCCCCCOC(=O)C(=C)</t>
  </si>
  <si>
    <t>C(C)NCCOC(=O)C(=C)C</t>
  </si>
  <si>
    <t>[CH2][C](C)(C(=O)OCCN(C)C)</t>
  </si>
  <si>
    <t>C(C)NCCOC(=O)C(=C)</t>
  </si>
  <si>
    <t>[CH2][CH](C(=O)OCCN(C)C)</t>
  </si>
  <si>
    <t>[CH2][CH](C(=O)OCc1ccccc1)</t>
  </si>
  <si>
    <t>c1ccccc1COC(=O)C(=C)</t>
  </si>
  <si>
    <t>CC(C)(SC(=S)c1ccccc1)C#N</t>
  </si>
  <si>
    <t>explicit_polymer_SMILES</t>
  </si>
  <si>
    <t>CC(CCC(O)=O)(SC(=S)c1ccccc1)C#N</t>
  </si>
  <si>
    <t>CC(C)(SC(=S)c1ccccc1)c2ccccc2</t>
  </si>
  <si>
    <t>CCCCCCCCCCCCSC(=S)SC(C)(C)C#N</t>
  </si>
  <si>
    <t>CCCCCCCCCCCCSC(=S)SC(C)(C)C(O)=O</t>
  </si>
  <si>
    <t>CCCCCCCCCCCCSC(=S)SCC#N</t>
  </si>
  <si>
    <t>c1ccc(CSC(=S)n2cccc2)cc1</t>
  </si>
  <si>
    <t>CN(C(=S)SC(C)(C)C#N)c1ccncc1</t>
  </si>
  <si>
    <t>S=C(SCc1ccccc1)SCc2ccccc2</t>
  </si>
  <si>
    <t>CN(C(=S)SCC#N)c1ccccc1</t>
  </si>
  <si>
    <t>[*]C(c1ccccc1)C[*]</t>
  </si>
  <si>
    <t>[*]C(c1ccc(C)cc1)C[*]</t>
  </si>
  <si>
    <t>[*]C(c1ccc(OC)cc1)C[*]</t>
  </si>
  <si>
    <t>[*]C(c1ccc(C(C)(C)C)cc1)C[*]</t>
  </si>
  <si>
    <t>[*]CC([*])(C)(C(=O)OC)</t>
  </si>
  <si>
    <t>[*]CC([*])(C)(C(=O)OCCCC)</t>
  </si>
  <si>
    <t>[*]CC([*])(C)(C(=O)OCCCCCCCCCCCC)</t>
  </si>
  <si>
    <t>[*]CC([*])(C)(C(=O)OCCN(C)C)</t>
  </si>
  <si>
    <t>[*]CC([*])(C)(C(=O)OCc1ccccc1)</t>
  </si>
  <si>
    <t>[*]CC([*])(C(=O)OC)</t>
  </si>
  <si>
    <t>[*]CC([*])(C(=O)OCCCC)</t>
  </si>
  <si>
    <t>[*]CC([*])(C(=O)OCCCCCCCCCCCC)</t>
  </si>
  <si>
    <t>[*]CC([*])(C(=O)OCCN(C)C)</t>
  </si>
  <si>
    <t>[*]CC([*])(C(=O)OCc1ccccc1)</t>
  </si>
  <si>
    <t>PSMILES</t>
  </si>
  <si>
    <t>[*]C(c1ccc([Cl])cc1)[CH2][*]</t>
  </si>
  <si>
    <t>[*]C(c1ccc([Br])cc1)C[*]</t>
  </si>
  <si>
    <t>Dimethyl sulfoxide</t>
  </si>
  <si>
    <t>2-Cyano-2-propyl benzodithioate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</si>
</sst>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opLeftCell="BZ239" zoomScale="70" zoomScaleNormal="70" workbookViewId="0">
      <selection activeCell="CG271" sqref="CG271"/>
    </sheetView>
  </sheetViews>
  <sheetFormatPr baseColWidth="10" defaultColWidth="11.453125" defaultRowHeight="14" x14ac:dyDescent="0.3"/>
  <cols>
    <col min="1" max="1" width="52.1796875" style="1" bestFit="1" customWidth="1"/>
    <col min="2" max="2" width="28.26953125" style="1" bestFit="1" customWidth="1"/>
    <col min="3" max="3" width="49.26953125" style="30" customWidth="1"/>
    <col min="4" max="4" width="13.453125" style="1" bestFit="1" customWidth="1"/>
    <col min="5" max="5" width="13.54296875" style="1" bestFit="1" customWidth="1"/>
    <col min="6" max="11" width="11.453125" style="1"/>
    <col min="12" max="12" width="27.1796875" style="1" bestFit="1" customWidth="1"/>
    <col min="13" max="13" width="27.1796875" style="1" customWidth="1"/>
    <col min="14" max="14" width="17.26953125" style="1" customWidth="1"/>
    <col min="15" max="15" width="16.7265625" style="32" bestFit="1" customWidth="1"/>
    <col min="16" max="16" width="13.453125" style="1" bestFit="1" customWidth="1"/>
    <col min="17" max="17" width="13.54296875" style="1" bestFit="1" customWidth="1"/>
    <col min="18" max="24" width="11.453125" style="1"/>
    <col min="25" max="25" width="16.7265625" style="32" bestFit="1" customWidth="1"/>
    <col min="26" max="26" width="13.453125" style="1" bestFit="1" customWidth="1"/>
    <col min="27" max="27" width="13.54296875" style="1" bestFit="1" customWidth="1"/>
    <col min="28" max="33" width="11.453125" style="1"/>
    <col min="34" max="34" width="19.26953125" style="1" customWidth="1"/>
    <col min="35" max="35" width="16.7265625" style="32" bestFit="1" customWidth="1"/>
    <col min="36" max="36" width="13.453125" style="1" bestFit="1" customWidth="1"/>
    <col min="37" max="37" width="13.54296875" style="1" bestFit="1" customWidth="1"/>
    <col min="38" max="44" width="11.453125" style="1"/>
    <col min="45" max="45" width="16.7265625" style="32" bestFit="1" customWidth="1"/>
    <col min="46" max="46" width="13.453125" style="1" bestFit="1" customWidth="1"/>
    <col min="47" max="47" width="13.54296875" style="1" bestFit="1" customWidth="1"/>
    <col min="48" max="52" width="11.453125" style="1"/>
    <col min="53" max="53" width="11.453125" style="30"/>
    <col min="54" max="54" width="13.453125" style="1" bestFit="1" customWidth="1"/>
    <col min="55" max="55" width="13.54296875" style="1" bestFit="1" customWidth="1"/>
    <col min="56" max="62" width="11.453125" style="1"/>
    <col min="63" max="63" width="16.7265625" style="32" bestFit="1" customWidth="1"/>
    <col min="64" max="64" width="13.453125" style="1" bestFit="1" customWidth="1"/>
    <col min="65" max="65" width="13.54296875" style="1" bestFit="1" customWidth="1"/>
    <col min="66" max="70" width="11.453125" style="1"/>
    <col min="71" max="71" width="11.453125" style="30"/>
    <col min="72" max="72" width="13.453125" style="1" bestFit="1" customWidth="1"/>
    <col min="73" max="73" width="13.54296875" style="1" bestFit="1" customWidth="1"/>
    <col min="74" max="80" width="11.453125" style="1"/>
    <col min="81" max="81" width="16.7265625" style="28" bestFit="1" customWidth="1"/>
    <col min="82" max="83" width="11.453125" style="1"/>
    <col min="84" max="84" width="32.453125" style="1" bestFit="1" customWidth="1"/>
    <col min="85" max="85" width="23.54296875" style="1" customWidth="1"/>
    <col min="86" max="86" width="24.1796875" style="1" customWidth="1"/>
    <col min="87" max="87" width="14.54296875" style="1" customWidth="1"/>
    <col min="88" max="88" width="16.26953125" style="1" customWidth="1"/>
    <col min="89" max="89" width="14" style="1" customWidth="1"/>
    <col min="90" max="90" width="19.453125" style="1" customWidth="1"/>
    <col min="91" max="91" width="26" style="1" customWidth="1"/>
    <col min="92" max="16384" width="11.453125" style="1"/>
  </cols>
  <sheetData>
    <row r="1" spans="1:91" ht="380.25" customHeight="1" thickBot="1" x14ac:dyDescent="0.35">
      <c r="A1" s="7" t="s">
        <v>913</v>
      </c>
      <c r="B1" s="75" t="s">
        <v>800</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4">
      <c r="A2" s="12" t="s">
        <v>914</v>
      </c>
      <c r="B2" s="13" t="s">
        <v>12</v>
      </c>
      <c r="C2" s="33" t="s">
        <v>13</v>
      </c>
      <c r="D2" s="3" t="s">
        <v>803</v>
      </c>
      <c r="E2" s="3" t="s">
        <v>804</v>
      </c>
      <c r="F2" s="2" t="s">
        <v>8</v>
      </c>
      <c r="G2" s="3" t="s">
        <v>807</v>
      </c>
      <c r="H2" s="3" t="s">
        <v>728</v>
      </c>
      <c r="I2" s="3" t="s">
        <v>729</v>
      </c>
      <c r="J2" s="3" t="s">
        <v>730</v>
      </c>
      <c r="K2" s="3" t="s">
        <v>731</v>
      </c>
      <c r="L2" s="2" t="s">
        <v>10</v>
      </c>
      <c r="M2" s="3" t="s">
        <v>810</v>
      </c>
      <c r="N2" s="3" t="s">
        <v>812</v>
      </c>
      <c r="O2" s="31" t="s">
        <v>829</v>
      </c>
      <c r="P2" s="3" t="s">
        <v>803</v>
      </c>
      <c r="Q2" s="3" t="s">
        <v>805</v>
      </c>
      <c r="R2" s="2" t="s">
        <v>8</v>
      </c>
      <c r="S2" s="3" t="s">
        <v>809</v>
      </c>
      <c r="T2" s="3" t="s">
        <v>728</v>
      </c>
      <c r="U2" s="3" t="s">
        <v>729</v>
      </c>
      <c r="V2" s="3" t="s">
        <v>730</v>
      </c>
      <c r="W2" s="3" t="s">
        <v>731</v>
      </c>
      <c r="X2" s="2" t="s">
        <v>9</v>
      </c>
      <c r="Y2" s="31" t="s">
        <v>826</v>
      </c>
      <c r="Z2" s="3" t="s">
        <v>806</v>
      </c>
      <c r="AA2" s="3" t="s">
        <v>805</v>
      </c>
      <c r="AB2" s="2" t="s">
        <v>8</v>
      </c>
      <c r="AC2" s="3" t="s">
        <v>809</v>
      </c>
      <c r="AD2" s="3" t="s">
        <v>728</v>
      </c>
      <c r="AE2" s="3" t="s">
        <v>729</v>
      </c>
      <c r="AF2" s="3" t="s">
        <v>730</v>
      </c>
      <c r="AG2" s="3" t="s">
        <v>731</v>
      </c>
      <c r="AH2" s="3" t="s">
        <v>22</v>
      </c>
      <c r="AI2" s="31" t="s">
        <v>826</v>
      </c>
      <c r="AJ2" s="3" t="s">
        <v>803</v>
      </c>
      <c r="AK2" s="3" t="s">
        <v>805</v>
      </c>
      <c r="AL2" s="2" t="s">
        <v>8</v>
      </c>
      <c r="AM2" s="3" t="s">
        <v>809</v>
      </c>
      <c r="AN2" s="3" t="s">
        <v>728</v>
      </c>
      <c r="AO2" s="3" t="s">
        <v>729</v>
      </c>
      <c r="AP2" s="3" t="s">
        <v>730</v>
      </c>
      <c r="AQ2" s="3" t="s">
        <v>731</v>
      </c>
      <c r="AR2" s="2" t="s">
        <v>9</v>
      </c>
      <c r="AS2" s="31" t="s">
        <v>826</v>
      </c>
      <c r="AT2" s="3" t="s">
        <v>803</v>
      </c>
      <c r="AU2" s="3" t="s">
        <v>805</v>
      </c>
      <c r="AV2" s="2" t="s">
        <v>8</v>
      </c>
      <c r="AW2" s="3" t="s">
        <v>809</v>
      </c>
      <c r="AX2" s="3" t="s">
        <v>728</v>
      </c>
      <c r="AY2" s="3" t="s">
        <v>729</v>
      </c>
      <c r="AZ2" s="3" t="s">
        <v>730</v>
      </c>
      <c r="BA2" s="29" t="s">
        <v>731</v>
      </c>
      <c r="BB2" s="3" t="s">
        <v>806</v>
      </c>
      <c r="BC2" s="3" t="s">
        <v>805</v>
      </c>
      <c r="BD2" s="2" t="s">
        <v>8</v>
      </c>
      <c r="BE2" s="3" t="s">
        <v>809</v>
      </c>
      <c r="BF2" s="3" t="s">
        <v>728</v>
      </c>
      <c r="BG2" s="3" t="s">
        <v>729</v>
      </c>
      <c r="BH2" s="3" t="s">
        <v>730</v>
      </c>
      <c r="BI2" s="3" t="s">
        <v>731</v>
      </c>
      <c r="BJ2" s="2" t="s">
        <v>9</v>
      </c>
      <c r="BK2" s="31" t="s">
        <v>827</v>
      </c>
      <c r="BL2" s="3" t="s">
        <v>803</v>
      </c>
      <c r="BM2" s="3" t="s">
        <v>805</v>
      </c>
      <c r="BN2" s="2" t="s">
        <v>8</v>
      </c>
      <c r="BO2" s="3" t="s">
        <v>809</v>
      </c>
      <c r="BP2" s="3" t="s">
        <v>728</v>
      </c>
      <c r="BQ2" s="3" t="s">
        <v>729</v>
      </c>
      <c r="BR2" s="3" t="s">
        <v>730</v>
      </c>
      <c r="BS2" s="29" t="s">
        <v>731</v>
      </c>
      <c r="BT2" s="3" t="s">
        <v>803</v>
      </c>
      <c r="BU2" s="3" t="s">
        <v>805</v>
      </c>
      <c r="BV2" s="2" t="s">
        <v>8</v>
      </c>
      <c r="BW2" s="3" t="s">
        <v>809</v>
      </c>
      <c r="BX2" s="3" t="s">
        <v>728</v>
      </c>
      <c r="BY2" s="3" t="s">
        <v>729</v>
      </c>
      <c r="BZ2" s="3" t="s">
        <v>730</v>
      </c>
      <c r="CA2" s="3" t="s">
        <v>731</v>
      </c>
      <c r="CB2" s="2" t="s">
        <v>9</v>
      </c>
      <c r="CC2" s="11" t="s">
        <v>828</v>
      </c>
      <c r="CD2" s="14" t="s">
        <v>21</v>
      </c>
      <c r="CE2" s="14" t="s">
        <v>54</v>
      </c>
      <c r="CF2" s="14" t="s">
        <v>20</v>
      </c>
      <c r="CG2" s="14" t="s">
        <v>815</v>
      </c>
      <c r="CH2" s="15" t="s">
        <v>825</v>
      </c>
      <c r="CI2" s="15" t="s">
        <v>824</v>
      </c>
      <c r="CJ2" s="15" t="s">
        <v>823</v>
      </c>
      <c r="CK2" s="16" t="s">
        <v>822</v>
      </c>
      <c r="CL2" s="15" t="s">
        <v>821</v>
      </c>
      <c r="CM2" s="15" t="s">
        <v>820</v>
      </c>
    </row>
    <row r="3" spans="1:91" s="54" customFormat="1" ht="111.75" customHeight="1" x14ac:dyDescent="0.35">
      <c r="A3" s="45"/>
      <c r="B3" s="46"/>
      <c r="C3" s="47"/>
      <c r="D3" s="48"/>
      <c r="E3" s="48"/>
      <c r="F3" s="49"/>
      <c r="G3" s="48" t="s">
        <v>808</v>
      </c>
      <c r="H3" s="48"/>
      <c r="I3" s="48"/>
      <c r="J3" s="48"/>
      <c r="K3" s="48"/>
      <c r="L3" s="49"/>
      <c r="M3" s="48" t="s">
        <v>811</v>
      </c>
      <c r="N3" s="48" t="s">
        <v>813</v>
      </c>
      <c r="O3" s="50" t="s">
        <v>814</v>
      </c>
      <c r="P3" s="48"/>
      <c r="Q3" s="48"/>
      <c r="R3" s="49"/>
      <c r="S3" s="48" t="s">
        <v>808</v>
      </c>
      <c r="T3" s="48"/>
      <c r="U3" s="48"/>
      <c r="V3" s="48"/>
      <c r="W3" s="48"/>
      <c r="X3" s="49"/>
      <c r="Y3" s="50" t="s">
        <v>814</v>
      </c>
      <c r="Z3" s="48"/>
      <c r="AA3" s="48"/>
      <c r="AB3" s="49"/>
      <c r="AC3" s="48" t="s">
        <v>808</v>
      </c>
      <c r="AD3" s="48"/>
      <c r="AE3" s="48"/>
      <c r="AF3" s="48"/>
      <c r="AG3" s="48"/>
      <c r="AH3" s="48"/>
      <c r="AI3" s="50" t="s">
        <v>814</v>
      </c>
      <c r="AJ3" s="48"/>
      <c r="AK3" s="48"/>
      <c r="AL3" s="49"/>
      <c r="AM3" s="48" t="s">
        <v>808</v>
      </c>
      <c r="AN3" s="48"/>
      <c r="AO3" s="48"/>
      <c r="AP3" s="48"/>
      <c r="AQ3" s="48"/>
      <c r="AR3" s="49"/>
      <c r="AS3" s="50" t="s">
        <v>814</v>
      </c>
      <c r="AT3" s="48"/>
      <c r="AU3" s="48"/>
      <c r="AV3" s="49"/>
      <c r="AW3" s="48" t="s">
        <v>808</v>
      </c>
      <c r="AX3" s="48"/>
      <c r="AY3" s="48"/>
      <c r="AZ3" s="48"/>
      <c r="BA3" s="51"/>
      <c r="BB3" s="48"/>
      <c r="BC3" s="48"/>
      <c r="BD3" s="49"/>
      <c r="BE3" s="48" t="s">
        <v>808</v>
      </c>
      <c r="BF3" s="48"/>
      <c r="BG3" s="48"/>
      <c r="BH3" s="48"/>
      <c r="BI3" s="48"/>
      <c r="BJ3" s="49"/>
      <c r="BK3" s="50" t="s">
        <v>814</v>
      </c>
      <c r="BL3" s="48"/>
      <c r="BM3" s="48"/>
      <c r="BN3" s="49"/>
      <c r="BO3" s="48" t="s">
        <v>808</v>
      </c>
      <c r="BP3" s="48"/>
      <c r="BQ3" s="48"/>
      <c r="BR3" s="48"/>
      <c r="BS3" s="51"/>
      <c r="BT3" s="48"/>
      <c r="BU3" s="48"/>
      <c r="BV3" s="49"/>
      <c r="BW3" s="48" t="s">
        <v>808</v>
      </c>
      <c r="BX3" s="48"/>
      <c r="BY3" s="48"/>
      <c r="BZ3" s="48"/>
      <c r="CA3" s="48"/>
      <c r="CB3" s="49"/>
      <c r="CC3" s="52" t="s">
        <v>814</v>
      </c>
      <c r="CD3" s="53"/>
      <c r="CE3" s="53"/>
      <c r="CF3" s="53"/>
      <c r="CG3" s="53"/>
      <c r="CH3" s="53"/>
      <c r="CI3" s="53"/>
      <c r="CJ3" s="53"/>
      <c r="CK3" s="53"/>
      <c r="CL3" s="53"/>
      <c r="CM3" s="53"/>
    </row>
    <row r="4" spans="1:91" s="54" customFormat="1" ht="111.75" customHeight="1" x14ac:dyDescent="0.35">
      <c r="A4" s="45"/>
      <c r="B4" s="46"/>
      <c r="C4" s="47"/>
      <c r="D4" s="48" t="s">
        <v>802</v>
      </c>
      <c r="E4" s="48" t="s">
        <v>802</v>
      </c>
      <c r="F4" s="49"/>
      <c r="G4" s="48"/>
      <c r="H4" s="48"/>
      <c r="I4" s="48"/>
      <c r="J4" s="48"/>
      <c r="K4" s="48"/>
      <c r="L4" s="49"/>
      <c r="M4" s="48"/>
      <c r="N4" s="48"/>
      <c r="O4" s="50"/>
      <c r="P4" s="48" t="s">
        <v>802</v>
      </c>
      <c r="Q4" s="48" t="s">
        <v>802</v>
      </c>
      <c r="R4" s="49"/>
      <c r="S4" s="48"/>
      <c r="T4" s="48"/>
      <c r="U4" s="48"/>
      <c r="V4" s="48"/>
      <c r="W4" s="48"/>
      <c r="X4" s="49"/>
      <c r="Y4" s="50"/>
      <c r="Z4" s="48" t="s">
        <v>802</v>
      </c>
      <c r="AA4" s="48" t="s">
        <v>802</v>
      </c>
      <c r="AB4" s="49"/>
      <c r="AC4" s="48"/>
      <c r="AD4" s="48"/>
      <c r="AE4" s="48"/>
      <c r="AF4" s="48"/>
      <c r="AG4" s="48"/>
      <c r="AH4" s="48"/>
      <c r="AI4" s="50"/>
      <c r="AJ4" s="48" t="s">
        <v>802</v>
      </c>
      <c r="AK4" s="48" t="s">
        <v>802</v>
      </c>
      <c r="AL4" s="49"/>
      <c r="AM4" s="48"/>
      <c r="AN4" s="48"/>
      <c r="AO4" s="48"/>
      <c r="AP4" s="48"/>
      <c r="AQ4" s="48"/>
      <c r="AR4" s="49"/>
      <c r="AS4" s="50"/>
      <c r="AT4" s="48" t="s">
        <v>802</v>
      </c>
      <c r="AU4" s="48" t="s">
        <v>802</v>
      </c>
      <c r="AV4" s="49"/>
      <c r="AW4" s="48"/>
      <c r="AX4" s="48"/>
      <c r="AY4" s="48"/>
      <c r="AZ4" s="48"/>
      <c r="BA4" s="51"/>
      <c r="BB4" s="48" t="s">
        <v>802</v>
      </c>
      <c r="BC4" s="48" t="s">
        <v>802</v>
      </c>
      <c r="BD4" s="49"/>
      <c r="BE4" s="48"/>
      <c r="BF4" s="48"/>
      <c r="BG4" s="48"/>
      <c r="BH4" s="48"/>
      <c r="BI4" s="48"/>
      <c r="BJ4" s="49"/>
      <c r="BK4" s="50"/>
      <c r="BL4" s="48" t="s">
        <v>802</v>
      </c>
      <c r="BM4" s="48" t="s">
        <v>802</v>
      </c>
      <c r="BN4" s="49"/>
      <c r="BO4" s="48"/>
      <c r="BP4" s="48"/>
      <c r="BQ4" s="48"/>
      <c r="BR4" s="48"/>
      <c r="BS4" s="51"/>
      <c r="BT4" s="48" t="s">
        <v>802</v>
      </c>
      <c r="BU4" s="48" t="s">
        <v>802</v>
      </c>
      <c r="BV4" s="49"/>
      <c r="BW4" s="48"/>
      <c r="BX4" s="48"/>
      <c r="BY4" s="48"/>
      <c r="BZ4" s="48"/>
      <c r="CA4" s="48"/>
      <c r="CB4" s="49"/>
      <c r="CC4" s="52"/>
      <c r="CD4" s="53"/>
      <c r="CE4" s="53"/>
      <c r="CF4" s="53"/>
      <c r="CG4" s="53" t="s">
        <v>816</v>
      </c>
      <c r="CH4" s="53" t="s">
        <v>817</v>
      </c>
      <c r="CI4" s="53" t="s">
        <v>818</v>
      </c>
      <c r="CJ4" s="53" t="s">
        <v>818</v>
      </c>
      <c r="CK4" s="53" t="s">
        <v>818</v>
      </c>
      <c r="CL4" s="53" t="s">
        <v>819</v>
      </c>
      <c r="CM4" s="53" t="s">
        <v>818</v>
      </c>
    </row>
    <row r="5" spans="1:91" x14ac:dyDescent="0.3">
      <c r="A5" s="4" t="s">
        <v>915</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1" x14ac:dyDescent="0.3">
      <c r="A6" s="5" t="s">
        <v>916</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1" ht="14.25" customHeight="1" x14ac:dyDescent="0.3">
      <c r="A7" s="35" t="s">
        <v>917</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1" ht="14.25" customHeight="1" x14ac:dyDescent="0.3">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1" ht="14.25" customHeight="1" x14ac:dyDescent="0.3">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1" ht="14.25" customHeight="1" x14ac:dyDescent="0.3">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1" ht="14.25" customHeight="1" x14ac:dyDescent="0.3">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1" ht="14.25" customHeight="1" x14ac:dyDescent="0.3">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1" ht="14.25" customHeight="1" x14ac:dyDescent="0.3">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1" ht="14.25" customHeight="1" x14ac:dyDescent="0.3">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1" ht="14.25" customHeight="1" x14ac:dyDescent="0.3">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1" ht="14.25" customHeight="1" x14ac:dyDescent="0.3">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3">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3">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3">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3">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3">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3">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3">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3">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3">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3">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3">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3">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3">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3">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3">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3">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3">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3">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3">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3">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3">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3">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3">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3">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3">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3">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3">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3">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3">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3">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3">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3">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3">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3">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3">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3">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3">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3">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3">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3">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3">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3">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3">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3">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3">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3">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3">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3">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3">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3">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3">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3">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3">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3">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3">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3">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3">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3">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3">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3">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3">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3">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3">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3">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3">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3">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3">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3">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3">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3">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3">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3">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3">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3">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3">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3">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3">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3">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3">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3">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1" x14ac:dyDescent="0.3">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1" x14ac:dyDescent="0.3">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1" x14ac:dyDescent="0.3">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1" x14ac:dyDescent="0.3">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3">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3">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1" x14ac:dyDescent="0.3">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1" x14ac:dyDescent="0.3">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1" x14ac:dyDescent="0.3">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1" x14ac:dyDescent="0.3">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1" x14ac:dyDescent="0.3">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1" x14ac:dyDescent="0.3">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1" x14ac:dyDescent="0.3">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c r="CM109" s="1">
        <v>0</v>
      </c>
    </row>
    <row r="110" spans="2:91" x14ac:dyDescent="0.3">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1" x14ac:dyDescent="0.3">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1" x14ac:dyDescent="0.3">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3">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3">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3">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3">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3">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3">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3">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3">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3">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3">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3">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3">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3">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3">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4.5" x14ac:dyDescent="0.3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4.5" x14ac:dyDescent="0.3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4.5" x14ac:dyDescent="0.3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3">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3">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3">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3">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3">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3">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3">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3">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3">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3">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3">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3">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3">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3">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3">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3">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3">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3">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3">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3">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3">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3">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3">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3">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3">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3">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3">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3">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3">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3">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3">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3">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3">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3">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3">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3">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3">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3">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3">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3">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3">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3">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3">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3">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3">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3">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3">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1" x14ac:dyDescent="0.3">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1" x14ac:dyDescent="0.3">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1" x14ac:dyDescent="0.3">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1" x14ac:dyDescent="0.3">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1" x14ac:dyDescent="0.3">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3">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3">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3">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c r="CM184" s="1">
        <v>0</v>
      </c>
    </row>
    <row r="185" spans="2:91" x14ac:dyDescent="0.3">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3">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3">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c r="CM187" s="1">
        <v>0</v>
      </c>
    </row>
    <row r="188" spans="2:91" x14ac:dyDescent="0.3">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c r="CM188" s="1">
        <v>0</v>
      </c>
    </row>
    <row r="189" spans="2:91" x14ac:dyDescent="0.3">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3">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3">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3">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3">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3">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c r="CM194" s="1">
        <v>0</v>
      </c>
    </row>
    <row r="195" spans="2:91" x14ac:dyDescent="0.3">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c r="CM195" s="1">
        <v>0</v>
      </c>
    </row>
    <row r="196" spans="2:91" x14ac:dyDescent="0.3">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1" x14ac:dyDescent="0.3">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3">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v>
      </c>
      <c r="BC198" s="1">
        <v>1940</v>
      </c>
      <c r="BD198" s="1">
        <f t="shared" ref="BD198:BD261" si="76">ROUND(BC198/BB198,2)</f>
        <v>1.17</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1" x14ac:dyDescent="0.3">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1" x14ac:dyDescent="0.3">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1" x14ac:dyDescent="0.3">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1" x14ac:dyDescent="0.3">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1" x14ac:dyDescent="0.3">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1" x14ac:dyDescent="0.3">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1" x14ac:dyDescent="0.3">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1" x14ac:dyDescent="0.3">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1" x14ac:dyDescent="0.3">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1" x14ac:dyDescent="0.3">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3">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3">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3">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3">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3">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3">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3">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3">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3">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3">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3">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3">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3">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3">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3">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3">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1" x14ac:dyDescent="0.3">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1" x14ac:dyDescent="0.3">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1" x14ac:dyDescent="0.3">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1" x14ac:dyDescent="0.3">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1" x14ac:dyDescent="0.3">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3">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3">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c r="CM231" s="1">
        <v>0</v>
      </c>
    </row>
    <row r="232" spans="2:91" x14ac:dyDescent="0.3">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c r="CM232" s="1">
        <v>0</v>
      </c>
    </row>
    <row r="233" spans="2:91" x14ac:dyDescent="0.3">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3">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3">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3">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c r="CM236" s="1">
        <v>0</v>
      </c>
    </row>
    <row r="237" spans="2:91" x14ac:dyDescent="0.3">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c r="CM237" s="1">
        <v>0</v>
      </c>
    </row>
    <row r="238" spans="2:91" x14ac:dyDescent="0.3">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3">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3">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3">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3">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3">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3">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1" x14ac:dyDescent="0.3">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3">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1" x14ac:dyDescent="0.3">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1" x14ac:dyDescent="0.3">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1" x14ac:dyDescent="0.3">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1" x14ac:dyDescent="0.3">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1" x14ac:dyDescent="0.3">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1" x14ac:dyDescent="0.3">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1" x14ac:dyDescent="0.3">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1" x14ac:dyDescent="0.3">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1" x14ac:dyDescent="0.3">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1" x14ac:dyDescent="0.3">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1" x14ac:dyDescent="0.3">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1" x14ac:dyDescent="0.3">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1" x14ac:dyDescent="0.3">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c r="CM259" s="1">
        <v>0</v>
      </c>
    </row>
    <row r="260" spans="2:91" x14ac:dyDescent="0.3">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1" x14ac:dyDescent="0.3">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x14ac:dyDescent="0.3">
      <c r="B262" s="1" t="s">
        <v>295</v>
      </c>
      <c r="C262" s="30">
        <v>2</v>
      </c>
      <c r="D262" s="1" t="s">
        <v>61</v>
      </c>
      <c r="E262" s="1" t="s">
        <v>61</v>
      </c>
      <c r="F262" s="1" t="e">
        <f t="shared" ref="F262:F325" si="92">ROUND(E262/D262,2)</f>
        <v>#VALUE!</v>
      </c>
      <c r="G262" s="34" t="s">
        <v>732</v>
      </c>
      <c r="H262" s="1" t="s">
        <v>732</v>
      </c>
      <c r="I262" s="1" t="s">
        <v>732</v>
      </c>
      <c r="L262" s="1" t="s">
        <v>59</v>
      </c>
      <c r="M262" s="1">
        <v>5</v>
      </c>
      <c r="N262" s="1">
        <v>2.6720000000000002</v>
      </c>
      <c r="O262" s="32">
        <v>0</v>
      </c>
      <c r="P262" s="1">
        <v>380</v>
      </c>
      <c r="Q262" s="1">
        <v>420</v>
      </c>
      <c r="R262" s="1">
        <f t="shared" ref="R262:R325" si="93">ROUND(Q262/P262,2)</f>
        <v>1.1100000000000001</v>
      </c>
      <c r="S262" s="34" t="s">
        <v>733</v>
      </c>
      <c r="T262" s="1" t="s">
        <v>733</v>
      </c>
      <c r="U262" s="1" t="s">
        <v>733</v>
      </c>
      <c r="X262" s="1">
        <v>2.5990000000000002</v>
      </c>
      <c r="Y262" s="32">
        <f t="shared" si="79"/>
        <v>2.7320359281437057E-2</v>
      </c>
      <c r="Z262" s="1">
        <v>440</v>
      </c>
      <c r="AA262" s="1">
        <v>490</v>
      </c>
      <c r="AB262" s="1">
        <f t="shared" ref="AB262:AB325" si="94">ROUND(AA262/Z262,2)</f>
        <v>1.1100000000000001</v>
      </c>
      <c r="AC262" s="34" t="s">
        <v>733</v>
      </c>
      <c r="AD262" s="1" t="s">
        <v>733</v>
      </c>
      <c r="AE262" s="1" t="s">
        <v>733</v>
      </c>
      <c r="AH262" s="1">
        <v>2.5680000000000001</v>
      </c>
      <c r="AI262" s="32">
        <f t="shared" ref="AI262:AI325" si="95">1-(AH262/N262)</f>
        <v>3.8922155688622784E-2</v>
      </c>
      <c r="AJ262" s="1">
        <v>660</v>
      </c>
      <c r="AK262" s="1">
        <v>830</v>
      </c>
      <c r="AL262" s="1">
        <f t="shared" ref="AL262:AL325" si="96">ROUND(AK262/AJ262,2)</f>
        <v>1.26</v>
      </c>
      <c r="AM262" s="34" t="s">
        <v>732</v>
      </c>
      <c r="AN262" s="1" t="s">
        <v>732</v>
      </c>
      <c r="AO262" s="1" t="s">
        <v>733</v>
      </c>
      <c r="AR262" s="1">
        <v>2.5019999999999998</v>
      </c>
      <c r="AS262" s="32">
        <f t="shared" si="89"/>
        <v>6.3622754491018063E-2</v>
      </c>
      <c r="AT262" s="1">
        <v>1040</v>
      </c>
      <c r="AU262" s="1">
        <v>1270</v>
      </c>
      <c r="AV262" s="1">
        <f t="shared" ref="AV262:AV325" si="97">ROUND(AU262/AT262,2)</f>
        <v>1.22</v>
      </c>
      <c r="AW262" s="34" t="s">
        <v>732</v>
      </c>
      <c r="AX262" s="1" t="s">
        <v>732</v>
      </c>
      <c r="AY262" s="1" t="s">
        <v>733</v>
      </c>
      <c r="BB262" s="1">
        <v>1450</v>
      </c>
      <c r="BC262" s="1">
        <v>1700</v>
      </c>
      <c r="BD262" s="1">
        <f t="shared" ref="BD262:BD325" si="98">ROUND(BC262/BB262,2)</f>
        <v>1.17</v>
      </c>
      <c r="BE262" s="34" t="s">
        <v>732</v>
      </c>
      <c r="BF262" s="1" t="s">
        <v>732</v>
      </c>
      <c r="BG262" s="1" t="s">
        <v>733</v>
      </c>
      <c r="BJ262" s="1">
        <v>2.3359999999999999</v>
      </c>
      <c r="BK262" s="32">
        <f t="shared" si="90"/>
        <v>0.12574850299401208</v>
      </c>
      <c r="BL262" s="1">
        <v>1810</v>
      </c>
      <c r="BM262" s="1">
        <v>2100</v>
      </c>
      <c r="BN262" s="1">
        <f t="shared" ref="BN262:BN325" si="99">ROUND(BM262/BL262,2)</f>
        <v>1.1599999999999999</v>
      </c>
      <c r="BO262" s="34" t="s">
        <v>732</v>
      </c>
      <c r="BP262" s="1" t="s">
        <v>732</v>
      </c>
      <c r="BQ262" s="1" t="s">
        <v>732</v>
      </c>
      <c r="BT262" s="1">
        <v>2400</v>
      </c>
      <c r="BU262" s="1">
        <v>2900</v>
      </c>
      <c r="BV262" s="1">
        <f t="shared" ref="BV262:BV325" si="100">ROUND(BU262/BT262,2)</f>
        <v>1.21</v>
      </c>
      <c r="BW262" s="34" t="s">
        <v>732</v>
      </c>
      <c r="BX262" s="1" t="s">
        <v>732</v>
      </c>
      <c r="BY262" s="1" t="s">
        <v>733</v>
      </c>
      <c r="CB262" s="1">
        <v>2.1309999999999998</v>
      </c>
      <c r="CC262" s="28">
        <f t="shared" si="91"/>
        <v>0.20247005988023969</v>
      </c>
      <c r="CD262" s="18">
        <v>44782</v>
      </c>
      <c r="CE262" s="1">
        <v>2</v>
      </c>
      <c r="CG262" s="1">
        <v>0</v>
      </c>
      <c r="CH262" s="1">
        <v>0</v>
      </c>
      <c r="CI262" s="1">
        <v>0</v>
      </c>
      <c r="CJ262" s="1">
        <v>0</v>
      </c>
      <c r="CK262" s="1">
        <v>0</v>
      </c>
      <c r="CL262" s="1">
        <v>0</v>
      </c>
    </row>
    <row r="263" spans="2:91" x14ac:dyDescent="0.3">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1" x14ac:dyDescent="0.3">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1" x14ac:dyDescent="0.3">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1" x14ac:dyDescent="0.3">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1" x14ac:dyDescent="0.3">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1" x14ac:dyDescent="0.3">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1" x14ac:dyDescent="0.3">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1" x14ac:dyDescent="0.3">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1" x14ac:dyDescent="0.3">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1" x14ac:dyDescent="0.3">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1" x14ac:dyDescent="0.3">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1" x14ac:dyDescent="0.3">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1" x14ac:dyDescent="0.3">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3">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1" x14ac:dyDescent="0.3">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c r="CM277" s="1">
        <v>0</v>
      </c>
    </row>
    <row r="278" spans="2:91" x14ac:dyDescent="0.3">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c r="CM278" s="1">
        <v>0</v>
      </c>
    </row>
    <row r="279" spans="2:91" x14ac:dyDescent="0.3">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c r="CM279" s="1">
        <v>0</v>
      </c>
    </row>
    <row r="280" spans="2:91" x14ac:dyDescent="0.3">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c r="CM280" s="1">
        <v>0</v>
      </c>
    </row>
    <row r="281" spans="2:91" x14ac:dyDescent="0.3">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c r="CM281" s="1">
        <v>0</v>
      </c>
    </row>
    <row r="282" spans="2:91" x14ac:dyDescent="0.3">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c r="CM282" s="1">
        <v>0</v>
      </c>
    </row>
    <row r="283" spans="2:91" x14ac:dyDescent="0.3">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c r="CM283" s="1">
        <v>0</v>
      </c>
    </row>
    <row r="284" spans="2:91" x14ac:dyDescent="0.3">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c r="CM284" s="1">
        <v>0</v>
      </c>
    </row>
    <row r="285" spans="2:91" x14ac:dyDescent="0.3">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c r="CM285" s="1">
        <v>0</v>
      </c>
    </row>
    <row r="286" spans="2:91" x14ac:dyDescent="0.3">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c r="CM286" s="1">
        <v>0</v>
      </c>
    </row>
    <row r="287" spans="2:91" x14ac:dyDescent="0.3">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c r="CM287" s="1">
        <v>0</v>
      </c>
    </row>
    <row r="288" spans="2:91" x14ac:dyDescent="0.3">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c r="CM288" s="1">
        <v>0</v>
      </c>
    </row>
    <row r="289" spans="1:91" x14ac:dyDescent="0.3">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c r="CM289" s="1">
        <v>0</v>
      </c>
    </row>
    <row r="290" spans="1:91" x14ac:dyDescent="0.3">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c r="CM290" s="1">
        <v>0</v>
      </c>
    </row>
    <row r="291" spans="1:91" x14ac:dyDescent="0.3">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c r="CM291" s="1">
        <v>0</v>
      </c>
    </row>
    <row r="292" spans="1:91" x14ac:dyDescent="0.3">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1" x14ac:dyDescent="0.3">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3">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1" x14ac:dyDescent="0.3">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1" x14ac:dyDescent="0.3">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1" x14ac:dyDescent="0.3">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1" x14ac:dyDescent="0.3">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1" x14ac:dyDescent="0.3">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1" x14ac:dyDescent="0.3">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1" x14ac:dyDescent="0.3">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1" x14ac:dyDescent="0.3">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1" x14ac:dyDescent="0.3">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1" x14ac:dyDescent="0.3">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3">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3">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3">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3">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3">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3">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3">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3">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3">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3">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3">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3">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3">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3">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3">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3">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3">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3">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3">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3">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3">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3">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3">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3">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3">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3">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3">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3">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3">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3">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3">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3">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3">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3">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3">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3">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3">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3">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3">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3">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3">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3">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3">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3">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3">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3">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3">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3">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3">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3">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3">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3">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3">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3">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3">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3">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3">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3">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3">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3">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3">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3">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3">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3">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3">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3">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3">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3">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3">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3">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3">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3">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3">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3">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3">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3">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3">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3">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3">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3">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3">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3">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3">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3">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3">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3">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3">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3">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3">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3">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3">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3">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3">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3">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3">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3">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3">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3">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3">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x14ac:dyDescent="0.3">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3">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3">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3">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3">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3">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3">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3">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3">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3">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3">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3">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3">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3">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3">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3">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3">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3">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3">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3">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3">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3">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3">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3">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3">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3">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3">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3">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3">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3">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3">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3">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3">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3">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3">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3">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3">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3">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3">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3">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3">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3">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3">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3">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3">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3">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3">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3">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3">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3">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3">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3">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3">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3">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3">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3">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3">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3">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3">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3">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3">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3">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3">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3">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3">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3">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3">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3">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3">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3">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3">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3">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3">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3">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3">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3">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3">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3">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3">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3">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3">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3">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3">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3">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3">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3">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3">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3">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3">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3">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3">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3">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3">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3">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3">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18800</v>
      </c>
      <c r="BV498" s="1">
        <f t="shared" si="148"/>
        <v>1.63</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3">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3">
      <c r="G500" s="34"/>
      <c r="S500" s="34"/>
      <c r="AC500" s="34"/>
      <c r="AM500" s="34"/>
      <c r="AW500" s="34"/>
      <c r="BE500" s="34"/>
      <c r="BO500" s="34"/>
      <c r="BW500" s="34"/>
      <c r="CB500" s="26"/>
    </row>
    <row r="501" spans="2:90" x14ac:dyDescent="0.3">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3">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3">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3">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3">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3">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3">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3">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3">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3">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3">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3">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3">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3">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3">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3">
      <c r="G516" s="34"/>
      <c r="O516" s="32">
        <v>0</v>
      </c>
      <c r="S516" s="34"/>
      <c r="AC516" s="34"/>
      <c r="AM516" s="34"/>
      <c r="AW516" s="34"/>
      <c r="BE516" s="34"/>
      <c r="BO516" s="34"/>
      <c r="BW516" s="34"/>
    </row>
    <row r="517" spans="2:90" x14ac:dyDescent="0.3">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3">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3">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3">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3">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3">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3">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3">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3">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3">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3">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3">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3">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3">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3">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3">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3">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3">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3">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3">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3">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3">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3">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3">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3">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3">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3">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3">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3">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3">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3">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3">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3">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3">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3">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3">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3">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3">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3">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3">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3">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3">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3">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3">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3">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3">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801</v>
      </c>
      <c r="CG562" s="1">
        <v>0</v>
      </c>
      <c r="CH562" s="1">
        <v>0</v>
      </c>
      <c r="CI562" s="1">
        <v>0</v>
      </c>
      <c r="CJ562" s="1">
        <v>0</v>
      </c>
      <c r="CK562" s="1">
        <v>0</v>
      </c>
      <c r="CL562" s="1">
        <v>0</v>
      </c>
    </row>
    <row r="563" spans="2:90" x14ac:dyDescent="0.3">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801</v>
      </c>
      <c r="CG563" s="1">
        <v>0</v>
      </c>
      <c r="CH563" s="1">
        <v>0</v>
      </c>
      <c r="CI563" s="1">
        <v>0</v>
      </c>
      <c r="CJ563" s="1">
        <v>0</v>
      </c>
      <c r="CK563" s="1">
        <v>0</v>
      </c>
      <c r="CL563" s="1">
        <v>0</v>
      </c>
    </row>
    <row r="564" spans="2:90" x14ac:dyDescent="0.3">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3">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801</v>
      </c>
      <c r="CG565" s="1">
        <v>0</v>
      </c>
      <c r="CH565" s="1">
        <v>2</v>
      </c>
      <c r="CI565" s="1">
        <v>0</v>
      </c>
      <c r="CJ565" s="1">
        <v>0</v>
      </c>
      <c r="CK565" s="1">
        <v>0</v>
      </c>
      <c r="CL565" s="1">
        <v>0</v>
      </c>
    </row>
    <row r="566" spans="2:90" x14ac:dyDescent="0.3">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801</v>
      </c>
      <c r="CG566" s="1">
        <v>0</v>
      </c>
      <c r="CH566" s="1">
        <v>0</v>
      </c>
      <c r="CI566" s="1">
        <v>0</v>
      </c>
      <c r="CJ566" s="1">
        <v>0</v>
      </c>
      <c r="CK566" s="1">
        <v>0</v>
      </c>
      <c r="CL566" s="1">
        <v>0</v>
      </c>
    </row>
    <row r="567" spans="2:90" x14ac:dyDescent="0.3">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801</v>
      </c>
      <c r="CG567" s="1">
        <v>0</v>
      </c>
      <c r="CH567" s="1">
        <v>2</v>
      </c>
      <c r="CI567" s="1">
        <v>0</v>
      </c>
      <c r="CJ567" s="1">
        <v>0</v>
      </c>
      <c r="CK567" s="1">
        <v>0</v>
      </c>
      <c r="CL567" s="1">
        <v>0</v>
      </c>
    </row>
    <row r="568" spans="2:90" x14ac:dyDescent="0.3">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801</v>
      </c>
      <c r="CG568" s="1">
        <v>0</v>
      </c>
      <c r="CH568" s="1">
        <v>2</v>
      </c>
      <c r="CI568" s="1">
        <v>0</v>
      </c>
      <c r="CJ568" s="1">
        <v>0</v>
      </c>
      <c r="CK568" s="1">
        <v>0</v>
      </c>
      <c r="CL568" s="1">
        <v>0</v>
      </c>
    </row>
    <row r="569" spans="2:90" x14ac:dyDescent="0.3">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801</v>
      </c>
      <c r="CG569" s="1">
        <v>1.5</v>
      </c>
      <c r="CH569" s="1">
        <v>2</v>
      </c>
      <c r="CI569" s="1">
        <v>0</v>
      </c>
      <c r="CJ569" s="1">
        <v>0</v>
      </c>
      <c r="CK569" s="1">
        <v>0</v>
      </c>
      <c r="CL569" s="1">
        <v>0</v>
      </c>
    </row>
    <row r="570" spans="2:90" ht="13.5" customHeight="1" x14ac:dyDescent="0.3">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801</v>
      </c>
      <c r="CG570" s="1">
        <v>0</v>
      </c>
      <c r="CH570" s="1">
        <v>2</v>
      </c>
      <c r="CI570" s="1">
        <v>0</v>
      </c>
      <c r="CJ570" s="1">
        <v>0</v>
      </c>
      <c r="CK570" s="1">
        <v>0</v>
      </c>
      <c r="CL570" s="1">
        <v>0</v>
      </c>
    </row>
    <row r="571" spans="2:90" x14ac:dyDescent="0.3">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801</v>
      </c>
      <c r="CG571" s="1">
        <v>0</v>
      </c>
      <c r="CH571" s="1">
        <v>2</v>
      </c>
      <c r="CI571" s="1">
        <v>0</v>
      </c>
      <c r="CJ571" s="1">
        <v>0</v>
      </c>
      <c r="CK571" s="1">
        <v>0</v>
      </c>
      <c r="CL571" s="1">
        <v>0</v>
      </c>
    </row>
    <row r="572" spans="2:90" x14ac:dyDescent="0.3">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801</v>
      </c>
      <c r="CG572" s="1">
        <v>0</v>
      </c>
      <c r="CH572" s="1">
        <v>0</v>
      </c>
      <c r="CI572" s="1">
        <v>1</v>
      </c>
      <c r="CJ572" s="1">
        <v>0</v>
      </c>
      <c r="CK572" s="1">
        <v>0</v>
      </c>
      <c r="CL572" s="1">
        <v>0</v>
      </c>
    </row>
    <row r="573" spans="2:90" x14ac:dyDescent="0.3">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801</v>
      </c>
      <c r="CG573" s="1">
        <v>0</v>
      </c>
      <c r="CH573" s="1">
        <v>2</v>
      </c>
      <c r="CI573" s="1">
        <v>0</v>
      </c>
      <c r="CJ573" s="1">
        <v>0</v>
      </c>
      <c r="CK573" s="1">
        <v>0</v>
      </c>
      <c r="CL573" s="1">
        <v>0</v>
      </c>
    </row>
    <row r="574" spans="2:90" x14ac:dyDescent="0.3">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801</v>
      </c>
      <c r="CG574" s="1">
        <v>0</v>
      </c>
      <c r="CH574" s="1">
        <v>2</v>
      </c>
      <c r="CI574" s="1">
        <v>0</v>
      </c>
      <c r="CJ574" s="1">
        <v>0</v>
      </c>
      <c r="CK574" s="1">
        <v>0</v>
      </c>
      <c r="CL574" s="1">
        <v>0</v>
      </c>
    </row>
    <row r="575" spans="2:90" x14ac:dyDescent="0.3">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801</v>
      </c>
      <c r="CG575" s="1">
        <v>0</v>
      </c>
      <c r="CH575" s="1">
        <v>0</v>
      </c>
      <c r="CI575" s="1">
        <v>1</v>
      </c>
      <c r="CJ575" s="1">
        <v>0</v>
      </c>
      <c r="CK575" s="1">
        <v>0</v>
      </c>
      <c r="CL575" s="1">
        <v>0</v>
      </c>
    </row>
    <row r="576" spans="2:90" x14ac:dyDescent="0.3">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801</v>
      </c>
      <c r="CG576" s="1">
        <v>0</v>
      </c>
      <c r="CH576" s="1">
        <v>2</v>
      </c>
      <c r="CI576" s="1">
        <v>0</v>
      </c>
      <c r="CJ576" s="1">
        <v>0</v>
      </c>
      <c r="CK576" s="1">
        <v>0</v>
      </c>
      <c r="CL576" s="1">
        <v>0</v>
      </c>
    </row>
    <row r="577" spans="2:90" x14ac:dyDescent="0.3">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801</v>
      </c>
      <c r="CG577" s="1">
        <v>0</v>
      </c>
      <c r="CH577" s="1">
        <v>2</v>
      </c>
      <c r="CI577" s="1">
        <v>0</v>
      </c>
      <c r="CJ577" s="1">
        <v>0</v>
      </c>
      <c r="CK577" s="1">
        <v>0</v>
      </c>
      <c r="CL577" s="1">
        <v>0</v>
      </c>
    </row>
    <row r="578" spans="2:90" x14ac:dyDescent="0.3">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801</v>
      </c>
      <c r="CG578" s="1">
        <v>0</v>
      </c>
      <c r="CH578" s="1">
        <v>1</v>
      </c>
      <c r="CI578" s="1">
        <v>1</v>
      </c>
      <c r="CJ578" s="1">
        <v>0</v>
      </c>
      <c r="CK578" s="1">
        <v>1</v>
      </c>
      <c r="CL578" s="1">
        <v>0</v>
      </c>
    </row>
    <row r="579" spans="2:90" x14ac:dyDescent="0.3">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801</v>
      </c>
      <c r="CG579" s="1">
        <v>0</v>
      </c>
      <c r="CH579" s="1">
        <v>2</v>
      </c>
      <c r="CI579" s="1">
        <v>0</v>
      </c>
      <c r="CJ579" s="1">
        <v>0</v>
      </c>
      <c r="CK579" s="1">
        <v>0</v>
      </c>
      <c r="CL579" s="1">
        <v>0</v>
      </c>
    </row>
    <row r="580" spans="2:90" x14ac:dyDescent="0.3">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3">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3">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3">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3">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3">
      <c r="F585" s="1" t="e">
        <f t="shared" si="173"/>
        <v>#DIV/0!</v>
      </c>
      <c r="G585" s="34"/>
      <c r="O585" s="32">
        <v>0</v>
      </c>
      <c r="AM585" s="34"/>
      <c r="AW585" s="34"/>
      <c r="BE585" s="34"/>
      <c r="BO585" s="34"/>
      <c r="BW585" s="34"/>
    </row>
    <row r="586" spans="2:90" x14ac:dyDescent="0.3">
      <c r="F586" s="1" t="e">
        <f t="shared" si="173"/>
        <v>#DIV/0!</v>
      </c>
      <c r="G586" s="34"/>
      <c r="O586" s="32">
        <v>0</v>
      </c>
      <c r="AM586" s="34"/>
      <c r="AW586" s="34"/>
      <c r="BE586" s="34"/>
      <c r="BO586" s="34"/>
      <c r="BW586" s="34"/>
    </row>
    <row r="587" spans="2:90" x14ac:dyDescent="0.3">
      <c r="F587" s="1" t="e">
        <f t="shared" si="173"/>
        <v>#DIV/0!</v>
      </c>
      <c r="G587" s="34"/>
      <c r="O587" s="32">
        <v>0</v>
      </c>
      <c r="AM587" s="34"/>
      <c r="AW587" s="34"/>
      <c r="BE587" s="34"/>
      <c r="BO587" s="34"/>
      <c r="BW587" s="34"/>
    </row>
    <row r="588" spans="2:90" x14ac:dyDescent="0.3">
      <c r="F588" s="1" t="e">
        <f t="shared" si="173"/>
        <v>#DIV/0!</v>
      </c>
      <c r="G588" s="34"/>
      <c r="O588" s="32">
        <v>0</v>
      </c>
      <c r="AM588" s="34"/>
      <c r="AW588" s="34"/>
      <c r="BE588" s="34"/>
      <c r="BO588" s="34"/>
    </row>
    <row r="589" spans="2:90" x14ac:dyDescent="0.3">
      <c r="F589" s="1" t="e">
        <f t="shared" si="173"/>
        <v>#DIV/0!</v>
      </c>
      <c r="G589" s="34"/>
      <c r="O589" s="32">
        <v>0</v>
      </c>
      <c r="AM589" s="34"/>
      <c r="AW589" s="34"/>
      <c r="BO589" s="34"/>
    </row>
    <row r="590" spans="2:90" x14ac:dyDescent="0.3">
      <c r="F590" s="1" t="e">
        <f t="shared" si="173"/>
        <v>#DIV/0!</v>
      </c>
      <c r="G590" s="34"/>
      <c r="O590" s="32">
        <v>0</v>
      </c>
      <c r="AM590" s="34"/>
      <c r="AW590" s="34"/>
      <c r="BO590" s="34"/>
    </row>
    <row r="591" spans="2:90" x14ac:dyDescent="0.3">
      <c r="F591" s="1" t="e">
        <f t="shared" si="173"/>
        <v>#DIV/0!</v>
      </c>
      <c r="G591" s="34"/>
      <c r="O591" s="32">
        <v>0</v>
      </c>
      <c r="AM591" s="34"/>
      <c r="AW591" s="34"/>
      <c r="BO591" s="34"/>
    </row>
    <row r="592" spans="2:90" x14ac:dyDescent="0.3">
      <c r="F592" s="1" t="e">
        <f t="shared" si="173"/>
        <v>#DIV/0!</v>
      </c>
      <c r="G592" s="34"/>
      <c r="O592" s="32">
        <v>0</v>
      </c>
      <c r="AM592" s="34"/>
      <c r="AW592" s="34"/>
      <c r="BO592" s="34"/>
    </row>
    <row r="593" spans="6:67" x14ac:dyDescent="0.3">
      <c r="F593" s="1" t="e">
        <f t="shared" si="173"/>
        <v>#DIV/0!</v>
      </c>
      <c r="G593" s="34"/>
      <c r="O593" s="32">
        <v>0</v>
      </c>
      <c r="AM593" s="34"/>
      <c r="BO593" s="34"/>
    </row>
    <row r="594" spans="6:67" x14ac:dyDescent="0.3">
      <c r="F594" s="1" t="e">
        <f>ROUND(E594/D594,2)</f>
        <v>#DIV/0!</v>
      </c>
      <c r="G594" s="34"/>
      <c r="O594" s="32">
        <v>0</v>
      </c>
      <c r="AM594" s="34"/>
      <c r="BO594" s="34"/>
    </row>
    <row r="595" spans="6:67" x14ac:dyDescent="0.3">
      <c r="F595" s="1" t="e">
        <f t="shared" si="173"/>
        <v>#DIV/0!</v>
      </c>
      <c r="G595" s="34"/>
      <c r="O595" s="32">
        <v>0</v>
      </c>
      <c r="AM595" s="34"/>
      <c r="BO595" s="34"/>
    </row>
    <row r="596" spans="6:67" x14ac:dyDescent="0.3">
      <c r="F596" s="1" t="e">
        <f t="shared" si="173"/>
        <v>#DIV/0!</v>
      </c>
      <c r="G596" s="34"/>
      <c r="O596" s="32">
        <v>0</v>
      </c>
      <c r="AM596" s="34"/>
      <c r="BO596" s="34"/>
    </row>
    <row r="597" spans="6:67" x14ac:dyDescent="0.3">
      <c r="F597" s="1" t="e">
        <f t="shared" si="173"/>
        <v>#DIV/0!</v>
      </c>
      <c r="G597" s="34"/>
      <c r="O597" s="32">
        <v>0</v>
      </c>
      <c r="BO597" s="34"/>
    </row>
    <row r="598" spans="6:67" x14ac:dyDescent="0.3">
      <c r="G598" s="34"/>
      <c r="O598" s="32">
        <v>0</v>
      </c>
      <c r="BO598" s="34"/>
    </row>
    <row r="599" spans="6:67" x14ac:dyDescent="0.3">
      <c r="G599" s="34"/>
      <c r="O599" s="32">
        <v>0</v>
      </c>
      <c r="BO599" s="34"/>
    </row>
    <row r="600" spans="6:67" x14ac:dyDescent="0.3">
      <c r="G600" s="34"/>
      <c r="O600" s="32">
        <v>0</v>
      </c>
      <c r="BO600" s="34"/>
    </row>
    <row r="601" spans="6:67" x14ac:dyDescent="0.3">
      <c r="G601" s="34"/>
      <c r="O601" s="32">
        <v>0</v>
      </c>
      <c r="BO601" s="34"/>
    </row>
    <row r="602" spans="6:67" x14ac:dyDescent="0.3">
      <c r="G602" s="34"/>
      <c r="O602" s="32">
        <v>0</v>
      </c>
      <c r="BO602" s="34"/>
    </row>
    <row r="603" spans="6:67" x14ac:dyDescent="0.3">
      <c r="G603" s="34"/>
      <c r="O603" s="32">
        <v>0</v>
      </c>
      <c r="BO603" s="34"/>
    </row>
    <row r="604" spans="6:67" x14ac:dyDescent="0.3">
      <c r="G604" s="34"/>
      <c r="O604" s="32">
        <v>0</v>
      </c>
      <c r="BO604" s="34"/>
    </row>
    <row r="605" spans="6:67" x14ac:dyDescent="0.3">
      <c r="G605" s="34"/>
      <c r="O605" s="32">
        <v>0</v>
      </c>
      <c r="BO605" s="34"/>
    </row>
    <row r="606" spans="6:67" x14ac:dyDescent="0.3">
      <c r="G606" s="34"/>
      <c r="O606" s="32">
        <v>0</v>
      </c>
      <c r="BO606" s="34"/>
    </row>
    <row r="607" spans="6:67" x14ac:dyDescent="0.3">
      <c r="G607" s="34"/>
      <c r="O607" s="32">
        <v>0</v>
      </c>
      <c r="BO607" s="34"/>
    </row>
    <row r="608" spans="6:67" x14ac:dyDescent="0.3">
      <c r="G608" s="34"/>
      <c r="BO608" s="34"/>
    </row>
    <row r="609" spans="7:67" x14ac:dyDescent="0.3">
      <c r="G609" s="34"/>
      <c r="BO609" s="34"/>
    </row>
    <row r="610" spans="7:67" x14ac:dyDescent="0.3">
      <c r="G610" s="34"/>
      <c r="BO610" s="34"/>
    </row>
    <row r="611" spans="7:67" x14ac:dyDescent="0.3">
      <c r="G611" s="34"/>
      <c r="BO611" s="34"/>
    </row>
    <row r="612" spans="7:67" x14ac:dyDescent="0.3">
      <c r="G612" s="34"/>
      <c r="BO612" s="34"/>
    </row>
    <row r="613" spans="7:67" x14ac:dyDescent="0.3">
      <c r="G613" s="34"/>
      <c r="BO613" s="34"/>
    </row>
    <row r="614" spans="7:67" x14ac:dyDescent="0.3">
      <c r="G614" s="34"/>
      <c r="BO614" s="34"/>
    </row>
    <row r="615" spans="7:67" x14ac:dyDescent="0.3">
      <c r="G615" s="34"/>
      <c r="BO615" s="34"/>
    </row>
    <row r="616" spans="7:67" x14ac:dyDescent="0.3">
      <c r="G616" s="34"/>
      <c r="BO616" s="34"/>
    </row>
    <row r="617" spans="7:67" x14ac:dyDescent="0.3">
      <c r="G617" s="34"/>
      <c r="BO617" s="34"/>
    </row>
    <row r="618" spans="7:67" x14ac:dyDescent="0.3">
      <c r="G618" s="34"/>
      <c r="BO618" s="34"/>
    </row>
    <row r="619" spans="7:67" x14ac:dyDescent="0.3">
      <c r="G619" s="34"/>
      <c r="BO619" s="34"/>
    </row>
    <row r="620" spans="7:67" x14ac:dyDescent="0.3">
      <c r="G620" s="34"/>
      <c r="BO620" s="34"/>
    </row>
    <row r="621" spans="7:67" x14ac:dyDescent="0.3">
      <c r="G621" s="34"/>
      <c r="BO621" s="34"/>
    </row>
    <row r="622" spans="7:67" x14ac:dyDescent="0.3">
      <c r="G622" s="34"/>
    </row>
    <row r="623" spans="7:67" x14ac:dyDescent="0.3">
      <c r="G623" s="34"/>
    </row>
    <row r="624" spans="7:67" x14ac:dyDescent="0.3">
      <c r="G624" s="34"/>
    </row>
    <row r="625" spans="7:7" x14ac:dyDescent="0.3">
      <c r="G625" s="34"/>
    </row>
    <row r="626" spans="7:7" x14ac:dyDescent="0.3">
      <c r="G626" s="34"/>
    </row>
    <row r="627" spans="7:7" x14ac:dyDescent="0.3">
      <c r="G627" s="34"/>
    </row>
    <row r="628" spans="7:7" x14ac:dyDescent="0.3">
      <c r="G628" s="34"/>
    </row>
    <row r="629" spans="7:7" x14ac:dyDescent="0.3">
      <c r="G629" s="34"/>
    </row>
    <row r="630" spans="7:7" x14ac:dyDescent="0.3">
      <c r="G630" s="34"/>
    </row>
    <row r="631" spans="7:7" x14ac:dyDescent="0.3">
      <c r="G631" s="34"/>
    </row>
    <row r="632" spans="7:7" x14ac:dyDescent="0.3">
      <c r="G632" s="34"/>
    </row>
    <row r="633" spans="7:7" x14ac:dyDescent="0.3">
      <c r="G633" s="34"/>
    </row>
    <row r="634" spans="7:7" x14ac:dyDescent="0.3">
      <c r="G634" s="34"/>
    </row>
    <row r="635" spans="7:7" x14ac:dyDescent="0.3">
      <c r="G635" s="34"/>
    </row>
    <row r="636" spans="7:7" x14ac:dyDescent="0.3">
      <c r="G636" s="34"/>
    </row>
    <row r="637" spans="7:7" x14ac:dyDescent="0.3">
      <c r="G637" s="34"/>
    </row>
    <row r="638" spans="7:7" x14ac:dyDescent="0.3">
      <c r="G638" s="34"/>
    </row>
    <row r="639" spans="7:7" x14ac:dyDescent="0.3">
      <c r="G639" s="34"/>
    </row>
    <row r="640" spans="7:7" x14ac:dyDescent="0.3">
      <c r="G640" s="34"/>
    </row>
    <row r="641" spans="7:7" x14ac:dyDescent="0.3">
      <c r="G641" s="34"/>
    </row>
    <row r="669" spans="2:2" x14ac:dyDescent="0.3">
      <c r="B669" s="5"/>
    </row>
    <row r="670" spans="2:2" x14ac:dyDescent="0.3">
      <c r="B670" s="5"/>
    </row>
    <row r="671" spans="2:2" x14ac:dyDescent="0.3">
      <c r="B671" s="5"/>
    </row>
    <row r="672" spans="2:2" x14ac:dyDescent="0.3">
      <c r="B672" s="5"/>
    </row>
    <row r="673" spans="2:2" x14ac:dyDescent="0.3">
      <c r="B673" s="5"/>
    </row>
    <row r="674" spans="2:2" x14ac:dyDescent="0.3">
      <c r="B674" s="5"/>
    </row>
    <row r="675" spans="2:2" x14ac:dyDescent="0.3">
      <c r="B675" s="5"/>
    </row>
    <row r="676" spans="2:2" x14ac:dyDescent="0.3">
      <c r="B676" s="5"/>
    </row>
    <row r="677" spans="2:2" x14ac:dyDescent="0.3">
      <c r="B677" s="5"/>
    </row>
    <row r="678" spans="2:2" x14ac:dyDescent="0.3">
      <c r="B678" s="5"/>
    </row>
    <row r="679" spans="2:2" x14ac:dyDescent="0.3">
      <c r="B679" s="5"/>
    </row>
    <row r="680" spans="2:2" x14ac:dyDescent="0.3">
      <c r="B680" s="5"/>
    </row>
    <row r="681" spans="2:2" x14ac:dyDescent="0.3">
      <c r="B681" s="5"/>
    </row>
    <row r="682" spans="2:2" x14ac:dyDescent="0.3">
      <c r="B682" s="5"/>
    </row>
    <row r="683" spans="2:2" x14ac:dyDescent="0.3">
      <c r="B683" s="5"/>
    </row>
    <row r="684" spans="2:2" x14ac:dyDescent="0.3">
      <c r="B684" s="5"/>
    </row>
    <row r="685" spans="2:2" x14ac:dyDescent="0.3">
      <c r="B685" s="5"/>
    </row>
    <row r="686" spans="2:2" x14ac:dyDescent="0.3">
      <c r="B686" s="5"/>
    </row>
    <row r="687" spans="2:2" x14ac:dyDescent="0.3">
      <c r="B687" s="5"/>
    </row>
    <row r="688" spans="2:2" x14ac:dyDescent="0.3">
      <c r="B688" s="5"/>
    </row>
    <row r="689" spans="2:2" x14ac:dyDescent="0.3">
      <c r="B689" s="5"/>
    </row>
    <row r="690" spans="2:2" x14ac:dyDescent="0.3">
      <c r="B690" s="5"/>
    </row>
    <row r="691" spans="2:2" x14ac:dyDescent="0.3">
      <c r="B691" s="5"/>
    </row>
    <row r="692" spans="2:2" x14ac:dyDescent="0.3">
      <c r="B692" s="5"/>
    </row>
    <row r="693" spans="2:2" x14ac:dyDescent="0.3">
      <c r="B693" s="5"/>
    </row>
    <row r="694" spans="2:2" x14ac:dyDescent="0.3">
      <c r="B694" s="5"/>
    </row>
    <row r="695" spans="2:2" x14ac:dyDescent="0.3">
      <c r="B695" s="5"/>
    </row>
    <row r="696" spans="2:2" x14ac:dyDescent="0.3">
      <c r="B696" s="5"/>
    </row>
    <row r="697" spans="2:2" x14ac:dyDescent="0.3">
      <c r="B697" s="5"/>
    </row>
    <row r="698" spans="2:2" x14ac:dyDescent="0.3">
      <c r="B698" s="5"/>
    </row>
    <row r="699" spans="2:2" x14ac:dyDescent="0.3">
      <c r="B699" s="5"/>
    </row>
    <row r="700" spans="2:2" x14ac:dyDescent="0.3">
      <c r="B700" s="5"/>
    </row>
    <row r="701" spans="2:2" x14ac:dyDescent="0.3">
      <c r="B701" s="5"/>
    </row>
    <row r="702" spans="2:2" x14ac:dyDescent="0.3">
      <c r="B702" s="5"/>
    </row>
    <row r="703" spans="2:2" x14ac:dyDescent="0.3">
      <c r="B703" s="5"/>
    </row>
    <row r="704" spans="2:2" x14ac:dyDescent="0.3">
      <c r="B704" s="5"/>
    </row>
    <row r="705" spans="2:2" x14ac:dyDescent="0.3">
      <c r="B705" s="5"/>
    </row>
    <row r="706" spans="2:2" x14ac:dyDescent="0.3">
      <c r="B706" s="5"/>
    </row>
    <row r="707" spans="2:2" x14ac:dyDescent="0.3">
      <c r="B707" s="5"/>
    </row>
    <row r="708" spans="2:2" x14ac:dyDescent="0.3">
      <c r="B708" s="5"/>
    </row>
    <row r="709" spans="2:2" x14ac:dyDescent="0.3">
      <c r="B709" s="5"/>
    </row>
    <row r="710" spans="2:2" x14ac:dyDescent="0.3">
      <c r="B710" s="5"/>
    </row>
    <row r="711" spans="2:2" x14ac:dyDescent="0.3">
      <c r="B711" s="5"/>
    </row>
    <row r="712" spans="2:2" x14ac:dyDescent="0.3">
      <c r="B712" s="5"/>
    </row>
    <row r="713" spans="2:2" x14ac:dyDescent="0.3">
      <c r="B713" s="5"/>
    </row>
    <row r="714" spans="2:2" x14ac:dyDescent="0.3">
      <c r="B714" s="5"/>
    </row>
    <row r="715" spans="2:2" x14ac:dyDescent="0.3">
      <c r="B715" s="5"/>
    </row>
    <row r="716" spans="2:2" x14ac:dyDescent="0.3">
      <c r="B716" s="5"/>
    </row>
    <row r="717" spans="2:2" x14ac:dyDescent="0.3">
      <c r="B717" s="5"/>
    </row>
    <row r="718" spans="2:2" x14ac:dyDescent="0.3">
      <c r="B718" s="5"/>
    </row>
    <row r="719" spans="2:2" x14ac:dyDescent="0.3">
      <c r="B719" s="5"/>
    </row>
    <row r="720" spans="2:2" x14ac:dyDescent="0.3">
      <c r="B720" s="5"/>
    </row>
    <row r="721" spans="2:2" x14ac:dyDescent="0.3">
      <c r="B721" s="5"/>
    </row>
    <row r="722" spans="2:2" x14ac:dyDescent="0.3">
      <c r="B722" s="5"/>
    </row>
    <row r="723" spans="2:2" x14ac:dyDescent="0.3">
      <c r="B723" s="5"/>
    </row>
    <row r="724" spans="2:2" x14ac:dyDescent="0.3">
      <c r="B724" s="5"/>
    </row>
    <row r="725" spans="2:2" x14ac:dyDescent="0.3">
      <c r="B725" s="5"/>
    </row>
    <row r="726" spans="2:2" x14ac:dyDescent="0.3">
      <c r="B726" s="5"/>
    </row>
    <row r="727" spans="2:2" x14ac:dyDescent="0.3">
      <c r="B727" s="5"/>
    </row>
    <row r="728" spans="2:2" x14ac:dyDescent="0.3">
      <c r="B728" s="5"/>
    </row>
    <row r="729" spans="2:2" x14ac:dyDescent="0.3">
      <c r="B729" s="5"/>
    </row>
    <row r="730" spans="2:2" x14ac:dyDescent="0.3">
      <c r="B730" s="5"/>
    </row>
    <row r="731" spans="2:2" x14ac:dyDescent="0.3">
      <c r="B731" s="5"/>
    </row>
    <row r="732" spans="2:2" x14ac:dyDescent="0.3">
      <c r="B732" s="5"/>
    </row>
    <row r="733" spans="2:2" x14ac:dyDescent="0.3">
      <c r="B733" s="5"/>
    </row>
    <row r="734" spans="2:2" x14ac:dyDescent="0.3">
      <c r="B734" s="5"/>
    </row>
    <row r="735" spans="2:2" x14ac:dyDescent="0.3">
      <c r="B735" s="5"/>
    </row>
    <row r="736" spans="2:2" x14ac:dyDescent="0.3">
      <c r="B736" s="5"/>
    </row>
    <row r="737" spans="2:2" x14ac:dyDescent="0.3">
      <c r="B737" s="5"/>
    </row>
    <row r="738" spans="2:2" x14ac:dyDescent="0.3">
      <c r="B738" s="5"/>
    </row>
    <row r="739" spans="2:2" x14ac:dyDescent="0.3">
      <c r="B739" s="5"/>
    </row>
    <row r="740" spans="2:2" x14ac:dyDescent="0.3">
      <c r="B740" s="5"/>
    </row>
    <row r="741" spans="2:2" x14ac:dyDescent="0.3">
      <c r="B741" s="5"/>
    </row>
    <row r="742" spans="2:2" x14ac:dyDescent="0.3">
      <c r="B742" s="5"/>
    </row>
    <row r="743" spans="2:2" x14ac:dyDescent="0.3">
      <c r="B743" s="5"/>
    </row>
    <row r="744" spans="2:2" x14ac:dyDescent="0.3">
      <c r="B744" s="5"/>
    </row>
    <row r="745" spans="2:2" x14ac:dyDescent="0.3">
      <c r="B745" s="5"/>
    </row>
    <row r="746" spans="2:2" x14ac:dyDescent="0.3">
      <c r="B746" s="5"/>
    </row>
    <row r="747" spans="2:2" x14ac:dyDescent="0.3">
      <c r="B747" s="5"/>
    </row>
    <row r="748" spans="2:2" x14ac:dyDescent="0.3">
      <c r="B748" s="5"/>
    </row>
    <row r="749" spans="2:2" x14ac:dyDescent="0.3">
      <c r="B749" s="5"/>
    </row>
    <row r="750" spans="2:2" x14ac:dyDescent="0.3">
      <c r="B750" s="5"/>
    </row>
    <row r="751" spans="2:2" x14ac:dyDescent="0.3">
      <c r="B751" s="5"/>
    </row>
    <row r="752" spans="2:2" x14ac:dyDescent="0.3">
      <c r="B752" s="5"/>
    </row>
    <row r="753" spans="2:2" x14ac:dyDescent="0.3">
      <c r="B753" s="5"/>
    </row>
    <row r="754" spans="2:2" x14ac:dyDescent="0.3">
      <c r="B754" s="5"/>
    </row>
    <row r="755" spans="2:2" x14ac:dyDescent="0.3">
      <c r="B755" s="5"/>
    </row>
    <row r="756" spans="2:2" x14ac:dyDescent="0.3">
      <c r="B756" s="5"/>
    </row>
    <row r="757" spans="2:2" x14ac:dyDescent="0.3">
      <c r="B757" s="5"/>
    </row>
    <row r="758" spans="2:2" x14ac:dyDescent="0.3">
      <c r="B758" s="5"/>
    </row>
    <row r="759" spans="2:2" x14ac:dyDescent="0.3">
      <c r="B759" s="5"/>
    </row>
    <row r="760" spans="2:2" x14ac:dyDescent="0.3">
      <c r="B760" s="5"/>
    </row>
    <row r="761" spans="2:2" x14ac:dyDescent="0.3">
      <c r="B761" s="5"/>
    </row>
    <row r="762" spans="2:2" x14ac:dyDescent="0.3">
      <c r="B762" s="5"/>
    </row>
    <row r="763" spans="2:2" x14ac:dyDescent="0.3">
      <c r="B763" s="5"/>
    </row>
    <row r="764" spans="2:2" x14ac:dyDescent="0.3">
      <c r="B764" s="5"/>
    </row>
    <row r="765" spans="2:2" x14ac:dyDescent="0.3">
      <c r="B765" s="5"/>
    </row>
    <row r="766" spans="2:2" x14ac:dyDescent="0.3">
      <c r="B766" s="5"/>
    </row>
    <row r="767" spans="2:2" x14ac:dyDescent="0.3">
      <c r="B767" s="5"/>
    </row>
    <row r="768" spans="2:2" x14ac:dyDescent="0.3">
      <c r="B768" s="5"/>
    </row>
    <row r="769" spans="2:2" x14ac:dyDescent="0.3">
      <c r="B769" s="5"/>
    </row>
    <row r="770" spans="2:2" x14ac:dyDescent="0.3">
      <c r="B770" s="5"/>
    </row>
    <row r="771" spans="2:2" x14ac:dyDescent="0.3">
      <c r="B771" s="5"/>
    </row>
    <row r="772" spans="2:2" x14ac:dyDescent="0.3">
      <c r="B772" s="5"/>
    </row>
    <row r="773" spans="2:2" x14ac:dyDescent="0.3">
      <c r="B773" s="5"/>
    </row>
    <row r="774" spans="2:2" x14ac:dyDescent="0.3">
      <c r="B774" s="5"/>
    </row>
    <row r="775" spans="2:2" x14ac:dyDescent="0.3">
      <c r="B775" s="5"/>
    </row>
    <row r="776" spans="2:2" x14ac:dyDescent="0.3">
      <c r="B776" s="5"/>
    </row>
    <row r="777" spans="2:2" x14ac:dyDescent="0.3">
      <c r="B777" s="5"/>
    </row>
    <row r="778" spans="2:2" x14ac:dyDescent="0.3">
      <c r="B778" s="5"/>
    </row>
    <row r="779" spans="2:2" x14ac:dyDescent="0.3">
      <c r="B779" s="5"/>
    </row>
    <row r="780" spans="2:2" x14ac:dyDescent="0.3">
      <c r="B780" s="5"/>
    </row>
    <row r="781" spans="2:2" x14ac:dyDescent="0.3">
      <c r="B781" s="5"/>
    </row>
    <row r="782" spans="2:2" x14ac:dyDescent="0.3">
      <c r="B782" s="5"/>
    </row>
    <row r="783" spans="2:2" x14ac:dyDescent="0.3">
      <c r="B783" s="5"/>
    </row>
    <row r="784" spans="2:2" x14ac:dyDescent="0.3">
      <c r="B784" s="5"/>
    </row>
    <row r="785" spans="2:2" x14ac:dyDescent="0.3">
      <c r="B785" s="5"/>
    </row>
    <row r="786" spans="2:2" x14ac:dyDescent="0.3">
      <c r="B786" s="5"/>
    </row>
    <row r="787" spans="2:2" x14ac:dyDescent="0.3">
      <c r="B787" s="5"/>
    </row>
    <row r="788" spans="2:2" x14ac:dyDescent="0.3">
      <c r="B788" s="5"/>
    </row>
    <row r="789" spans="2:2" x14ac:dyDescent="0.3">
      <c r="B789" s="5"/>
    </row>
    <row r="790" spans="2:2" x14ac:dyDescent="0.3">
      <c r="B790" s="5"/>
    </row>
    <row r="791" spans="2:2" x14ac:dyDescent="0.3">
      <c r="B791" s="5"/>
    </row>
    <row r="792" spans="2:2" x14ac:dyDescent="0.3">
      <c r="B792" s="5"/>
    </row>
    <row r="793" spans="2:2" x14ac:dyDescent="0.3">
      <c r="B793" s="5"/>
    </row>
    <row r="794" spans="2:2" x14ac:dyDescent="0.3">
      <c r="B794" s="5"/>
    </row>
    <row r="795" spans="2:2" x14ac:dyDescent="0.3">
      <c r="B795" s="5"/>
    </row>
    <row r="796" spans="2:2" x14ac:dyDescent="0.3">
      <c r="B796" s="5"/>
    </row>
    <row r="797" spans="2:2" x14ac:dyDescent="0.3">
      <c r="B797" s="5"/>
    </row>
    <row r="798" spans="2:2" x14ac:dyDescent="0.3">
      <c r="B798" s="5"/>
    </row>
    <row r="799" spans="2:2" x14ac:dyDescent="0.3">
      <c r="B799" s="5"/>
    </row>
    <row r="800" spans="2:2" x14ac:dyDescent="0.3">
      <c r="B800" s="5"/>
    </row>
    <row r="801" spans="2:2" x14ac:dyDescent="0.3">
      <c r="B801" s="5"/>
    </row>
    <row r="802" spans="2:2" x14ac:dyDescent="0.3">
      <c r="B802" s="5"/>
    </row>
    <row r="803" spans="2:2" x14ac:dyDescent="0.3">
      <c r="B803" s="5"/>
    </row>
    <row r="804" spans="2:2" x14ac:dyDescent="0.3">
      <c r="B804" s="5"/>
    </row>
    <row r="805" spans="2:2" x14ac:dyDescent="0.3">
      <c r="B805" s="5"/>
    </row>
    <row r="806" spans="2:2" x14ac:dyDescent="0.3">
      <c r="B806" s="5"/>
    </row>
    <row r="807" spans="2:2" x14ac:dyDescent="0.3">
      <c r="B807" s="5"/>
    </row>
    <row r="808" spans="2:2" x14ac:dyDescent="0.3">
      <c r="B808" s="5"/>
    </row>
    <row r="809" spans="2:2" x14ac:dyDescent="0.3">
      <c r="B809" s="5"/>
    </row>
    <row r="810" spans="2:2" x14ac:dyDescent="0.3">
      <c r="B810" s="5"/>
    </row>
    <row r="811" spans="2:2" x14ac:dyDescent="0.3">
      <c r="B811" s="5"/>
    </row>
    <row r="812" spans="2:2" x14ac:dyDescent="0.3">
      <c r="B812" s="5"/>
    </row>
    <row r="813" spans="2:2" x14ac:dyDescent="0.3">
      <c r="B813" s="5"/>
    </row>
    <row r="814" spans="2:2" x14ac:dyDescent="0.3">
      <c r="B814" s="5"/>
    </row>
    <row r="815" spans="2:2" x14ac:dyDescent="0.3">
      <c r="B815" s="5"/>
    </row>
    <row r="816" spans="2:2"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4" spans="2:2" x14ac:dyDescent="0.3">
      <c r="B824" s="5"/>
    </row>
    <row r="825" spans="2:2" x14ac:dyDescent="0.3">
      <c r="B825" s="5"/>
    </row>
    <row r="826" spans="2:2" x14ac:dyDescent="0.3">
      <c r="B826" s="5"/>
    </row>
    <row r="827" spans="2:2" x14ac:dyDescent="0.3">
      <c r="B827" s="5"/>
    </row>
    <row r="828" spans="2:2" x14ac:dyDescent="0.3">
      <c r="B828" s="5"/>
    </row>
    <row r="829" spans="2:2" x14ac:dyDescent="0.3">
      <c r="B829" s="5"/>
    </row>
    <row r="830" spans="2:2" x14ac:dyDescent="0.3">
      <c r="B830" s="5"/>
    </row>
    <row r="831" spans="2:2" x14ac:dyDescent="0.3">
      <c r="B831" s="5"/>
    </row>
    <row r="832" spans="2:2" x14ac:dyDescent="0.3">
      <c r="B832" s="5"/>
    </row>
    <row r="833" spans="2:2" x14ac:dyDescent="0.3">
      <c r="B833" s="5"/>
    </row>
    <row r="834" spans="2:2" x14ac:dyDescent="0.3">
      <c r="B834" s="5"/>
    </row>
    <row r="835" spans="2:2" x14ac:dyDescent="0.3">
      <c r="B835" s="5"/>
    </row>
    <row r="836" spans="2:2" x14ac:dyDescent="0.3">
      <c r="B836" s="5"/>
    </row>
    <row r="837" spans="2:2" x14ac:dyDescent="0.3">
      <c r="B837" s="5"/>
    </row>
    <row r="838" spans="2:2" x14ac:dyDescent="0.3">
      <c r="B838" s="5"/>
    </row>
    <row r="839" spans="2:2" x14ac:dyDescent="0.3">
      <c r="B839" s="5"/>
    </row>
    <row r="840" spans="2:2" x14ac:dyDescent="0.3">
      <c r="B840" s="5"/>
    </row>
    <row r="841" spans="2:2" x14ac:dyDescent="0.3">
      <c r="B841" s="5"/>
    </row>
    <row r="842" spans="2:2" x14ac:dyDescent="0.3">
      <c r="B842" s="5"/>
    </row>
    <row r="843" spans="2:2" x14ac:dyDescent="0.3">
      <c r="B843" s="5"/>
    </row>
    <row r="844" spans="2:2" x14ac:dyDescent="0.3">
      <c r="B844" s="5"/>
    </row>
    <row r="845" spans="2:2" x14ac:dyDescent="0.3">
      <c r="B845" s="5"/>
    </row>
    <row r="846" spans="2:2" x14ac:dyDescent="0.3">
      <c r="B846" s="5"/>
    </row>
    <row r="847" spans="2:2" x14ac:dyDescent="0.3">
      <c r="B847" s="5"/>
    </row>
    <row r="848" spans="2:2" x14ac:dyDescent="0.3">
      <c r="B848" s="5"/>
    </row>
    <row r="849" spans="2:2" x14ac:dyDescent="0.3">
      <c r="B849" s="5"/>
    </row>
    <row r="850" spans="2:2" x14ac:dyDescent="0.3">
      <c r="B850" s="5"/>
    </row>
    <row r="851" spans="2:2" x14ac:dyDescent="0.3">
      <c r="B851" s="5"/>
    </row>
    <row r="852" spans="2:2" x14ac:dyDescent="0.3">
      <c r="B852" s="5"/>
    </row>
    <row r="853" spans="2:2" x14ac:dyDescent="0.3">
      <c r="B853" s="5"/>
    </row>
    <row r="854" spans="2:2" x14ac:dyDescent="0.3">
      <c r="B854" s="5"/>
    </row>
    <row r="855" spans="2:2" x14ac:dyDescent="0.3">
      <c r="B855" s="5"/>
    </row>
    <row r="856" spans="2:2" x14ac:dyDescent="0.3">
      <c r="B856" s="5"/>
    </row>
    <row r="857" spans="2:2" x14ac:dyDescent="0.3">
      <c r="B857" s="5"/>
    </row>
    <row r="858" spans="2:2" x14ac:dyDescent="0.3">
      <c r="B858" s="5"/>
    </row>
    <row r="859" spans="2:2" x14ac:dyDescent="0.3">
      <c r="B859" s="5"/>
    </row>
    <row r="860" spans="2:2" x14ac:dyDescent="0.3">
      <c r="B860" s="5"/>
    </row>
    <row r="861" spans="2:2" x14ac:dyDescent="0.3">
      <c r="B861" s="5"/>
    </row>
    <row r="862" spans="2:2" x14ac:dyDescent="0.3">
      <c r="B862" s="5"/>
    </row>
    <row r="863" spans="2:2" x14ac:dyDescent="0.3">
      <c r="B863" s="5"/>
    </row>
    <row r="864" spans="2:2" x14ac:dyDescent="0.3">
      <c r="B864" s="5"/>
    </row>
    <row r="865" spans="2:2" x14ac:dyDescent="0.3">
      <c r="B865" s="5"/>
    </row>
    <row r="866" spans="2:2" x14ac:dyDescent="0.3">
      <c r="B866" s="5"/>
    </row>
    <row r="867" spans="2:2" x14ac:dyDescent="0.3">
      <c r="B867" s="5"/>
    </row>
    <row r="868" spans="2:2" x14ac:dyDescent="0.3">
      <c r="B868" s="5"/>
    </row>
    <row r="869" spans="2:2" x14ac:dyDescent="0.3">
      <c r="B869" s="5"/>
    </row>
    <row r="870" spans="2:2" x14ac:dyDescent="0.3">
      <c r="B870" s="5"/>
    </row>
    <row r="871" spans="2:2" x14ac:dyDescent="0.3">
      <c r="B871" s="5"/>
    </row>
    <row r="872" spans="2:2" x14ac:dyDescent="0.3">
      <c r="B872" s="5"/>
    </row>
    <row r="873" spans="2:2" x14ac:dyDescent="0.3">
      <c r="B873" s="5"/>
    </row>
    <row r="874" spans="2:2" x14ac:dyDescent="0.3">
      <c r="B874" s="5"/>
    </row>
    <row r="875" spans="2:2" x14ac:dyDescent="0.3">
      <c r="B875" s="5"/>
    </row>
    <row r="876" spans="2:2" x14ac:dyDescent="0.3">
      <c r="B876" s="5"/>
    </row>
    <row r="877" spans="2:2" x14ac:dyDescent="0.3">
      <c r="B877" s="5"/>
    </row>
    <row r="878" spans="2:2" x14ac:dyDescent="0.3">
      <c r="B878" s="5"/>
    </row>
    <row r="879" spans="2:2" x14ac:dyDescent="0.3">
      <c r="B879" s="5"/>
    </row>
    <row r="880" spans="2:2" x14ac:dyDescent="0.3">
      <c r="B880" s="5"/>
    </row>
    <row r="881" spans="2:2" x14ac:dyDescent="0.3">
      <c r="B881" s="5"/>
    </row>
    <row r="882" spans="2:2" x14ac:dyDescent="0.3">
      <c r="B882" s="5"/>
    </row>
    <row r="883" spans="2:2" x14ac:dyDescent="0.3">
      <c r="B883" s="5"/>
    </row>
    <row r="884" spans="2:2" x14ac:dyDescent="0.3">
      <c r="B884" s="5"/>
    </row>
    <row r="885" spans="2:2" x14ac:dyDescent="0.3">
      <c r="B885" s="5"/>
    </row>
    <row r="886" spans="2:2" x14ac:dyDescent="0.3">
      <c r="B886" s="5"/>
    </row>
    <row r="887" spans="2:2" x14ac:dyDescent="0.3">
      <c r="B887" s="5"/>
    </row>
    <row r="888" spans="2:2" x14ac:dyDescent="0.3">
      <c r="B888" s="5"/>
    </row>
    <row r="889" spans="2:2" x14ac:dyDescent="0.3">
      <c r="B889" s="5"/>
    </row>
    <row r="890" spans="2:2" x14ac:dyDescent="0.3">
      <c r="B890" s="5"/>
    </row>
    <row r="891" spans="2:2" x14ac:dyDescent="0.3">
      <c r="B891" s="5"/>
    </row>
    <row r="892" spans="2:2" x14ac:dyDescent="0.3">
      <c r="B892" s="5"/>
    </row>
    <row r="893" spans="2:2" x14ac:dyDescent="0.3">
      <c r="B893" s="5"/>
    </row>
    <row r="894" spans="2:2" x14ac:dyDescent="0.3">
      <c r="B894" s="5"/>
    </row>
    <row r="895" spans="2:2" x14ac:dyDescent="0.3">
      <c r="B895" s="5"/>
    </row>
    <row r="896" spans="2:2" x14ac:dyDescent="0.3">
      <c r="B896" s="5"/>
    </row>
    <row r="897" spans="2:2" x14ac:dyDescent="0.3">
      <c r="B897" s="5"/>
    </row>
    <row r="898" spans="2:2" x14ac:dyDescent="0.3">
      <c r="B898" s="5"/>
    </row>
    <row r="899" spans="2:2" x14ac:dyDescent="0.3">
      <c r="B899" s="5"/>
    </row>
    <row r="900" spans="2:2" x14ac:dyDescent="0.3">
      <c r="B900" s="5"/>
    </row>
    <row r="901" spans="2:2" x14ac:dyDescent="0.3">
      <c r="B901" s="5"/>
    </row>
    <row r="902" spans="2:2" x14ac:dyDescent="0.3">
      <c r="B902" s="5"/>
    </row>
    <row r="903" spans="2:2" x14ac:dyDescent="0.3">
      <c r="B903" s="5"/>
    </row>
    <row r="904" spans="2:2" x14ac:dyDescent="0.3">
      <c r="B904" s="5"/>
    </row>
    <row r="905" spans="2:2" x14ac:dyDescent="0.3">
      <c r="B905" s="5"/>
    </row>
    <row r="906" spans="2:2" x14ac:dyDescent="0.3">
      <c r="B906" s="5"/>
    </row>
    <row r="907" spans="2:2" x14ac:dyDescent="0.3">
      <c r="B907" s="5"/>
    </row>
    <row r="908" spans="2:2" x14ac:dyDescent="0.3">
      <c r="B908" s="5"/>
    </row>
    <row r="909" spans="2:2" x14ac:dyDescent="0.3">
      <c r="B909" s="5"/>
    </row>
    <row r="910" spans="2:2" x14ac:dyDescent="0.3">
      <c r="B910" s="5"/>
    </row>
    <row r="911" spans="2:2" x14ac:dyDescent="0.3">
      <c r="B911" s="5"/>
    </row>
    <row r="912" spans="2:2" x14ac:dyDescent="0.3">
      <c r="B912" s="5"/>
    </row>
    <row r="913" spans="2:2" x14ac:dyDescent="0.3">
      <c r="B913" s="5"/>
    </row>
    <row r="914" spans="2:2" x14ac:dyDescent="0.3">
      <c r="B914" s="5"/>
    </row>
    <row r="915" spans="2:2" x14ac:dyDescent="0.3">
      <c r="B915" s="5"/>
    </row>
    <row r="916" spans="2:2" x14ac:dyDescent="0.3">
      <c r="B916" s="5"/>
    </row>
    <row r="917" spans="2:2" x14ac:dyDescent="0.3">
      <c r="B917" s="5"/>
    </row>
    <row r="918" spans="2:2" x14ac:dyDescent="0.3">
      <c r="B918" s="5"/>
    </row>
    <row r="919" spans="2:2" x14ac:dyDescent="0.3">
      <c r="B919" s="5"/>
    </row>
    <row r="920" spans="2:2" x14ac:dyDescent="0.3">
      <c r="B920" s="5"/>
    </row>
    <row r="921" spans="2:2" x14ac:dyDescent="0.3">
      <c r="B921" s="5"/>
    </row>
    <row r="922" spans="2:2" x14ac:dyDescent="0.3">
      <c r="B922" s="5"/>
    </row>
    <row r="923" spans="2:2" x14ac:dyDescent="0.3">
      <c r="B923" s="5"/>
    </row>
    <row r="924" spans="2:2" x14ac:dyDescent="0.3">
      <c r="B924" s="5"/>
    </row>
    <row r="925" spans="2:2" x14ac:dyDescent="0.3">
      <c r="B925" s="5"/>
    </row>
    <row r="926" spans="2:2" x14ac:dyDescent="0.3">
      <c r="B926" s="5"/>
    </row>
    <row r="927" spans="2:2" x14ac:dyDescent="0.3">
      <c r="B927" s="5"/>
    </row>
    <row r="928" spans="2:2" x14ac:dyDescent="0.3">
      <c r="B928" s="5"/>
    </row>
    <row r="929" spans="2:2" x14ac:dyDescent="0.3">
      <c r="B929" s="5"/>
    </row>
    <row r="930" spans="2:2" x14ac:dyDescent="0.3">
      <c r="B930" s="5"/>
    </row>
    <row r="931" spans="2:2" x14ac:dyDescent="0.3">
      <c r="B931" s="5"/>
    </row>
    <row r="932" spans="2:2" x14ac:dyDescent="0.3">
      <c r="B932" s="5"/>
    </row>
    <row r="933" spans="2:2" x14ac:dyDescent="0.3">
      <c r="B933" s="5"/>
    </row>
    <row r="934" spans="2:2" x14ac:dyDescent="0.3">
      <c r="B934" s="5"/>
    </row>
    <row r="935" spans="2:2" x14ac:dyDescent="0.3">
      <c r="B935" s="5"/>
    </row>
    <row r="936" spans="2:2" x14ac:dyDescent="0.3">
      <c r="B936" s="5"/>
    </row>
    <row r="937" spans="2:2" x14ac:dyDescent="0.3">
      <c r="B937" s="5"/>
    </row>
    <row r="938" spans="2:2" x14ac:dyDescent="0.3">
      <c r="B938" s="5"/>
    </row>
    <row r="939" spans="2:2" x14ac:dyDescent="0.3">
      <c r="B939" s="5"/>
    </row>
    <row r="940" spans="2:2" x14ac:dyDescent="0.3">
      <c r="B940" s="5"/>
    </row>
    <row r="941" spans="2:2" x14ac:dyDescent="0.3">
      <c r="B941" s="5"/>
    </row>
    <row r="942" spans="2:2" x14ac:dyDescent="0.3">
      <c r="B942" s="5"/>
    </row>
    <row r="943" spans="2:2" x14ac:dyDescent="0.3">
      <c r="B943" s="5"/>
    </row>
    <row r="944" spans="2:2" x14ac:dyDescent="0.3">
      <c r="B944" s="5"/>
    </row>
    <row r="945" spans="2:2" x14ac:dyDescent="0.3">
      <c r="B945" s="5"/>
    </row>
    <row r="946" spans="2:2" x14ac:dyDescent="0.3">
      <c r="B946" s="5"/>
    </row>
    <row r="947" spans="2:2" x14ac:dyDescent="0.3">
      <c r="B947" s="5"/>
    </row>
    <row r="948" spans="2:2" x14ac:dyDescent="0.3">
      <c r="B948" s="5"/>
    </row>
    <row r="949" spans="2:2" x14ac:dyDescent="0.3">
      <c r="B949" s="5"/>
    </row>
    <row r="950" spans="2:2" x14ac:dyDescent="0.3">
      <c r="B950" s="5"/>
    </row>
    <row r="951" spans="2:2" x14ac:dyDescent="0.3">
      <c r="B951" s="5"/>
    </row>
    <row r="952" spans="2:2" x14ac:dyDescent="0.3">
      <c r="B952" s="5"/>
    </row>
    <row r="953" spans="2:2" x14ac:dyDescent="0.3">
      <c r="B953" s="5"/>
    </row>
    <row r="954" spans="2:2" x14ac:dyDescent="0.3">
      <c r="B954" s="5"/>
    </row>
    <row r="955" spans="2:2" x14ac:dyDescent="0.3">
      <c r="B955" s="5"/>
    </row>
    <row r="956" spans="2:2" x14ac:dyDescent="0.3">
      <c r="B956" s="5"/>
    </row>
    <row r="957" spans="2:2" x14ac:dyDescent="0.3">
      <c r="B957" s="5"/>
    </row>
    <row r="958" spans="2:2" x14ac:dyDescent="0.3">
      <c r="B958" s="5"/>
    </row>
    <row r="959" spans="2:2" x14ac:dyDescent="0.3">
      <c r="B959" s="5"/>
    </row>
    <row r="960" spans="2:2" x14ac:dyDescent="0.3">
      <c r="B960" s="5"/>
    </row>
    <row r="961" spans="2:2" x14ac:dyDescent="0.3">
      <c r="B961" s="5"/>
    </row>
    <row r="962" spans="2:2" x14ac:dyDescent="0.3">
      <c r="B962" s="5"/>
    </row>
    <row r="963" spans="2:2" x14ac:dyDescent="0.3">
      <c r="B963" s="5"/>
    </row>
    <row r="964" spans="2:2" x14ac:dyDescent="0.3">
      <c r="B964" s="5"/>
    </row>
    <row r="965" spans="2:2" x14ac:dyDescent="0.3">
      <c r="B965" s="5"/>
    </row>
    <row r="966" spans="2:2" x14ac:dyDescent="0.3">
      <c r="B966" s="5"/>
    </row>
    <row r="967" spans="2:2" x14ac:dyDescent="0.3">
      <c r="B967" s="5"/>
    </row>
    <row r="968" spans="2:2" x14ac:dyDescent="0.3">
      <c r="B968" s="5"/>
    </row>
    <row r="969" spans="2:2" x14ac:dyDescent="0.3">
      <c r="B969" s="5"/>
    </row>
    <row r="970" spans="2:2" x14ac:dyDescent="0.3">
      <c r="B970" s="5"/>
    </row>
    <row r="971" spans="2:2" x14ac:dyDescent="0.3">
      <c r="B971" s="5"/>
    </row>
    <row r="972" spans="2:2" x14ac:dyDescent="0.3">
      <c r="B972" s="5"/>
    </row>
    <row r="973" spans="2:2" x14ac:dyDescent="0.3">
      <c r="B973" s="5"/>
    </row>
    <row r="974" spans="2:2" x14ac:dyDescent="0.3">
      <c r="B974" s="5"/>
    </row>
    <row r="975" spans="2:2" x14ac:dyDescent="0.3">
      <c r="B975" s="5"/>
    </row>
    <row r="976" spans="2:2" x14ac:dyDescent="0.3">
      <c r="B976" s="5"/>
    </row>
    <row r="977" spans="2:2" x14ac:dyDescent="0.3">
      <c r="B977" s="5"/>
    </row>
    <row r="978" spans="2:2" x14ac:dyDescent="0.3">
      <c r="B978" s="5"/>
    </row>
    <row r="979" spans="2:2" x14ac:dyDescent="0.3">
      <c r="B979" s="5"/>
    </row>
    <row r="980" spans="2:2" x14ac:dyDescent="0.3">
      <c r="B980" s="5"/>
    </row>
    <row r="981" spans="2:2" x14ac:dyDescent="0.3">
      <c r="B981" s="5"/>
    </row>
    <row r="982" spans="2:2" x14ac:dyDescent="0.3">
      <c r="B982" s="5"/>
    </row>
    <row r="983" spans="2:2" x14ac:dyDescent="0.3">
      <c r="B983" s="5"/>
    </row>
    <row r="984" spans="2:2" x14ac:dyDescent="0.3">
      <c r="B984" s="5"/>
    </row>
    <row r="985" spans="2:2" x14ac:dyDescent="0.3">
      <c r="B985" s="5"/>
    </row>
    <row r="986" spans="2:2" x14ac:dyDescent="0.3">
      <c r="B986" s="5"/>
    </row>
    <row r="987" spans="2:2" x14ac:dyDescent="0.3">
      <c r="B987" s="5"/>
    </row>
    <row r="988" spans="2:2" x14ac:dyDescent="0.3">
      <c r="B988" s="5"/>
    </row>
    <row r="989" spans="2:2" x14ac:dyDescent="0.3">
      <c r="B989" s="5"/>
    </row>
    <row r="990" spans="2:2" x14ac:dyDescent="0.3">
      <c r="B990" s="5"/>
    </row>
    <row r="991" spans="2:2" x14ac:dyDescent="0.3">
      <c r="B991" s="5"/>
    </row>
    <row r="992" spans="2:2" x14ac:dyDescent="0.3">
      <c r="B992" s="5"/>
    </row>
    <row r="993" spans="2:2" x14ac:dyDescent="0.3">
      <c r="B993" s="5"/>
    </row>
    <row r="994" spans="2:2" x14ac:dyDescent="0.3">
      <c r="B994" s="5"/>
    </row>
    <row r="995" spans="2:2" x14ac:dyDescent="0.3">
      <c r="B995" s="5"/>
    </row>
    <row r="996" spans="2:2" x14ac:dyDescent="0.3">
      <c r="B996" s="5"/>
    </row>
    <row r="997" spans="2:2" x14ac:dyDescent="0.3">
      <c r="B997" s="5"/>
    </row>
    <row r="998" spans="2:2" x14ac:dyDescent="0.3">
      <c r="B998" s="5"/>
    </row>
    <row r="999" spans="2:2" x14ac:dyDescent="0.3">
      <c r="B999" s="5"/>
    </row>
    <row r="1000" spans="2:2" x14ac:dyDescent="0.3">
      <c r="B1000" s="5"/>
    </row>
    <row r="1001" spans="2:2" x14ac:dyDescent="0.3">
      <c r="B1001" s="5"/>
    </row>
    <row r="1002" spans="2:2" x14ac:dyDescent="0.3">
      <c r="B1002" s="5"/>
    </row>
    <row r="1003" spans="2:2" x14ac:dyDescent="0.3">
      <c r="B1003" s="5"/>
    </row>
    <row r="1004" spans="2:2" x14ac:dyDescent="0.3">
      <c r="B1004" s="5"/>
    </row>
    <row r="1005" spans="2:2" x14ac:dyDescent="0.3">
      <c r="B1005" s="5"/>
    </row>
    <row r="1006" spans="2:2" x14ac:dyDescent="0.3">
      <c r="B1006" s="5"/>
    </row>
    <row r="1007" spans="2:2" x14ac:dyDescent="0.3">
      <c r="B1007" s="5"/>
    </row>
    <row r="1008" spans="2:2" x14ac:dyDescent="0.3">
      <c r="B1008" s="5"/>
    </row>
    <row r="1009" spans="2:2" x14ac:dyDescent="0.3">
      <c r="B1009" s="5"/>
    </row>
    <row r="1010" spans="2:2" x14ac:dyDescent="0.3">
      <c r="B1010" s="5"/>
    </row>
    <row r="1011" spans="2:2" x14ac:dyDescent="0.3">
      <c r="B1011" s="5"/>
    </row>
    <row r="1012" spans="2:2" x14ac:dyDescent="0.3">
      <c r="B1012" s="5"/>
    </row>
    <row r="1013" spans="2:2" x14ac:dyDescent="0.3">
      <c r="B1013" s="5"/>
    </row>
    <row r="1014" spans="2:2" x14ac:dyDescent="0.3">
      <c r="B1014" s="5"/>
    </row>
    <row r="1015" spans="2:2" x14ac:dyDescent="0.3">
      <c r="B1015" s="5"/>
    </row>
    <row r="1016" spans="2:2" x14ac:dyDescent="0.3">
      <c r="B1016" s="5"/>
    </row>
    <row r="1017" spans="2:2" x14ac:dyDescent="0.3">
      <c r="B1017" s="5"/>
    </row>
    <row r="1018" spans="2:2" x14ac:dyDescent="0.3">
      <c r="B1018" s="5"/>
    </row>
    <row r="1019" spans="2:2" x14ac:dyDescent="0.3">
      <c r="B1019" s="5"/>
    </row>
    <row r="1020" spans="2:2" x14ac:dyDescent="0.3">
      <c r="B1020" s="5"/>
    </row>
    <row r="1021" spans="2:2" x14ac:dyDescent="0.3">
      <c r="B1021" s="5"/>
    </row>
    <row r="1022" spans="2:2" x14ac:dyDescent="0.3">
      <c r="B1022" s="5"/>
    </row>
    <row r="1023" spans="2:2" x14ac:dyDescent="0.3">
      <c r="B1023" s="5"/>
    </row>
    <row r="1024" spans="2:2" x14ac:dyDescent="0.3">
      <c r="B1024" s="5"/>
    </row>
    <row r="1025" spans="2:2" x14ac:dyDescent="0.3">
      <c r="B1025" s="5"/>
    </row>
    <row r="1026" spans="2:2" x14ac:dyDescent="0.3">
      <c r="B1026" s="5"/>
    </row>
    <row r="1027" spans="2:2" x14ac:dyDescent="0.3">
      <c r="B1027" s="5"/>
    </row>
    <row r="1028" spans="2:2" x14ac:dyDescent="0.3">
      <c r="B1028" s="5"/>
    </row>
    <row r="1029" spans="2:2" x14ac:dyDescent="0.3">
      <c r="B1029" s="5"/>
    </row>
    <row r="1030" spans="2:2" x14ac:dyDescent="0.3">
      <c r="B1030" s="5"/>
    </row>
    <row r="1031" spans="2:2" x14ac:dyDescent="0.3">
      <c r="B1031" s="5"/>
    </row>
    <row r="1032" spans="2:2" x14ac:dyDescent="0.3">
      <c r="B1032" s="5"/>
    </row>
    <row r="1033" spans="2:2" x14ac:dyDescent="0.3">
      <c r="B1033" s="5"/>
    </row>
    <row r="1034" spans="2:2" x14ac:dyDescent="0.3">
      <c r="B1034" s="5"/>
    </row>
    <row r="1035" spans="2:2" x14ac:dyDescent="0.3">
      <c r="B1035" s="5"/>
    </row>
    <row r="1036" spans="2:2" x14ac:dyDescent="0.3">
      <c r="B1036" s="5"/>
    </row>
    <row r="1037" spans="2:2" x14ac:dyDescent="0.3">
      <c r="B1037" s="5"/>
    </row>
    <row r="1038" spans="2:2" x14ac:dyDescent="0.3">
      <c r="B1038" s="5"/>
    </row>
    <row r="1039" spans="2:2" x14ac:dyDescent="0.3">
      <c r="B1039" s="5"/>
    </row>
    <row r="1040" spans="2:2" x14ac:dyDescent="0.3">
      <c r="B1040" s="5"/>
    </row>
    <row r="1041" spans="2:2" x14ac:dyDescent="0.3">
      <c r="B1041" s="5"/>
    </row>
    <row r="1042" spans="2:2" x14ac:dyDescent="0.3">
      <c r="B1042" s="5"/>
    </row>
    <row r="1043" spans="2:2" x14ac:dyDescent="0.3">
      <c r="B1043" s="5"/>
    </row>
    <row r="1044" spans="2:2" x14ac:dyDescent="0.3">
      <c r="B1044" s="5"/>
    </row>
    <row r="1045" spans="2:2" x14ac:dyDescent="0.3">
      <c r="B1045" s="5"/>
    </row>
    <row r="1046" spans="2:2" x14ac:dyDescent="0.3">
      <c r="B1046" s="5"/>
    </row>
    <row r="1047" spans="2:2" x14ac:dyDescent="0.3">
      <c r="B1047" s="5"/>
    </row>
    <row r="1048" spans="2:2" x14ac:dyDescent="0.3">
      <c r="B1048" s="5"/>
    </row>
    <row r="1049" spans="2:2" x14ac:dyDescent="0.3">
      <c r="B1049" s="5"/>
    </row>
    <row r="1050" spans="2:2" x14ac:dyDescent="0.3">
      <c r="B1050" s="5"/>
    </row>
    <row r="1051" spans="2:2" x14ac:dyDescent="0.3">
      <c r="B1051" s="5"/>
    </row>
    <row r="1052" spans="2:2" x14ac:dyDescent="0.3">
      <c r="B1052" s="5"/>
    </row>
    <row r="1053" spans="2:2" x14ac:dyDescent="0.3">
      <c r="B1053" s="5"/>
    </row>
    <row r="1054" spans="2:2" x14ac:dyDescent="0.3">
      <c r="B1054" s="5"/>
    </row>
    <row r="1055" spans="2:2" x14ac:dyDescent="0.3">
      <c r="B1055" s="5"/>
    </row>
    <row r="1056" spans="2:2" x14ac:dyDescent="0.3">
      <c r="B1056" s="5"/>
    </row>
    <row r="1057" spans="2:2" x14ac:dyDescent="0.3">
      <c r="B1057" s="5"/>
    </row>
    <row r="1058" spans="2:2" x14ac:dyDescent="0.3">
      <c r="B1058" s="5"/>
    </row>
    <row r="1059" spans="2:2" x14ac:dyDescent="0.3">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796875" defaultRowHeight="14.5" x14ac:dyDescent="0.35"/>
  <cols>
    <col min="1" max="1" width="32" customWidth="1"/>
    <col min="4" max="4" width="17.81640625" customWidth="1"/>
    <col min="5" max="5" width="15.453125" customWidth="1"/>
    <col min="6" max="6" width="14.1796875" customWidth="1"/>
    <col min="7" max="10" width="14.26953125" bestFit="1" customWidth="1"/>
    <col min="11" max="12" width="15.26953125" bestFit="1" customWidth="1"/>
  </cols>
  <sheetData>
    <row r="1" spans="4:12" x14ac:dyDescent="0.35">
      <c r="F1" s="73" t="s">
        <v>899</v>
      </c>
    </row>
    <row r="4" spans="4:12" ht="15" thickBot="1" x14ac:dyDescent="0.4">
      <c r="D4" s="72" t="s">
        <v>898</v>
      </c>
      <c r="E4" s="71" t="s">
        <v>897</v>
      </c>
      <c r="F4" s="70" t="s">
        <v>896</v>
      </c>
      <c r="G4" s="70" t="s">
        <v>895</v>
      </c>
      <c r="H4" s="70" t="s">
        <v>894</v>
      </c>
      <c r="I4" s="70" t="s">
        <v>893</v>
      </c>
      <c r="J4" s="70" t="s">
        <v>892</v>
      </c>
      <c r="K4" s="70" t="s">
        <v>891</v>
      </c>
      <c r="L4" s="69" t="s">
        <v>890</v>
      </c>
    </row>
    <row r="5" spans="4:12" x14ac:dyDescent="0.35">
      <c r="D5" s="66" t="s">
        <v>889</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35">
      <c r="D6" s="66" t="s">
        <v>888</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35">
      <c r="D7" s="66" t="s">
        <v>887</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35">
      <c r="D8" s="66" t="s">
        <v>900</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35">
      <c r="D9" s="66" t="s">
        <v>886</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35">
      <c r="D10" s="66" t="s">
        <v>885</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35">
      <c r="D11" s="66" t="s">
        <v>884</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3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35">
      <c r="D13" s="66" t="s">
        <v>883</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35">
      <c r="E14" s="63" t="s">
        <v>882</v>
      </c>
    </row>
    <row r="15" spans="4:12" x14ac:dyDescent="0.35">
      <c r="E15" s="63" t="s">
        <v>881</v>
      </c>
    </row>
    <row r="16" spans="4:12" x14ac:dyDescent="0.35">
      <c r="E16" s="74" t="s">
        <v>903</v>
      </c>
    </row>
    <row r="17" spans="1:10" ht="18.5" x14ac:dyDescent="0.45">
      <c r="B17" s="61" t="s">
        <v>880</v>
      </c>
      <c r="D17" s="60" t="s">
        <v>879</v>
      </c>
      <c r="E17" s="60"/>
      <c r="F17" s="60"/>
      <c r="J17" t="s">
        <v>901</v>
      </c>
    </row>
    <row r="18" spans="1:10" x14ac:dyDescent="0.35">
      <c r="D18" s="60"/>
      <c r="E18" s="60" t="s">
        <v>878</v>
      </c>
      <c r="F18" s="60"/>
    </row>
    <row r="19" spans="1:10" x14ac:dyDescent="0.35">
      <c r="D19" s="60"/>
      <c r="E19" s="60" t="s">
        <v>877</v>
      </c>
      <c r="F19" s="60" t="s">
        <v>876</v>
      </c>
    </row>
    <row r="21" spans="1:10" x14ac:dyDescent="0.35">
      <c r="D21" s="60" t="s">
        <v>875</v>
      </c>
    </row>
    <row r="22" spans="1:10" x14ac:dyDescent="0.35">
      <c r="E22" s="60" t="s">
        <v>874</v>
      </c>
    </row>
    <row r="23" spans="1:10" x14ac:dyDescent="0.35">
      <c r="E23" s="60" t="s">
        <v>873</v>
      </c>
    </row>
    <row r="24" spans="1:10" x14ac:dyDescent="0.35">
      <c r="A24" t="s">
        <v>902</v>
      </c>
    </row>
    <row r="25" spans="1:10" x14ac:dyDescent="0.35">
      <c r="C25" s="59" t="s">
        <v>872</v>
      </c>
      <c r="D25" s="58">
        <v>44831</v>
      </c>
      <c r="F25" s="59" t="s">
        <v>871</v>
      </c>
      <c r="G25" s="58">
        <v>44832</v>
      </c>
      <c r="I25" s="59" t="s">
        <v>870</v>
      </c>
      <c r="J25" s="58">
        <v>44781</v>
      </c>
    </row>
    <row r="26" spans="1:10" x14ac:dyDescent="0.35">
      <c r="C26" s="57" t="s">
        <v>868</v>
      </c>
      <c r="D26" s="57" t="s">
        <v>869</v>
      </c>
      <c r="F26" s="57" t="s">
        <v>868</v>
      </c>
      <c r="G26" s="57" t="s">
        <v>867</v>
      </c>
      <c r="I26" s="56" t="s">
        <v>868</v>
      </c>
      <c r="J26" s="56" t="s">
        <v>867</v>
      </c>
    </row>
    <row r="27" spans="1:10" x14ac:dyDescent="0.35">
      <c r="A27" t="s">
        <v>866</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35">
      <c r="A28" t="s">
        <v>865</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35">
      <c r="A29" t="s">
        <v>864</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35">
      <c r="A30" t="s">
        <v>863</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35">
      <c r="A31" t="s">
        <v>862</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35">
      <c r="A32" t="s">
        <v>861</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35">
      <c r="A33" t="s">
        <v>860</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35">
      <c r="A34" t="s">
        <v>859</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35">
      <c r="A35" t="s">
        <v>858</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35">
      <c r="A36" t="s">
        <v>857</v>
      </c>
      <c r="C36" s="55" t="s">
        <v>854</v>
      </c>
      <c r="D36" s="55" t="s">
        <v>854</v>
      </c>
      <c r="E36" s="55"/>
      <c r="F36" s="55">
        <v>0.37361111111111112</v>
      </c>
      <c r="G36" s="55">
        <f t="shared" si="1"/>
        <v>6.5277777777777768E-2</v>
      </c>
      <c r="I36" s="55">
        <v>0.3659722222222222</v>
      </c>
      <c r="J36" s="55">
        <f t="shared" si="2"/>
        <v>6.944444444444442E-2</v>
      </c>
    </row>
    <row r="37" spans="1:10" x14ac:dyDescent="0.35">
      <c r="A37" t="s">
        <v>856</v>
      </c>
      <c r="C37" s="55" t="s">
        <v>854</v>
      </c>
      <c r="D37" s="55" t="s">
        <v>854</v>
      </c>
      <c r="E37" s="55"/>
      <c r="F37" s="55">
        <v>0.37916666666666665</v>
      </c>
      <c r="G37" s="55">
        <f t="shared" si="1"/>
        <v>7.0833333333333304E-2</v>
      </c>
      <c r="I37" s="55">
        <v>0.37083333333333335</v>
      </c>
      <c r="J37" s="55">
        <f t="shared" si="2"/>
        <v>7.4305555555555569E-2</v>
      </c>
    </row>
    <row r="38" spans="1:10" x14ac:dyDescent="0.35">
      <c r="A38" t="s">
        <v>855</v>
      </c>
      <c r="C38" s="55" t="s">
        <v>854</v>
      </c>
      <c r="D38" s="55" t="s">
        <v>854</v>
      </c>
      <c r="E38" s="55"/>
      <c r="F38" s="55">
        <v>0.3840277777777778</v>
      </c>
      <c r="G38" s="55">
        <f t="shared" si="1"/>
        <v>7.5694444444444453E-2</v>
      </c>
      <c r="I38" s="55">
        <v>0.3756944444444445</v>
      </c>
      <c r="J38" s="55">
        <f t="shared" si="2"/>
        <v>7.9166666666666718E-2</v>
      </c>
    </row>
    <row r="39" spans="1:10" x14ac:dyDescent="0.35">
      <c r="A39" t="s">
        <v>853</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35">
      <c r="A40" t="s">
        <v>852</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35">
      <c r="A41" t="s">
        <v>851</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35">
      <c r="A42" t="s">
        <v>850</v>
      </c>
      <c r="C42" s="55" t="s">
        <v>849</v>
      </c>
      <c r="D42" s="55">
        <v>8.4027777777777771E-2</v>
      </c>
      <c r="E42" s="55"/>
      <c r="F42" s="55">
        <v>0.41111111111111115</v>
      </c>
      <c r="G42" s="55">
        <f t="shared" si="1"/>
        <v>0.1027777777777778</v>
      </c>
      <c r="I42" s="55">
        <v>0.40347222222222223</v>
      </c>
      <c r="J42" s="55">
        <f t="shared" si="2"/>
        <v>0.10694444444444445</v>
      </c>
    </row>
    <row r="43" spans="1:10" x14ac:dyDescent="0.35">
      <c r="A43" t="s">
        <v>848</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35">
      <c r="A44" t="s">
        <v>847</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35">
      <c r="A45" t="s">
        <v>846</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35">
      <c r="A46" t="s">
        <v>845</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35">
      <c r="A47" t="s">
        <v>844</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35">
      <c r="A48" t="s">
        <v>843</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35">
      <c r="A49" t="s">
        <v>842</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35">
      <c r="A50" t="s">
        <v>841</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35">
      <c r="A51" t="s">
        <v>840</v>
      </c>
      <c r="C51" s="55">
        <v>0.65</v>
      </c>
      <c r="D51" s="55">
        <f t="shared" si="3"/>
        <v>0.29166666666666669</v>
      </c>
      <c r="E51" s="55"/>
      <c r="F51" s="55">
        <v>0.625</v>
      </c>
      <c r="G51" s="55">
        <f t="shared" si="1"/>
        <v>0.31666666666666665</v>
      </c>
      <c r="I51" s="55">
        <v>0.61249999999999993</v>
      </c>
      <c r="J51" s="55">
        <f t="shared" si="2"/>
        <v>0.31597222222222215</v>
      </c>
    </row>
    <row r="52" spans="1:10" x14ac:dyDescent="0.35">
      <c r="A52" t="s">
        <v>839</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35">
      <c r="A53" t="s">
        <v>838</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35">
      <c r="A54" t="s">
        <v>837</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35">
      <c r="A55" t="s">
        <v>836</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35">
      <c r="A56" t="s">
        <v>835</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35">
      <c r="A57" t="s">
        <v>834</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35">
      <c r="A58" t="s">
        <v>833</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35">
      <c r="A59" t="s">
        <v>832</v>
      </c>
      <c r="C59" s="55">
        <v>8.7500000000000008E-2</v>
      </c>
      <c r="D59" s="55">
        <v>0.72916666666666663</v>
      </c>
      <c r="E59" s="55"/>
      <c r="F59" s="55">
        <v>6.5972222222222224E-2</v>
      </c>
      <c r="G59" s="55">
        <v>0.75763888888888886</v>
      </c>
      <c r="I59" s="55">
        <v>4.9999999999999996E-2</v>
      </c>
      <c r="J59" s="55">
        <v>0.71180555555555547</v>
      </c>
    </row>
    <row r="60" spans="1:10" x14ac:dyDescent="0.35">
      <c r="A60" t="s">
        <v>831</v>
      </c>
      <c r="C60" s="55">
        <v>0.1173611111111111</v>
      </c>
      <c r="D60" s="55">
        <v>0.75208333333333333</v>
      </c>
      <c r="E60" s="55"/>
      <c r="F60" s="55">
        <v>9.6527777777777768E-2</v>
      </c>
      <c r="G60" s="55">
        <v>0.78819444444444453</v>
      </c>
      <c r="I60" s="55">
        <v>7.9166666666666663E-2</v>
      </c>
      <c r="J60" s="55">
        <v>0.74097222222222225</v>
      </c>
    </row>
    <row r="61" spans="1:10" x14ac:dyDescent="0.35">
      <c r="A61" t="s">
        <v>830</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F47"/>
  <sheetViews>
    <sheetView tabSelected="1" workbookViewId="0">
      <selection activeCell="A27" sqref="A27"/>
    </sheetView>
  </sheetViews>
  <sheetFormatPr baseColWidth="10" defaultRowHeight="14.5" x14ac:dyDescent="0.35"/>
  <cols>
    <col min="1" max="1" width="60.26953125" bestFit="1" customWidth="1"/>
    <col min="2" max="2" width="14.26953125" bestFit="1" customWidth="1"/>
    <col min="3" max="3" width="8.453125" bestFit="1" customWidth="1"/>
    <col min="4" max="4" width="20.453125" bestFit="1" customWidth="1"/>
    <col min="5" max="5" width="28.54296875" bestFit="1" customWidth="1"/>
  </cols>
  <sheetData>
    <row r="1" spans="1:6" x14ac:dyDescent="0.35">
      <c r="A1" s="10" t="s">
        <v>734</v>
      </c>
      <c r="B1" s="10" t="s">
        <v>735</v>
      </c>
      <c r="C1" s="10" t="s">
        <v>904</v>
      </c>
      <c r="D1" s="10" t="s">
        <v>918</v>
      </c>
      <c r="E1" s="10" t="s">
        <v>952</v>
      </c>
      <c r="F1" s="10" t="s">
        <v>976</v>
      </c>
    </row>
    <row r="2" spans="1:6" x14ac:dyDescent="0.35">
      <c r="A2" s="10"/>
      <c r="B2" s="10"/>
      <c r="C2" s="10"/>
    </row>
    <row r="3" spans="1:6" x14ac:dyDescent="0.35">
      <c r="A3" s="36" t="s">
        <v>736</v>
      </c>
      <c r="B3" s="10"/>
      <c r="C3" s="10"/>
    </row>
    <row r="4" spans="1:6" x14ac:dyDescent="0.35">
      <c r="A4" s="36"/>
      <c r="B4" s="10"/>
      <c r="C4" s="10"/>
    </row>
    <row r="5" spans="1:6" x14ac:dyDescent="0.35">
      <c r="A5" s="37" t="s">
        <v>737</v>
      </c>
      <c r="B5" s="1"/>
      <c r="C5" s="38"/>
    </row>
    <row r="6" spans="1:6" x14ac:dyDescent="0.35">
      <c r="A6" s="4" t="s">
        <v>738</v>
      </c>
      <c r="B6" s="1" t="s">
        <v>739</v>
      </c>
      <c r="C6" s="38">
        <v>1</v>
      </c>
      <c r="D6" t="s">
        <v>919</v>
      </c>
      <c r="E6" t="s">
        <v>920</v>
      </c>
      <c r="F6" t="s">
        <v>962</v>
      </c>
    </row>
    <row r="7" spans="1:6" x14ac:dyDescent="0.35">
      <c r="A7" s="4" t="s">
        <v>740</v>
      </c>
      <c r="B7" s="1" t="s">
        <v>741</v>
      </c>
      <c r="C7" s="38">
        <v>2</v>
      </c>
      <c r="D7" t="s">
        <v>921</v>
      </c>
      <c r="E7" t="s">
        <v>922</v>
      </c>
      <c r="F7" t="s">
        <v>977</v>
      </c>
    </row>
    <row r="8" spans="1:6" x14ac:dyDescent="0.35">
      <c r="A8" s="4" t="s">
        <v>742</v>
      </c>
      <c r="B8" s="1" t="s">
        <v>743</v>
      </c>
      <c r="C8" s="38">
        <v>3</v>
      </c>
      <c r="D8" t="s">
        <v>923</v>
      </c>
      <c r="E8" t="s">
        <v>924</v>
      </c>
      <c r="F8" t="s">
        <v>978</v>
      </c>
    </row>
    <row r="9" spans="1:6" x14ac:dyDescent="0.35">
      <c r="A9" s="4" t="s">
        <v>744</v>
      </c>
      <c r="B9" s="1" t="s">
        <v>745</v>
      </c>
      <c r="C9" s="38">
        <v>4</v>
      </c>
      <c r="D9" t="s">
        <v>925</v>
      </c>
      <c r="E9" t="s">
        <v>926</v>
      </c>
      <c r="F9" t="s">
        <v>963</v>
      </c>
    </row>
    <row r="10" spans="1:6" x14ac:dyDescent="0.35">
      <c r="A10" s="4" t="s">
        <v>746</v>
      </c>
      <c r="B10" s="1" t="s">
        <v>747</v>
      </c>
      <c r="C10" s="38">
        <v>5</v>
      </c>
      <c r="D10" t="s">
        <v>927</v>
      </c>
      <c r="E10" t="s">
        <v>928</v>
      </c>
      <c r="F10" t="s">
        <v>964</v>
      </c>
    </row>
    <row r="11" spans="1:6" x14ac:dyDescent="0.35">
      <c r="A11" s="4" t="s">
        <v>748</v>
      </c>
      <c r="B11" s="1" t="s">
        <v>749</v>
      </c>
      <c r="C11" s="38">
        <v>16</v>
      </c>
      <c r="D11" t="s">
        <v>929</v>
      </c>
      <c r="E11" t="s">
        <v>930</v>
      </c>
      <c r="F11" t="s">
        <v>965</v>
      </c>
    </row>
    <row r="12" spans="1:6" x14ac:dyDescent="0.35">
      <c r="A12" s="1"/>
      <c r="B12" s="1"/>
      <c r="C12" s="38"/>
    </row>
    <row r="13" spans="1:6" x14ac:dyDescent="0.35">
      <c r="A13" s="37" t="s">
        <v>750</v>
      </c>
      <c r="B13" s="1"/>
      <c r="C13" s="38"/>
    </row>
    <row r="14" spans="1:6" x14ac:dyDescent="0.35">
      <c r="A14" s="4" t="s">
        <v>751</v>
      </c>
      <c r="B14" s="1" t="s">
        <v>752</v>
      </c>
      <c r="C14" s="38">
        <v>6</v>
      </c>
      <c r="D14" t="s">
        <v>933</v>
      </c>
      <c r="E14" t="s">
        <v>931</v>
      </c>
      <c r="F14" t="s">
        <v>966</v>
      </c>
    </row>
    <row r="15" spans="1:6" x14ac:dyDescent="0.35">
      <c r="A15" s="4" t="s">
        <v>753</v>
      </c>
      <c r="B15" s="1" t="s">
        <v>754</v>
      </c>
      <c r="C15" s="38">
        <v>7</v>
      </c>
      <c r="D15" t="s">
        <v>932</v>
      </c>
      <c r="E15" t="s">
        <v>934</v>
      </c>
      <c r="F15" t="s">
        <v>967</v>
      </c>
    </row>
    <row r="16" spans="1:6" x14ac:dyDescent="0.35">
      <c r="A16" s="4" t="s">
        <v>755</v>
      </c>
      <c r="B16" s="1" t="s">
        <v>756</v>
      </c>
      <c r="C16" s="38">
        <v>8</v>
      </c>
      <c r="D16" t="s">
        <v>935</v>
      </c>
      <c r="E16" t="s">
        <v>936</v>
      </c>
      <c r="F16" t="s">
        <v>968</v>
      </c>
    </row>
    <row r="17" spans="1:6" x14ac:dyDescent="0.35">
      <c r="A17" s="39" t="s">
        <v>912</v>
      </c>
      <c r="B17" s="1" t="s">
        <v>757</v>
      </c>
      <c r="C17" s="40">
        <v>9</v>
      </c>
      <c r="D17" t="s">
        <v>945</v>
      </c>
      <c r="E17" t="s">
        <v>946</v>
      </c>
      <c r="F17" t="s">
        <v>969</v>
      </c>
    </row>
    <row r="18" spans="1:6" x14ac:dyDescent="0.35">
      <c r="A18" s="4" t="s">
        <v>758</v>
      </c>
      <c r="B18" s="1" t="s">
        <v>759</v>
      </c>
      <c r="C18" s="38">
        <v>10</v>
      </c>
      <c r="D18" t="s">
        <v>937</v>
      </c>
      <c r="E18" t="s">
        <v>938</v>
      </c>
      <c r="F18" t="s">
        <v>970</v>
      </c>
    </row>
    <row r="19" spans="1:6" x14ac:dyDescent="0.35">
      <c r="A19" s="1"/>
      <c r="B19" s="1"/>
      <c r="C19" s="38"/>
    </row>
    <row r="20" spans="1:6" x14ac:dyDescent="0.35">
      <c r="A20" s="37" t="s">
        <v>760</v>
      </c>
      <c r="B20" s="1"/>
      <c r="C20" s="38"/>
    </row>
    <row r="21" spans="1:6" x14ac:dyDescent="0.35">
      <c r="A21" s="4" t="s">
        <v>761</v>
      </c>
      <c r="B21" s="1" t="s">
        <v>762</v>
      </c>
      <c r="C21" s="38">
        <v>11</v>
      </c>
      <c r="D21" t="s">
        <v>939</v>
      </c>
      <c r="E21" t="s">
        <v>940</v>
      </c>
      <c r="F21" t="s">
        <v>971</v>
      </c>
    </row>
    <row r="22" spans="1:6" x14ac:dyDescent="0.35">
      <c r="A22" s="4" t="s">
        <v>911</v>
      </c>
      <c r="B22" s="1" t="s">
        <v>763</v>
      </c>
      <c r="C22" s="38">
        <v>12</v>
      </c>
      <c r="D22" t="s">
        <v>941</v>
      </c>
      <c r="E22" t="s">
        <v>942</v>
      </c>
      <c r="F22" t="s">
        <v>972</v>
      </c>
    </row>
    <row r="23" spans="1:6" x14ac:dyDescent="0.35">
      <c r="A23" s="4" t="s">
        <v>910</v>
      </c>
      <c r="B23" s="1" t="s">
        <v>764</v>
      </c>
      <c r="C23" s="38">
        <v>13</v>
      </c>
      <c r="D23" t="s">
        <v>944</v>
      </c>
      <c r="E23" t="s">
        <v>943</v>
      </c>
      <c r="F23" t="s">
        <v>973</v>
      </c>
    </row>
    <row r="24" spans="1:6" x14ac:dyDescent="0.35">
      <c r="A24" s="39" t="s">
        <v>909</v>
      </c>
      <c r="B24" s="1" t="s">
        <v>765</v>
      </c>
      <c r="C24" s="38">
        <v>14</v>
      </c>
      <c r="D24" t="s">
        <v>947</v>
      </c>
      <c r="E24" t="s">
        <v>948</v>
      </c>
      <c r="F24" t="s">
        <v>974</v>
      </c>
    </row>
    <row r="25" spans="1:6" x14ac:dyDescent="0.35">
      <c r="A25" s="4" t="s">
        <v>766</v>
      </c>
      <c r="B25" s="1" t="s">
        <v>767</v>
      </c>
      <c r="C25" s="38">
        <v>15</v>
      </c>
      <c r="D25" t="s">
        <v>950</v>
      </c>
      <c r="E25" t="s">
        <v>949</v>
      </c>
      <c r="F25" t="s">
        <v>975</v>
      </c>
    </row>
    <row r="26" spans="1:6" x14ac:dyDescent="0.35">
      <c r="A26" s="1"/>
      <c r="B26" s="1"/>
      <c r="C26" s="38"/>
    </row>
    <row r="27" spans="1:6" x14ac:dyDescent="0.35">
      <c r="A27" s="1"/>
      <c r="B27" s="1"/>
      <c r="C27" s="10"/>
    </row>
    <row r="28" spans="1:6" x14ac:dyDescent="0.35">
      <c r="A28" s="1"/>
      <c r="B28" s="1"/>
      <c r="C28" s="10"/>
    </row>
    <row r="29" spans="1:6" x14ac:dyDescent="0.35">
      <c r="A29" s="36" t="s">
        <v>768</v>
      </c>
      <c r="B29" s="1"/>
      <c r="C29" s="10"/>
    </row>
    <row r="30" spans="1:6" x14ac:dyDescent="0.35">
      <c r="A30" s="1"/>
      <c r="B30" s="1"/>
      <c r="C30" s="10"/>
    </row>
    <row r="31" spans="1:6" x14ac:dyDescent="0.35">
      <c r="A31" s="4" t="s">
        <v>980</v>
      </c>
      <c r="B31" s="1" t="s">
        <v>769</v>
      </c>
      <c r="C31" s="41" t="s">
        <v>770</v>
      </c>
      <c r="D31" t="s">
        <v>951</v>
      </c>
    </row>
    <row r="32" spans="1:6" x14ac:dyDescent="0.35">
      <c r="A32" s="4" t="s">
        <v>771</v>
      </c>
      <c r="B32" s="1" t="s">
        <v>772</v>
      </c>
      <c r="C32" s="41" t="s">
        <v>773</v>
      </c>
      <c r="D32" t="s">
        <v>953</v>
      </c>
    </row>
    <row r="33" spans="1:4" x14ac:dyDescent="0.35">
      <c r="A33" s="42" t="s">
        <v>774</v>
      </c>
      <c r="B33" s="1" t="s">
        <v>775</v>
      </c>
      <c r="C33" s="41" t="s">
        <v>776</v>
      </c>
      <c r="D33" t="s">
        <v>954</v>
      </c>
    </row>
    <row r="34" spans="1:4" x14ac:dyDescent="0.35">
      <c r="A34" s="42" t="s">
        <v>777</v>
      </c>
      <c r="B34" s="1" t="s">
        <v>778</v>
      </c>
      <c r="C34" s="41" t="s">
        <v>779</v>
      </c>
      <c r="D34" t="s">
        <v>955</v>
      </c>
    </row>
    <row r="35" spans="1:4" x14ac:dyDescent="0.35">
      <c r="A35" s="43" t="s">
        <v>908</v>
      </c>
      <c r="B35" s="1" t="s">
        <v>780</v>
      </c>
      <c r="C35" s="41" t="s">
        <v>781</v>
      </c>
      <c r="D35" t="s">
        <v>956</v>
      </c>
    </row>
    <row r="36" spans="1:4" x14ac:dyDescent="0.35">
      <c r="A36" s="43" t="s">
        <v>782</v>
      </c>
      <c r="B36" s="1" t="s">
        <v>783</v>
      </c>
      <c r="C36" s="41" t="s">
        <v>784</v>
      </c>
      <c r="D36" t="s">
        <v>957</v>
      </c>
    </row>
    <row r="37" spans="1:4" x14ac:dyDescent="0.35">
      <c r="A37" s="42" t="s">
        <v>907</v>
      </c>
      <c r="B37" s="1" t="s">
        <v>785</v>
      </c>
      <c r="C37" s="41" t="s">
        <v>786</v>
      </c>
      <c r="D37" t="s">
        <v>958</v>
      </c>
    </row>
    <row r="38" spans="1:4" x14ac:dyDescent="0.35">
      <c r="A38" s="42" t="s">
        <v>906</v>
      </c>
      <c r="B38" s="1" t="s">
        <v>787</v>
      </c>
      <c r="C38" s="41" t="s">
        <v>788</v>
      </c>
      <c r="D38" t="s">
        <v>959</v>
      </c>
    </row>
    <row r="39" spans="1:4" x14ac:dyDescent="0.35">
      <c r="A39" s="42" t="s">
        <v>905</v>
      </c>
      <c r="B39" s="1" t="s">
        <v>789</v>
      </c>
      <c r="C39" s="41" t="s">
        <v>790</v>
      </c>
      <c r="D39" t="s">
        <v>960</v>
      </c>
    </row>
    <row r="40" spans="1:4" x14ac:dyDescent="0.35">
      <c r="A40" s="42" t="s">
        <v>791</v>
      </c>
      <c r="B40" s="1" t="s">
        <v>792</v>
      </c>
      <c r="C40" s="41" t="s">
        <v>793</v>
      </c>
      <c r="D40" t="s">
        <v>961</v>
      </c>
    </row>
    <row r="41" spans="1:4" x14ac:dyDescent="0.35">
      <c r="A41" s="1"/>
      <c r="B41" s="1"/>
      <c r="C41" s="10"/>
    </row>
    <row r="42" spans="1:4" x14ac:dyDescent="0.35">
      <c r="A42" s="1"/>
      <c r="B42" s="1"/>
      <c r="C42" s="10"/>
    </row>
    <row r="43" spans="1:4" x14ac:dyDescent="0.35">
      <c r="A43" s="36" t="s">
        <v>794</v>
      </c>
      <c r="B43" s="1"/>
      <c r="C43" s="10"/>
    </row>
    <row r="44" spans="1:4" x14ac:dyDescent="0.35">
      <c r="A44" s="1"/>
      <c r="B44" s="1"/>
      <c r="C44" s="10"/>
    </row>
    <row r="45" spans="1:4" x14ac:dyDescent="0.35">
      <c r="A45" s="1" t="s">
        <v>795</v>
      </c>
      <c r="B45" s="1" t="s">
        <v>796</v>
      </c>
      <c r="C45" s="44" t="s">
        <v>796</v>
      </c>
    </row>
    <row r="46" spans="1:4" x14ac:dyDescent="0.35">
      <c r="A46" s="1" t="s">
        <v>797</v>
      </c>
      <c r="B46" s="1" t="s">
        <v>798</v>
      </c>
      <c r="C46" s="44" t="s">
        <v>798</v>
      </c>
    </row>
    <row r="47" spans="1:4" x14ac:dyDescent="0.35">
      <c r="A47" s="1" t="s">
        <v>979</v>
      </c>
      <c r="B47" s="1" t="s">
        <v>799</v>
      </c>
      <c r="C47" s="44" t="s">
        <v>799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4.5" x14ac:dyDescent="0.35"/>
  <cols>
    <col min="1" max="1" width="24.26953125" customWidth="1"/>
    <col min="2" max="2" width="18.7265625" customWidth="1"/>
    <col min="3" max="3" width="28.1796875" customWidth="1"/>
    <col min="4" max="4" width="26" customWidth="1"/>
    <col min="5" max="5" width="25.7265625" customWidth="1"/>
    <col min="6" max="6" width="32.26953125" customWidth="1"/>
    <col min="7" max="7" width="30.26953125" customWidth="1"/>
    <col min="8" max="8" width="27.81640625" customWidth="1"/>
    <col min="9" max="9" width="26" customWidth="1"/>
    <col min="10" max="10" width="32.81640625" customWidth="1"/>
    <col min="11" max="11" width="42.7265625" customWidth="1"/>
  </cols>
  <sheetData>
    <row r="1" spans="1:11" ht="84" x14ac:dyDescent="0.35">
      <c r="A1" s="24" t="s">
        <v>56</v>
      </c>
      <c r="B1" s="19" t="s">
        <v>13</v>
      </c>
      <c r="C1" s="20" t="s">
        <v>54</v>
      </c>
      <c r="D1" s="20" t="s">
        <v>20</v>
      </c>
      <c r="E1" s="20" t="s">
        <v>14</v>
      </c>
      <c r="F1" s="21" t="s">
        <v>15</v>
      </c>
      <c r="G1" s="21" t="s">
        <v>16</v>
      </c>
      <c r="H1" s="21" t="s">
        <v>17</v>
      </c>
      <c r="I1" s="22" t="s">
        <v>23</v>
      </c>
      <c r="J1" s="21" t="s">
        <v>18</v>
      </c>
      <c r="K1" s="21" t="s">
        <v>19</v>
      </c>
    </row>
    <row r="2" spans="1:11" x14ac:dyDescent="0.35">
      <c r="A2" t="s">
        <v>57</v>
      </c>
      <c r="B2" s="23">
        <v>1</v>
      </c>
      <c r="C2" s="23"/>
      <c r="D2" s="23"/>
      <c r="E2" s="23"/>
      <c r="F2" s="23"/>
      <c r="G2" s="23"/>
      <c r="H2" s="23"/>
      <c r="I2" s="23"/>
      <c r="J2" s="23"/>
      <c r="K2" s="23"/>
    </row>
    <row r="3" spans="1:11" x14ac:dyDescent="0.35">
      <c r="B3" s="23">
        <v>2</v>
      </c>
      <c r="C3" s="23"/>
      <c r="D3" s="23"/>
      <c r="E3" s="23"/>
      <c r="F3" s="23"/>
      <c r="G3" s="23"/>
      <c r="H3" s="23"/>
      <c r="I3" s="23"/>
      <c r="J3" s="23"/>
      <c r="K3" s="23"/>
    </row>
    <row r="4" spans="1:11" x14ac:dyDescent="0.35">
      <c r="B4" s="23">
        <v>3</v>
      </c>
      <c r="C4" s="23"/>
      <c r="D4" s="23"/>
      <c r="E4" s="23"/>
      <c r="F4" s="23"/>
      <c r="G4" s="23"/>
      <c r="H4" s="23"/>
      <c r="I4" s="23"/>
      <c r="J4" s="23"/>
      <c r="K4" s="23"/>
    </row>
    <row r="5" spans="1:11" x14ac:dyDescent="0.35">
      <c r="B5" s="23">
        <v>4</v>
      </c>
      <c r="C5" s="23"/>
      <c r="D5" s="23"/>
      <c r="E5" s="23"/>
      <c r="F5" s="23"/>
      <c r="G5" s="23"/>
      <c r="H5" s="23"/>
      <c r="I5" s="23"/>
      <c r="J5" s="23"/>
      <c r="K5" s="23"/>
    </row>
    <row r="6" spans="1:11" x14ac:dyDescent="0.35">
      <c r="B6" s="23">
        <v>5</v>
      </c>
      <c r="C6" s="23"/>
      <c r="D6" s="23"/>
      <c r="E6" s="23"/>
      <c r="F6" s="23"/>
      <c r="G6" s="23"/>
      <c r="H6" s="23"/>
      <c r="I6" s="23"/>
      <c r="J6" s="23"/>
      <c r="K6" s="23"/>
    </row>
    <row r="7" spans="1:11" x14ac:dyDescent="0.35">
      <c r="B7" s="23">
        <v>6</v>
      </c>
      <c r="C7" s="23"/>
      <c r="D7" s="23"/>
      <c r="E7" s="23"/>
      <c r="F7" s="23"/>
      <c r="G7" s="23"/>
      <c r="H7" s="23"/>
      <c r="I7" s="23"/>
      <c r="J7" s="23"/>
      <c r="K7" s="23"/>
    </row>
    <row r="8" spans="1:11" x14ac:dyDescent="0.35">
      <c r="B8" s="23">
        <v>7</v>
      </c>
      <c r="C8" s="23"/>
      <c r="D8" s="23"/>
      <c r="E8" s="23"/>
      <c r="F8" s="23"/>
      <c r="G8" s="23"/>
      <c r="H8" s="23"/>
      <c r="I8" s="23"/>
      <c r="J8" s="23"/>
      <c r="K8" s="23"/>
    </row>
    <row r="9" spans="1:11" x14ac:dyDescent="0.35">
      <c r="B9" s="23">
        <v>8</v>
      </c>
      <c r="C9" s="23"/>
      <c r="D9" s="23"/>
      <c r="E9" s="23"/>
      <c r="F9" s="23"/>
      <c r="G9" s="23"/>
      <c r="H9" s="23"/>
      <c r="I9" s="23"/>
      <c r="J9" s="23"/>
      <c r="K9" s="23"/>
    </row>
    <row r="10" spans="1:11" x14ac:dyDescent="0.35">
      <c r="B10" s="23">
        <v>9</v>
      </c>
      <c r="C10" s="23"/>
      <c r="D10" s="23"/>
      <c r="E10" s="23"/>
      <c r="F10" s="23"/>
      <c r="G10" s="23"/>
      <c r="H10" s="23"/>
      <c r="I10" s="23"/>
      <c r="J10" s="23"/>
      <c r="K10" s="23"/>
    </row>
    <row r="11" spans="1:11" x14ac:dyDescent="0.35">
      <c r="B11" s="23">
        <v>10</v>
      </c>
      <c r="C11" s="23"/>
      <c r="D11" s="23"/>
      <c r="E11" s="23"/>
      <c r="F11" s="23"/>
      <c r="G11" s="23"/>
      <c r="H11" s="23"/>
      <c r="I11" s="23"/>
      <c r="J11" s="23"/>
      <c r="K11" s="23"/>
    </row>
    <row r="12" spans="1:11" x14ac:dyDescent="0.35">
      <c r="B12" s="23">
        <v>11</v>
      </c>
      <c r="C12" s="23"/>
      <c r="D12" s="23"/>
      <c r="E12" s="23"/>
      <c r="F12" s="23"/>
      <c r="G12" s="23"/>
      <c r="H12" s="23"/>
      <c r="I12" s="23"/>
      <c r="J12" s="23"/>
      <c r="K12" s="23"/>
    </row>
    <row r="13" spans="1:11" x14ac:dyDescent="0.35">
      <c r="B13" s="23">
        <v>12</v>
      </c>
      <c r="C13" s="23"/>
      <c r="D13" s="23"/>
      <c r="E13" s="23"/>
      <c r="F13" s="23"/>
      <c r="G13" s="23"/>
      <c r="H13" s="23"/>
      <c r="I13" s="23"/>
      <c r="J13" s="23"/>
      <c r="K13" s="23"/>
    </row>
    <row r="14" spans="1:11" x14ac:dyDescent="0.35">
      <c r="B14" s="23">
        <v>13</v>
      </c>
      <c r="C14" s="23"/>
      <c r="D14" s="23"/>
      <c r="E14" s="23"/>
      <c r="F14" s="23"/>
      <c r="G14" s="23"/>
      <c r="H14" s="23"/>
      <c r="I14" s="23"/>
      <c r="J14" s="23"/>
      <c r="K14" s="23"/>
    </row>
    <row r="15" spans="1:11" x14ac:dyDescent="0.35">
      <c r="B15" s="23">
        <v>14</v>
      </c>
      <c r="C15" s="23"/>
      <c r="D15" s="23"/>
      <c r="E15" s="23"/>
      <c r="F15" s="23"/>
      <c r="G15" s="23"/>
      <c r="H15" s="23"/>
      <c r="I15" s="23"/>
      <c r="J15" s="23"/>
      <c r="K15" s="23"/>
    </row>
    <row r="16" spans="1:11" x14ac:dyDescent="0.35">
      <c r="B16" s="23">
        <v>15</v>
      </c>
      <c r="C16" s="23"/>
      <c r="D16" s="23"/>
      <c r="E16" s="23"/>
      <c r="F16" s="23"/>
      <c r="G16" s="23"/>
      <c r="H16" s="23"/>
      <c r="I16" s="23"/>
      <c r="J16" s="23"/>
      <c r="K16" s="23"/>
    </row>
    <row r="19" spans="1:11" ht="15" thickBot="1" x14ac:dyDescent="0.4"/>
    <row r="20" spans="1:11" ht="84" x14ac:dyDescent="0.35">
      <c r="A20" s="24" t="s">
        <v>56</v>
      </c>
      <c r="B20" s="19" t="s">
        <v>13</v>
      </c>
      <c r="C20" s="20" t="s">
        <v>54</v>
      </c>
      <c r="D20" s="20" t="s">
        <v>20</v>
      </c>
      <c r="E20" s="20" t="s">
        <v>14</v>
      </c>
      <c r="F20" s="21" t="s">
        <v>15</v>
      </c>
      <c r="G20" s="21" t="s">
        <v>16</v>
      </c>
      <c r="H20" s="21" t="s">
        <v>17</v>
      </c>
      <c r="I20" s="22" t="s">
        <v>23</v>
      </c>
      <c r="J20" s="21" t="s">
        <v>18</v>
      </c>
      <c r="K20" s="21" t="s">
        <v>19</v>
      </c>
    </row>
    <row r="21" spans="1:11" x14ac:dyDescent="0.35">
      <c r="A21" t="s">
        <v>57</v>
      </c>
      <c r="B21" s="23">
        <v>1</v>
      </c>
      <c r="C21" s="23"/>
      <c r="D21" s="23"/>
      <c r="E21" s="23"/>
      <c r="F21" s="23"/>
      <c r="G21" s="23"/>
      <c r="H21" s="23"/>
      <c r="I21" s="23"/>
      <c r="J21" s="23"/>
      <c r="K21" s="23"/>
    </row>
    <row r="22" spans="1:11" x14ac:dyDescent="0.35">
      <c r="B22" s="23">
        <v>2</v>
      </c>
      <c r="C22" s="23"/>
      <c r="D22" s="23"/>
      <c r="E22" s="23"/>
      <c r="F22" s="23"/>
      <c r="G22" s="23"/>
      <c r="H22" s="23"/>
      <c r="I22" s="23"/>
      <c r="J22" s="23"/>
      <c r="K22" s="23"/>
    </row>
    <row r="23" spans="1:11" x14ac:dyDescent="0.35">
      <c r="B23" s="23">
        <v>3</v>
      </c>
      <c r="C23" s="23"/>
      <c r="D23" s="23"/>
      <c r="E23" s="23"/>
      <c r="F23" s="23"/>
      <c r="G23" s="23"/>
      <c r="H23" s="23"/>
      <c r="I23" s="23"/>
      <c r="J23" s="23"/>
      <c r="K23" s="23"/>
    </row>
    <row r="24" spans="1:11" x14ac:dyDescent="0.35">
      <c r="B24" s="23">
        <v>4</v>
      </c>
      <c r="C24" s="23"/>
      <c r="D24" s="23"/>
      <c r="E24" s="23"/>
      <c r="F24" s="23"/>
      <c r="G24" s="23"/>
      <c r="H24" s="23"/>
      <c r="I24" s="23"/>
      <c r="J24" s="23"/>
      <c r="K24" s="23"/>
    </row>
    <row r="25" spans="1:11" x14ac:dyDescent="0.35">
      <c r="B25" s="23">
        <v>5</v>
      </c>
      <c r="C25" s="23"/>
      <c r="D25" s="23"/>
      <c r="E25" s="23"/>
      <c r="F25" s="23"/>
      <c r="G25" s="23"/>
      <c r="H25" s="23"/>
      <c r="I25" s="23"/>
      <c r="J25" s="23"/>
      <c r="K25" s="23"/>
    </row>
    <row r="26" spans="1:11" x14ac:dyDescent="0.35">
      <c r="B26" s="23">
        <v>6</v>
      </c>
      <c r="C26" s="23"/>
      <c r="D26" s="23"/>
      <c r="E26" s="23"/>
      <c r="F26" s="23"/>
      <c r="G26" s="23"/>
      <c r="H26" s="23"/>
      <c r="I26" s="23"/>
      <c r="J26" s="23"/>
      <c r="K26" s="23"/>
    </row>
    <row r="27" spans="1:11" x14ac:dyDescent="0.35">
      <c r="B27" s="23">
        <v>7</v>
      </c>
      <c r="C27" s="23"/>
      <c r="D27" s="23"/>
      <c r="E27" s="23"/>
      <c r="F27" s="23"/>
      <c r="G27" s="23"/>
      <c r="H27" s="23"/>
      <c r="I27" s="23"/>
      <c r="J27" s="23"/>
      <c r="K27" s="23"/>
    </row>
    <row r="28" spans="1:11" x14ac:dyDescent="0.35">
      <c r="B28" s="23">
        <v>8</v>
      </c>
      <c r="C28" s="23"/>
      <c r="D28" s="23"/>
      <c r="E28" s="23"/>
      <c r="F28" s="23"/>
      <c r="G28" s="23"/>
      <c r="H28" s="23"/>
      <c r="I28" s="23"/>
      <c r="J28" s="23"/>
      <c r="K28" s="23"/>
    </row>
    <row r="29" spans="1:11" x14ac:dyDescent="0.35">
      <c r="B29" s="23">
        <v>9</v>
      </c>
      <c r="C29" s="23"/>
      <c r="D29" s="23"/>
      <c r="E29" s="23"/>
      <c r="F29" s="23"/>
      <c r="G29" s="23"/>
      <c r="H29" s="23"/>
      <c r="I29" s="23"/>
      <c r="J29" s="23"/>
      <c r="K29" s="23"/>
    </row>
    <row r="30" spans="1:11" x14ac:dyDescent="0.35">
      <c r="B30" s="23">
        <v>10</v>
      </c>
      <c r="C30" s="23"/>
      <c r="D30" s="23"/>
      <c r="E30" s="23"/>
      <c r="F30" s="23"/>
      <c r="G30" s="23"/>
      <c r="H30" s="23"/>
      <c r="I30" s="23"/>
      <c r="J30" s="23"/>
      <c r="K30" s="23"/>
    </row>
    <row r="31" spans="1:11" x14ac:dyDescent="0.35">
      <c r="B31" s="23">
        <v>11</v>
      </c>
      <c r="C31" s="23"/>
      <c r="D31" s="23"/>
      <c r="E31" s="23"/>
      <c r="F31" s="23"/>
      <c r="G31" s="23"/>
      <c r="H31" s="23"/>
      <c r="I31" s="23"/>
      <c r="J31" s="23"/>
      <c r="K31" s="23"/>
    </row>
    <row r="32" spans="1:11" x14ac:dyDescent="0.35">
      <c r="B32" s="23">
        <v>12</v>
      </c>
      <c r="C32" s="23"/>
      <c r="D32" s="23"/>
      <c r="E32" s="23"/>
      <c r="F32" s="23"/>
      <c r="G32" s="23"/>
      <c r="H32" s="23"/>
      <c r="I32" s="23"/>
      <c r="J32" s="23"/>
      <c r="K32" s="23"/>
    </row>
    <row r="33" spans="1:11" x14ac:dyDescent="0.35">
      <c r="B33" s="23">
        <v>13</v>
      </c>
      <c r="C33" s="23"/>
      <c r="D33" s="23"/>
      <c r="E33" s="23"/>
      <c r="F33" s="23"/>
      <c r="G33" s="23"/>
      <c r="H33" s="23"/>
      <c r="I33" s="23"/>
      <c r="J33" s="23"/>
      <c r="K33" s="23"/>
    </row>
    <row r="34" spans="1:11" x14ac:dyDescent="0.35">
      <c r="B34" s="23">
        <v>14</v>
      </c>
      <c r="C34" s="23"/>
      <c r="D34" s="23"/>
      <c r="E34" s="23"/>
      <c r="F34" s="23"/>
      <c r="G34" s="23"/>
      <c r="H34" s="23"/>
      <c r="I34" s="23"/>
      <c r="J34" s="23"/>
      <c r="K34" s="23"/>
    </row>
    <row r="35" spans="1:11" x14ac:dyDescent="0.35">
      <c r="B35" s="23">
        <v>15</v>
      </c>
      <c r="C35" s="23"/>
      <c r="D35" s="23"/>
      <c r="E35" s="23"/>
      <c r="F35" s="23"/>
      <c r="G35" s="23"/>
      <c r="H35" s="23"/>
      <c r="I35" s="23"/>
      <c r="J35" s="23"/>
      <c r="K35" s="23"/>
    </row>
    <row r="38" spans="1:11" ht="15" thickBot="1" x14ac:dyDescent="0.4"/>
    <row r="39" spans="1:11" ht="84" x14ac:dyDescent="0.35">
      <c r="A39" s="24" t="s">
        <v>56</v>
      </c>
      <c r="B39" s="19" t="s">
        <v>13</v>
      </c>
      <c r="C39" s="20" t="s">
        <v>54</v>
      </c>
      <c r="D39" s="20" t="s">
        <v>20</v>
      </c>
      <c r="E39" s="20" t="s">
        <v>14</v>
      </c>
      <c r="F39" s="21" t="s">
        <v>15</v>
      </c>
      <c r="G39" s="21" t="s">
        <v>16</v>
      </c>
      <c r="H39" s="21" t="s">
        <v>17</v>
      </c>
      <c r="I39" s="22" t="s">
        <v>23</v>
      </c>
      <c r="J39" s="21" t="s">
        <v>18</v>
      </c>
      <c r="K39" s="21" t="s">
        <v>19</v>
      </c>
    </row>
    <row r="40" spans="1:11" x14ac:dyDescent="0.35">
      <c r="A40" t="s">
        <v>57</v>
      </c>
      <c r="B40" s="23">
        <v>1</v>
      </c>
      <c r="C40" s="23"/>
      <c r="D40" s="23"/>
      <c r="E40" s="23"/>
      <c r="F40" s="23"/>
      <c r="G40" s="23"/>
      <c r="H40" s="23"/>
      <c r="I40" s="23"/>
      <c r="J40" s="23"/>
      <c r="K40" s="23"/>
    </row>
    <row r="41" spans="1:11" x14ac:dyDescent="0.35">
      <c r="B41" s="23">
        <v>2</v>
      </c>
      <c r="C41" s="23"/>
      <c r="D41" s="23"/>
      <c r="E41" s="23"/>
      <c r="F41" s="23"/>
      <c r="G41" s="23"/>
      <c r="H41" s="23"/>
      <c r="I41" s="23"/>
      <c r="J41" s="23"/>
      <c r="K41" s="23"/>
    </row>
    <row r="42" spans="1:11" x14ac:dyDescent="0.35">
      <c r="B42" s="23">
        <v>3</v>
      </c>
      <c r="C42" s="23"/>
      <c r="D42" s="23"/>
      <c r="E42" s="23"/>
      <c r="F42" s="23"/>
      <c r="G42" s="23"/>
      <c r="H42" s="23"/>
      <c r="I42" s="23"/>
      <c r="J42" s="23"/>
      <c r="K42" s="23"/>
    </row>
    <row r="43" spans="1:11" x14ac:dyDescent="0.35">
      <c r="B43" s="23">
        <v>4</v>
      </c>
      <c r="C43" s="23"/>
      <c r="D43" s="23"/>
      <c r="E43" s="23"/>
      <c r="F43" s="23"/>
      <c r="G43" s="23"/>
      <c r="H43" s="23"/>
      <c r="I43" s="23"/>
      <c r="J43" s="23"/>
      <c r="K43" s="23"/>
    </row>
    <row r="44" spans="1:11" x14ac:dyDescent="0.35">
      <c r="B44" s="23">
        <v>5</v>
      </c>
      <c r="C44" s="23"/>
      <c r="D44" s="23"/>
      <c r="E44" s="23"/>
      <c r="F44" s="23"/>
      <c r="G44" s="23"/>
      <c r="H44" s="23"/>
      <c r="I44" s="23"/>
      <c r="J44" s="23"/>
      <c r="K44" s="23"/>
    </row>
    <row r="45" spans="1:11" x14ac:dyDescent="0.35">
      <c r="B45" s="23">
        <v>6</v>
      </c>
      <c r="C45" s="23"/>
      <c r="D45" s="23"/>
      <c r="E45" s="23"/>
      <c r="F45" s="23"/>
      <c r="G45" s="23"/>
      <c r="H45" s="23"/>
      <c r="I45" s="23"/>
      <c r="J45" s="23"/>
      <c r="K45" s="23"/>
    </row>
    <row r="46" spans="1:11" x14ac:dyDescent="0.35">
      <c r="B46" s="23">
        <v>7</v>
      </c>
      <c r="C46" s="23"/>
      <c r="D46" s="23"/>
      <c r="E46" s="23"/>
      <c r="F46" s="23"/>
      <c r="G46" s="23"/>
      <c r="H46" s="23"/>
      <c r="I46" s="23"/>
      <c r="J46" s="23"/>
      <c r="K46" s="23"/>
    </row>
    <row r="47" spans="1:11" x14ac:dyDescent="0.35">
      <c r="B47" s="23">
        <v>8</v>
      </c>
      <c r="C47" s="23"/>
      <c r="D47" s="23"/>
      <c r="E47" s="23"/>
      <c r="F47" s="23"/>
      <c r="G47" s="23"/>
      <c r="H47" s="23"/>
      <c r="I47" s="23"/>
      <c r="J47" s="23"/>
      <c r="K47" s="23"/>
    </row>
    <row r="48" spans="1:11" x14ac:dyDescent="0.35">
      <c r="B48" s="23">
        <v>9</v>
      </c>
      <c r="C48" s="23"/>
      <c r="D48" s="23"/>
      <c r="E48" s="23"/>
      <c r="F48" s="23"/>
      <c r="G48" s="23"/>
      <c r="H48" s="23"/>
      <c r="I48" s="23"/>
      <c r="J48" s="23"/>
      <c r="K48" s="23"/>
    </row>
    <row r="49" spans="2:11" x14ac:dyDescent="0.35">
      <c r="B49" s="23">
        <v>10</v>
      </c>
      <c r="C49" s="23"/>
      <c r="D49" s="23"/>
      <c r="E49" s="23"/>
      <c r="F49" s="23"/>
      <c r="G49" s="23"/>
      <c r="H49" s="23"/>
      <c r="I49" s="23"/>
      <c r="J49" s="23"/>
      <c r="K49" s="23"/>
    </row>
    <row r="50" spans="2:11" x14ac:dyDescent="0.35">
      <c r="B50" s="23">
        <v>11</v>
      </c>
      <c r="C50" s="23"/>
      <c r="D50" s="23"/>
      <c r="E50" s="23"/>
      <c r="F50" s="23"/>
      <c r="G50" s="23"/>
      <c r="H50" s="23"/>
      <c r="I50" s="23"/>
      <c r="J50" s="23"/>
      <c r="K50" s="23"/>
    </row>
    <row r="51" spans="2:11" x14ac:dyDescent="0.35">
      <c r="B51" s="23">
        <v>12</v>
      </c>
      <c r="C51" s="23"/>
      <c r="D51" s="23"/>
      <c r="E51" s="23"/>
      <c r="F51" s="23"/>
      <c r="G51" s="23"/>
      <c r="H51" s="23"/>
      <c r="I51" s="23"/>
      <c r="J51" s="23"/>
      <c r="K51" s="23"/>
    </row>
    <row r="52" spans="2:11" x14ac:dyDescent="0.35">
      <c r="B52" s="23">
        <v>13</v>
      </c>
      <c r="C52" s="23"/>
      <c r="D52" s="23"/>
      <c r="E52" s="23"/>
      <c r="F52" s="23"/>
      <c r="G52" s="23"/>
      <c r="H52" s="23"/>
      <c r="I52" s="23"/>
      <c r="J52" s="23"/>
      <c r="K52" s="23"/>
    </row>
    <row r="53" spans="2:11" x14ac:dyDescent="0.35">
      <c r="B53" s="23">
        <v>14</v>
      </c>
      <c r="C53" s="23"/>
      <c r="D53" s="23"/>
      <c r="E53" s="23"/>
      <c r="F53" s="23"/>
      <c r="G53" s="23"/>
      <c r="H53" s="23"/>
      <c r="I53" s="23"/>
      <c r="J53" s="23"/>
      <c r="K53" s="23"/>
    </row>
    <row r="54" spans="2:11" x14ac:dyDescent="0.3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2025-08-19T10:47:38Z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