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set Makeup" sheetId="1" state="visible" r:id="rId2"/>
    <sheet name="Accuracie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<sst xmlns="http://schemas.openxmlformats.org/spreadsheetml/2006/main" count="263" uniqueCount="89">
  <si>
    <t xml:space="preserve">Dataset</t>
  </si>
  <si>
    <t xml:space="preserve">August</t>
  </si>
  <si>
    <t xml:space="preserve">February</t>
  </si>
  <si>
    <t xml:space="preserve">Mouse 1</t>
  </si>
  <si>
    <t xml:space="preserve">Mouse 2</t>
  </si>
  <si>
    <t xml:space="preserve">Mouse 3</t>
  </si>
  <si>
    <t xml:space="preserve">Mouse 4</t>
  </si>
  <si>
    <t xml:space="preserve">Mouse 5</t>
  </si>
  <si>
    <t xml:space="preserve">Location</t>
  </si>
  <si>
    <t xml:space="preserve">Voxels</t>
  </si>
  <si>
    <t xml:space="preserve">August_Mouse_1_IGWAT_MUS</t>
  </si>
  <si>
    <t xml:space="preserve">August_Mouse_2_IGWAT_MUS</t>
  </si>
  <si>
    <t xml:space="preserve">February_Mouse_1_IGWAT_MUS</t>
  </si>
  <si>
    <t xml:space="preserve">February_Mouse_3_IGWAT_MUS</t>
  </si>
  <si>
    <t xml:space="preserve">February_Mouse_4_INTER_BAT</t>
  </si>
  <si>
    <t xml:space="preserve">February_Mouse_5_INTER_BAT</t>
  </si>
  <si>
    <t xml:space="preserve">August_Mouse_1_IGWAT_WAT</t>
  </si>
  <si>
    <t xml:space="preserve">August_Mouse_2_IGWAT_WAT</t>
  </si>
  <si>
    <t xml:space="preserve">February_Mouse_1_IGWAT_WAT</t>
  </si>
  <si>
    <t xml:space="preserve">February_Mouse_3_IGWAT_WAT</t>
  </si>
  <si>
    <t xml:space="preserve">February_Mouse_4_INTER_MUS</t>
  </si>
  <si>
    <t xml:space="preserve">February_Mouse_5_INTER_MUS</t>
  </si>
  <si>
    <t xml:space="preserve">August_Mouse_1_IGWAT_WAT_Post_195</t>
  </si>
  <si>
    <t xml:space="preserve">August_Mouse_2_IGWAT_WAT_Post_195</t>
  </si>
  <si>
    <t xml:space="preserve">February_Mouse_1_INTER_BAT</t>
  </si>
  <si>
    <t xml:space="preserve">February_Mouse_4_INTER_WAT</t>
  </si>
  <si>
    <t xml:space="preserve">February_Mouse_5_INTER_WAT</t>
  </si>
  <si>
    <t xml:space="preserve">August_Mouse_1_INTER_BAT</t>
  </si>
  <si>
    <t xml:space="preserve">August_Mouse_2_INTER_BAT</t>
  </si>
  <si>
    <t xml:space="preserve">February_Mouse_1_INTER_MUS</t>
  </si>
  <si>
    <t xml:space="preserve">August_Mouse_1_INTER_MUS</t>
  </si>
  <si>
    <t xml:space="preserve">August_Mouse_2_INTER_MUS</t>
  </si>
  <si>
    <t xml:space="preserve">February_Mouse_1_INTER_WAT</t>
  </si>
  <si>
    <t xml:space="preserve">August_Mouse_1_INTER_WAT</t>
  </si>
  <si>
    <t xml:space="preserve">August_Mouse_2_INTER_WAT</t>
  </si>
  <si>
    <t xml:space="preserve">August_Mouse_1_INTER_BAT_Post_60</t>
  </si>
  <si>
    <t xml:space="preserve">August_Mouse_2_INTER_BAT_Post_60</t>
  </si>
  <si>
    <t xml:space="preserve">August_Mouse_1_INTER_BAT_Post_90</t>
  </si>
  <si>
    <t xml:space="preserve">August_Mouse_2_INTER_BAT_Post_90</t>
  </si>
  <si>
    <t xml:space="preserve">August_Mouse_1_INTER_BAT_Post_120</t>
  </si>
  <si>
    <t xml:space="preserve">August_Mouse_2_INTER_BAT_Post_120</t>
  </si>
  <si>
    <t xml:space="preserve">August_Mouse_1_INTER_BAT_Post_150</t>
  </si>
  <si>
    <t xml:space="preserve">August_Mouse_2_INTER_BAT_Post_150</t>
  </si>
  <si>
    <t xml:space="preserve">August_Mouse_1_INTER_MUS_Post_60</t>
  </si>
  <si>
    <t xml:space="preserve">August_Mouse_2_INTER_MUS_Post_60</t>
  </si>
  <si>
    <t xml:space="preserve">August_Mouse_1_INTER_MUS_Post_90</t>
  </si>
  <si>
    <t xml:space="preserve">August_Mouse_2_INTER_MUS_Post_90</t>
  </si>
  <si>
    <t xml:space="preserve">August_Mouse_1_INTER_MUS_Post_120</t>
  </si>
  <si>
    <t xml:space="preserve">August_Mouse_2_INTER_MUS_Post_120</t>
  </si>
  <si>
    <t xml:space="preserve">August_Mouse_1_INTER_MUS_Post_150</t>
  </si>
  <si>
    <t xml:space="preserve">August_Mouse_2_INTER_MUS_Post_150</t>
  </si>
  <si>
    <t xml:space="preserve">August_Mouse_1_INTER_WAT_Post_60</t>
  </si>
  <si>
    <t xml:space="preserve">August_Mouse_2_INTER_WAT_Post_60</t>
  </si>
  <si>
    <t xml:space="preserve">August_Mouse_1_INTER_WAT_Post_90</t>
  </si>
  <si>
    <t xml:space="preserve">August_Mouse_2_INTER_WAT_Post_90</t>
  </si>
  <si>
    <t xml:space="preserve">August_Mouse_1_INTER_WAT_Post_120</t>
  </si>
  <si>
    <t xml:space="preserve">August_Mouse_2_INTER_WAT_Post_120</t>
  </si>
  <si>
    <t xml:space="preserve">August_Mouse_1_INTER_WAT_Post_150</t>
  </si>
  <si>
    <t xml:space="preserve">August_Mouse_2_INTER_WAT_Post_150</t>
  </si>
  <si>
    <t xml:space="preserve">Sum</t>
  </si>
  <si>
    <t xml:space="preserve">Total</t>
  </si>
  <si>
    <t xml:space="preserve">WAT Total</t>
  </si>
  <si>
    <t xml:space="preserve">BAT Total</t>
  </si>
  <si>
    <t xml:space="preserve">Muscle Total</t>
  </si>
  <si>
    <t xml:space="preserve">Signal Dataset</t>
  </si>
  <si>
    <t xml:space="preserve">Peak Datasets</t>
  </si>
  <si>
    <t xml:space="preserve">2D CNN (33x33 patches)</t>
  </si>
  <si>
    <t xml:space="preserve">1D CNN</t>
  </si>
  <si>
    <t xml:space="preserve">Neural Network</t>
  </si>
  <si>
    <t xml:space="preserve">SVM</t>
  </si>
  <si>
    <t xml:space="preserve">8 Features</t>
  </si>
  <si>
    <t xml:space="preserve">R2* and FF</t>
  </si>
  <si>
    <t xml:space="preserve">FF Only</t>
  </si>
  <si>
    <t xml:space="preserve">Train</t>
  </si>
  <si>
    <t xml:space="preserve">Val</t>
  </si>
  <si>
    <t xml:space="preserve">Peaks Only</t>
  </si>
  <si>
    <t xml:space="preserve">R2* Only</t>
  </si>
  <si>
    <t xml:space="preserve">All Features</t>
  </si>
  <si>
    <t xml:space="preserve">Signal Datasets</t>
  </si>
  <si>
    <t xml:space="preserve">2D CNN</t>
  </si>
  <si>
    <t xml:space="preserve">24 Features 
(Alternating Real IMAG)</t>
  </si>
  <si>
    <t xml:space="preserve">Reduced Dataset</t>
  </si>
  <si>
    <t xml:space="preserve">Training</t>
  </si>
  <si>
    <t xml:space="preserve">Validation</t>
  </si>
  <si>
    <t xml:space="preserve">Echo Data</t>
  </si>
  <si>
    <t xml:space="preserve">WAT</t>
  </si>
  <si>
    <t xml:space="preserve">BAT</t>
  </si>
  <si>
    <t xml:space="preserve">MUS</t>
  </si>
  <si>
    <t xml:space="preserve">9 Features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</si>
</sst>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  <font>
      <b val="true"/>
      <sz val="10"/>
      <color rgb="FF000000"/>
      <name val="Calibri Light"/>
      <family val="2"/>
      <charset val="1"/>
    </font>
    <font>
      <b val="true"/>
      <sz val="9"/>
      <name val="Calibri Light"/>
      <family val="2"/>
      <charset val="1"/>
    </font>
    <font>
      <b val="true"/>
      <sz val="8"/>
      <name val="Calibri Light"/>
      <family val="2"/>
      <charset val="1"/>
    </font>
    <font>
      <sz val="11"/>
      <name val="Calibri"/>
      <family val="2"/>
      <charset val="1"/>
    </font>
    <font>
      <sz val="9"/>
      <color rgb="FF000000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  <font>
      <b val="true"/>
      <sz val="9"/>
      <color rgb="FF000000"/>
      <name val="Calibri Light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2F5597"/>
        <bgColor rgb="FF0066CC"/>
      </patternFill>
    </fill>
    <fill>
      <patternFill patternType="solid">
        <fgColor rgb="FF7C7C7C"/>
        <bgColor rgb="FF7F7F7F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767171"/>
        <bgColor rgb="FF7C7C7C"/>
      </patternFill>
    </fill>
    <fill>
      <patternFill patternType="solid">
        <fgColor rgb="FF00B0F0"/>
        <bgColor rgb="FF00CCFF"/>
      </patternFill>
    </fill>
    <fill>
      <patternFill patternType="solid">
        <fgColor rgb="FF9999FF"/>
        <bgColor rgb="FFB2B2B2"/>
      </patternFill>
    </fill>
    <fill>
      <patternFill patternType="solid">
        <fgColor rgb="FFCCCCCC"/>
        <bgColor rgb="FFD9D9D9"/>
      </patternFill>
    </fill>
    <fill>
      <patternFill patternType="solid">
        <fgColor rgb="FF66FFFF"/>
        <bgColor rgb="FF66CCFF"/>
      </patternFill>
    </fill>
    <fill>
      <patternFill patternType="solid">
        <fgColor rgb="FFFFFF99"/>
        <bgColor rgb="FFFFFFCC"/>
      </patternFill>
    </fill>
    <fill>
      <patternFill patternType="solid">
        <fgColor rgb="FF66CCFF"/>
        <bgColor rgb="FF66FFFF"/>
      </patternFill>
    </fill>
    <fill>
      <patternFill patternType="solid">
        <fgColor rgb="FF00CCFF"/>
        <bgColor rgb="FF00B0F0"/>
      </patternFill>
    </fill>
    <fill>
      <patternFill patternType="solid">
        <fgColor rgb="FFD9D9D9"/>
        <bgColor rgb="FFCCCCCC"/>
      </patternFill>
    </fill>
    <fill>
      <patternFill patternType="solid">
        <fgColor rgb="FFB2B2B2"/>
        <bgColor rgb="FFCCCCCC"/>
      </patternFill>
    </fill>
    <fill>
      <patternFill patternType="solid">
        <fgColor rgb="FF6666FF"/>
        <bgColor rgb="FF2F559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800000"/>
      <rgbColor rgb="FF008000"/>
      <rgbColor rgb="FF000080"/>
      <rgbColor rgb="FF7C7C7C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B2B2B2"/>
      <rgbColor rgb="FFFFCC99"/>
      <rgbColor rgb="FF6666FF"/>
      <rgbColor rgb="FF00B0F0"/>
      <rgbColor rgb="FF99CC00"/>
      <rgbColor rgb="FFFFCC00"/>
      <rgbColor rgb="FFFF9900"/>
      <rgbColor rgb="FFFF6600"/>
      <rgbColor rgb="FF767171"/>
      <rgbColor rgb="FF7F7F7F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70" zoomScaleNormal="70" zoomScalePageLayoutView="100" workbookViewId="0">
      <selection pane="topLeft" activeCell="C41" activeCellId="0" sqref="C41"/>
    </sheetView>
  </sheetViews>
  <sheetFormatPr defaultRowHeight="14.4"/>
  <cols>
    <col collapsed="false" hidden="false" max="1" min="1" style="0" width="38.3481781376518"/>
    <col collapsed="false" hidden="false" max="2" min="2" style="0" width="7.17813765182186"/>
    <col collapsed="false" hidden="false" max="3" min="3" style="0" width="38.668016194332"/>
    <col collapsed="false" hidden="false" max="4" min="4" style="0" width="7.17813765182186"/>
    <col collapsed="false" hidden="false" max="5" min="5" style="0" width="30.2064777327935"/>
    <col collapsed="false" hidden="false" max="6" min="6" style="0" width="6.53441295546559"/>
    <col collapsed="false" hidden="false" max="7" min="7" style="0" width="30.7449392712551"/>
    <col collapsed="false" hidden="false" max="8" min="8" style="0" width="6.53441295546559"/>
    <col collapsed="false" hidden="false" max="9" min="9" style="0" width="30.2064777327935"/>
    <col collapsed="false" hidden="false" max="10" min="10" style="0" width="5.1417004048583"/>
    <col collapsed="false" hidden="false" max="11" min="11" style="0" width="30.2064777327935"/>
    <col collapsed="false" hidden="false" max="12" min="12" style="0" width="6.53441295546559"/>
    <col collapsed="false" hidden="false" max="1025" min="13" style="0" width="8.5708502024291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/>
      <c r="J2" s="2"/>
      <c r="K2" s="2"/>
      <c r="L2" s="2"/>
    </row>
    <row r="3" customFormat="false" ht="14.4" hidden="false" customHeight="false" outlineLevel="0" collapsed="false">
      <c r="A3" s="3" t="s">
        <v>3</v>
      </c>
      <c r="B3" s="3"/>
      <c r="C3" s="3" t="s">
        <v>4</v>
      </c>
      <c r="D3" s="3"/>
      <c r="E3" s="3" t="s">
        <v>3</v>
      </c>
      <c r="F3" s="3"/>
      <c r="G3" s="3" t="s">
        <v>5</v>
      </c>
      <c r="H3" s="3"/>
      <c r="I3" s="3" t="s">
        <v>6</v>
      </c>
      <c r="J3" s="3"/>
      <c r="K3" s="3" t="s">
        <v>7</v>
      </c>
      <c r="L3" s="3"/>
    </row>
    <row r="4" customFormat="false" ht="14.4" hidden="false" customHeight="false" outlineLevel="0" collapsed="false">
      <c r="A4" s="4" t="s">
        <v>8</v>
      </c>
      <c r="B4" s="4" t="s">
        <v>9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9</v>
      </c>
      <c r="I4" s="4" t="s">
        <v>8</v>
      </c>
      <c r="J4" s="4" t="s">
        <v>9</v>
      </c>
      <c r="K4" s="4" t="s">
        <v>8</v>
      </c>
      <c r="L4" s="4" t="s">
        <v>9</v>
      </c>
    </row>
    <row r="5" customFormat="false" ht="14.4" hidden="false" customHeight="false" outlineLevel="0" collapsed="false">
      <c r="A5" s="5" t="s">
        <v>10</v>
      </c>
      <c r="B5" s="6" t="n">
        <v>52</v>
      </c>
      <c r="C5" s="5" t="s">
        <v>11</v>
      </c>
      <c r="D5" s="6" t="n">
        <v>42</v>
      </c>
      <c r="E5" s="5" t="s">
        <v>12</v>
      </c>
      <c r="F5" s="6" t="n">
        <v>65</v>
      </c>
      <c r="G5" s="5" t="s">
        <v>13</v>
      </c>
      <c r="H5" s="6" t="n">
        <v>87</v>
      </c>
      <c r="I5" s="5" t="s">
        <v>14</v>
      </c>
      <c r="J5" s="6" t="n">
        <v>121</v>
      </c>
      <c r="K5" s="5" t="s">
        <v>15</v>
      </c>
      <c r="L5" s="6" t="n">
        <v>113</v>
      </c>
    </row>
    <row r="6" customFormat="false" ht="14.4" hidden="false" customHeight="false" outlineLevel="0" collapsed="false">
      <c r="A6" s="5" t="s">
        <v>16</v>
      </c>
      <c r="B6" s="6" t="n">
        <v>31</v>
      </c>
      <c r="C6" s="5" t="s">
        <v>17</v>
      </c>
      <c r="D6" s="6" t="n">
        <v>153</v>
      </c>
      <c r="E6" s="5" t="s">
        <v>18</v>
      </c>
      <c r="F6" s="6" t="n">
        <v>20</v>
      </c>
      <c r="G6" s="5" t="s">
        <v>19</v>
      </c>
      <c r="H6" s="6" t="n">
        <v>15</v>
      </c>
      <c r="I6" s="5" t="s">
        <v>20</v>
      </c>
      <c r="J6" s="6" t="n">
        <v>63</v>
      </c>
      <c r="K6" s="5" t="s">
        <v>21</v>
      </c>
      <c r="L6" s="6" t="n">
        <v>71</v>
      </c>
    </row>
    <row r="7" customFormat="false" ht="14.4" hidden="false" customHeight="false" outlineLevel="0" collapsed="false">
      <c r="A7" s="5" t="s">
        <v>22</v>
      </c>
      <c r="B7" s="6" t="n">
        <v>49</v>
      </c>
      <c r="C7" s="5" t="s">
        <v>23</v>
      </c>
      <c r="D7" s="6" t="n">
        <v>87</v>
      </c>
      <c r="E7" s="5" t="s">
        <v>24</v>
      </c>
      <c r="F7" s="6" t="n">
        <v>256</v>
      </c>
      <c r="G7" s="6"/>
      <c r="H7" s="6"/>
      <c r="I7" s="5" t="s">
        <v>25</v>
      </c>
      <c r="J7" s="6" t="n">
        <v>94</v>
      </c>
      <c r="K7" s="5" t="s">
        <v>26</v>
      </c>
      <c r="L7" s="6" t="n">
        <v>180</v>
      </c>
    </row>
    <row r="8" customFormat="false" ht="14.4" hidden="false" customHeight="false" outlineLevel="0" collapsed="false">
      <c r="A8" s="5" t="s">
        <v>27</v>
      </c>
      <c r="B8" s="6" t="n">
        <v>157</v>
      </c>
      <c r="C8" s="5" t="s">
        <v>28</v>
      </c>
      <c r="D8" s="6" t="n">
        <v>66</v>
      </c>
      <c r="E8" s="5" t="s">
        <v>29</v>
      </c>
      <c r="F8" s="6" t="n">
        <v>52</v>
      </c>
      <c r="G8" s="6"/>
      <c r="H8" s="6"/>
      <c r="I8" s="6"/>
      <c r="J8" s="6"/>
      <c r="K8" s="6"/>
      <c r="L8" s="6"/>
    </row>
    <row r="9" customFormat="false" ht="14.4" hidden="false" customHeight="false" outlineLevel="0" collapsed="false">
      <c r="A9" s="5" t="s">
        <v>30</v>
      </c>
      <c r="B9" s="6" t="n">
        <v>75</v>
      </c>
      <c r="C9" s="5" t="s">
        <v>31</v>
      </c>
      <c r="D9" s="6" t="n">
        <v>33</v>
      </c>
      <c r="E9" s="5" t="s">
        <v>32</v>
      </c>
      <c r="F9" s="6" t="n">
        <v>99</v>
      </c>
      <c r="G9" s="6"/>
      <c r="H9" s="6"/>
      <c r="I9" s="6"/>
      <c r="J9" s="6"/>
      <c r="K9" s="6"/>
      <c r="L9" s="6"/>
    </row>
    <row r="10" customFormat="false" ht="14.4" hidden="false" customHeight="false" outlineLevel="0" collapsed="false">
      <c r="A10" s="5" t="s">
        <v>33</v>
      </c>
      <c r="B10" s="6" t="n">
        <v>108</v>
      </c>
      <c r="C10" s="5" t="s">
        <v>34</v>
      </c>
      <c r="D10" s="6" t="n">
        <v>171</v>
      </c>
      <c r="E10" s="6"/>
      <c r="F10" s="6"/>
      <c r="G10" s="6"/>
      <c r="H10" s="6"/>
      <c r="I10" s="6"/>
      <c r="J10" s="6"/>
      <c r="K10" s="6"/>
      <c r="L10" s="6"/>
    </row>
    <row r="11" customFormat="false" ht="14.4" hidden="false" customHeight="false" outlineLevel="0" collapsed="false">
      <c r="A11" s="5" t="s">
        <v>35</v>
      </c>
      <c r="B11" s="6" t="n">
        <v>42</v>
      </c>
      <c r="C11" s="5" t="s">
        <v>36</v>
      </c>
      <c r="D11" s="6" t="n">
        <v>125</v>
      </c>
      <c r="E11" s="6"/>
      <c r="F11" s="6"/>
      <c r="G11" s="6"/>
      <c r="H11" s="6"/>
      <c r="I11" s="6"/>
      <c r="J11" s="6"/>
      <c r="K11" s="6"/>
      <c r="L11" s="6"/>
    </row>
    <row r="12" customFormat="false" ht="14.4" hidden="false" customHeight="false" outlineLevel="0" collapsed="false">
      <c r="A12" s="5" t="s">
        <v>37</v>
      </c>
      <c r="B12" s="6" t="n">
        <v>58</v>
      </c>
      <c r="C12" s="5" t="s">
        <v>38</v>
      </c>
      <c r="D12" s="6" t="n">
        <v>72</v>
      </c>
      <c r="E12" s="6"/>
      <c r="F12" s="6"/>
      <c r="G12" s="6"/>
      <c r="H12" s="6"/>
      <c r="I12" s="6"/>
      <c r="J12" s="6"/>
      <c r="K12" s="6"/>
      <c r="L12" s="6"/>
    </row>
    <row r="13" customFormat="false" ht="14.4" hidden="false" customHeight="false" outlineLevel="0" collapsed="false">
      <c r="A13" s="5" t="s">
        <v>39</v>
      </c>
      <c r="B13" s="6" t="n">
        <v>53</v>
      </c>
      <c r="C13" s="5" t="s">
        <v>40</v>
      </c>
      <c r="D13" s="6" t="n">
        <v>91</v>
      </c>
      <c r="E13" s="6"/>
      <c r="F13" s="6"/>
      <c r="G13" s="6"/>
      <c r="H13" s="6"/>
      <c r="I13" s="6"/>
      <c r="J13" s="6"/>
      <c r="K13" s="6"/>
      <c r="L13" s="6"/>
    </row>
    <row r="14" customFormat="false" ht="14.4" hidden="false" customHeight="false" outlineLevel="0" collapsed="false">
      <c r="A14" s="5" t="s">
        <v>41</v>
      </c>
      <c r="B14" s="6" t="n">
        <v>46</v>
      </c>
      <c r="C14" s="5" t="s">
        <v>42</v>
      </c>
      <c r="D14" s="6" t="n">
        <v>104</v>
      </c>
      <c r="E14" s="6"/>
      <c r="F14" s="6"/>
      <c r="G14" s="6"/>
      <c r="H14" s="6"/>
      <c r="I14" s="6"/>
      <c r="J14" s="6"/>
      <c r="K14" s="6"/>
      <c r="L14" s="6"/>
    </row>
    <row r="15" customFormat="false" ht="14.4" hidden="false" customHeight="false" outlineLevel="0" collapsed="false">
      <c r="A15" s="5" t="s">
        <v>43</v>
      </c>
      <c r="B15" s="6" t="n">
        <v>46</v>
      </c>
      <c r="C15" s="5" t="s">
        <v>44</v>
      </c>
      <c r="D15" s="6" t="n">
        <v>93</v>
      </c>
      <c r="E15" s="6"/>
      <c r="F15" s="6"/>
      <c r="G15" s="6"/>
      <c r="H15" s="6"/>
      <c r="I15" s="6"/>
      <c r="J15" s="6"/>
      <c r="K15" s="6"/>
      <c r="L15" s="6"/>
    </row>
    <row r="16" customFormat="false" ht="14.4" hidden="false" customHeight="false" outlineLevel="0" collapsed="false">
      <c r="A16" s="5" t="s">
        <v>45</v>
      </c>
      <c r="B16" s="6" t="n">
        <v>57</v>
      </c>
      <c r="C16" s="5" t="s">
        <v>46</v>
      </c>
      <c r="D16" s="6" t="n">
        <v>69</v>
      </c>
      <c r="E16" s="6"/>
      <c r="F16" s="6"/>
      <c r="G16" s="6"/>
      <c r="H16" s="6"/>
      <c r="I16" s="6"/>
      <c r="J16" s="6"/>
      <c r="K16" s="6"/>
      <c r="L16" s="6"/>
    </row>
    <row r="17" customFormat="false" ht="14.4" hidden="false" customHeight="false" outlineLevel="0" collapsed="false">
      <c r="A17" s="5" t="s">
        <v>47</v>
      </c>
      <c r="B17" s="6" t="n">
        <v>101</v>
      </c>
      <c r="C17" s="5" t="s">
        <v>48</v>
      </c>
      <c r="D17" s="6" t="n">
        <v>61</v>
      </c>
      <c r="E17" s="6"/>
      <c r="F17" s="6"/>
      <c r="G17" s="6"/>
      <c r="H17" s="6"/>
      <c r="I17" s="6"/>
      <c r="J17" s="6"/>
      <c r="K17" s="6"/>
      <c r="L17" s="6"/>
    </row>
    <row r="18" customFormat="false" ht="14.4" hidden="false" customHeight="false" outlineLevel="0" collapsed="false">
      <c r="A18" s="5" t="s">
        <v>49</v>
      </c>
      <c r="B18" s="6" t="n">
        <v>21</v>
      </c>
      <c r="C18" s="5" t="s">
        <v>50</v>
      </c>
      <c r="D18" s="6" t="n">
        <v>98</v>
      </c>
      <c r="E18" s="6"/>
      <c r="F18" s="6"/>
      <c r="G18" s="6"/>
      <c r="H18" s="6"/>
      <c r="I18" s="6"/>
      <c r="J18" s="6"/>
      <c r="K18" s="6"/>
      <c r="L18" s="6"/>
    </row>
    <row r="19" customFormat="false" ht="14.4" hidden="false" customHeight="false" outlineLevel="0" collapsed="false">
      <c r="A19" s="5" t="s">
        <v>51</v>
      </c>
      <c r="B19" s="6" t="n">
        <v>23</v>
      </c>
      <c r="C19" s="5" t="s">
        <v>52</v>
      </c>
      <c r="D19" s="6" t="n">
        <v>105</v>
      </c>
      <c r="E19" s="6"/>
      <c r="F19" s="6"/>
      <c r="G19" s="6"/>
      <c r="H19" s="6"/>
      <c r="I19" s="6"/>
      <c r="J19" s="6"/>
      <c r="K19" s="6"/>
      <c r="L19" s="6"/>
    </row>
    <row r="20" customFormat="false" ht="14.4" hidden="false" customHeight="false" outlineLevel="0" collapsed="false">
      <c r="A20" s="5" t="s">
        <v>53</v>
      </c>
      <c r="B20" s="6" t="n">
        <v>19</v>
      </c>
      <c r="C20" s="5" t="s">
        <v>54</v>
      </c>
      <c r="D20" s="6" t="n">
        <v>99</v>
      </c>
      <c r="E20" s="6"/>
      <c r="F20" s="6"/>
      <c r="G20" s="6"/>
      <c r="H20" s="6"/>
      <c r="I20" s="6"/>
      <c r="J20" s="6"/>
      <c r="K20" s="6"/>
      <c r="L20" s="6"/>
    </row>
    <row r="21" customFormat="false" ht="14.4" hidden="false" customHeight="false" outlineLevel="0" collapsed="false">
      <c r="A21" s="5" t="s">
        <v>55</v>
      </c>
      <c r="B21" s="6" t="n">
        <v>20</v>
      </c>
      <c r="C21" s="5" t="s">
        <v>56</v>
      </c>
      <c r="D21" s="6" t="n">
        <v>126</v>
      </c>
      <c r="E21" s="6"/>
      <c r="F21" s="6"/>
      <c r="G21" s="6"/>
      <c r="H21" s="6"/>
      <c r="I21" s="6"/>
      <c r="J21" s="6"/>
      <c r="K21" s="6"/>
      <c r="L21" s="6"/>
    </row>
    <row r="22" customFormat="false" ht="14.4" hidden="false" customHeight="false" outlineLevel="0" collapsed="false">
      <c r="A22" s="5" t="s">
        <v>57</v>
      </c>
      <c r="B22" s="6" t="n">
        <v>12</v>
      </c>
      <c r="C22" s="5" t="s">
        <v>58</v>
      </c>
      <c r="D22" s="6" t="n">
        <v>117</v>
      </c>
      <c r="E22" s="6"/>
      <c r="F22" s="6"/>
      <c r="G22" s="6"/>
      <c r="H22" s="6"/>
      <c r="I22" s="6"/>
      <c r="J22" s="6"/>
      <c r="K22" s="6"/>
      <c r="L22" s="6"/>
    </row>
    <row r="23" customFormat="false" ht="14.4" hidden="false" customHeight="false" outlineLevel="0" collapsed="false">
      <c r="A23" s="7" t="s">
        <v>59</v>
      </c>
      <c r="B23" s="8" t="n">
        <f aca="false">SUM(B5:B22)</f>
        <v>970</v>
      </c>
      <c r="C23" s="7" t="s">
        <v>59</v>
      </c>
      <c r="D23" s="8" t="n">
        <f aca="false">SUM(D5:D22)</f>
        <v>1712</v>
      </c>
      <c r="E23" s="7" t="s">
        <v>59</v>
      </c>
      <c r="F23" s="8" t="n">
        <f aca="false">SUM(F5:F22)</f>
        <v>492</v>
      </c>
      <c r="G23" s="7" t="s">
        <v>59</v>
      </c>
      <c r="H23" s="8" t="n">
        <f aca="false">SUM(H5:H22)</f>
        <v>102</v>
      </c>
      <c r="I23" s="7" t="s">
        <v>59</v>
      </c>
      <c r="J23" s="8" t="n">
        <f aca="false">SUM(J5:J22)</f>
        <v>278</v>
      </c>
      <c r="K23" s="7" t="s">
        <v>59</v>
      </c>
      <c r="L23" s="8" t="n">
        <f aca="false">SUM(L5:L22)</f>
        <v>364</v>
      </c>
    </row>
    <row r="24" customFormat="false" ht="14.4" hidden="false" customHeight="false" outlineLevel="0" collapsed="false">
      <c r="A24" s="9" t="s">
        <v>60</v>
      </c>
      <c r="B24" s="10" t="n">
        <f aca="false">SUM(B23,D23,F23,H23,J23,L23)</f>
        <v>3918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6" customFormat="false" ht="14.4" hidden="false" customHeight="false" outlineLevel="0" collapsed="false">
      <c r="A26" s="11" t="s">
        <v>61</v>
      </c>
      <c r="B26" s="12" t="n">
        <f aca="false">SUM(B6,B7,B10,B19,B20,B21,B22,D6,D7,D10,D19,D20,D21,D22,F6,F9,H6,J7,L7)</f>
        <v>1528</v>
      </c>
      <c r="C26" s="11" t="s">
        <v>62</v>
      </c>
      <c r="D26" s="12" t="n">
        <f aca="false">SUM(B8,B11,B12,B13,B14,D8,D11,D12,D13,D14,F7,J5,L5)</f>
        <v>1304</v>
      </c>
      <c r="E26" s="11" t="s">
        <v>63</v>
      </c>
      <c r="F26" s="12" t="n">
        <f aca="false">SUM(B5,B9,B15,B16,B17,B18,D5,D9,D15,D16,D17,D18,F5,F8,H5,J6,L6)</f>
        <v>1086</v>
      </c>
    </row>
    <row r="28" customFormat="false" ht="14.4" hidden="false" customHeight="false" outlineLevel="0" collapsed="false">
      <c r="A28" s="1" t="s">
        <v>64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4.4" hidden="false" customHeight="false" outlineLevel="0" collapsed="false">
      <c r="A29" s="2" t="s">
        <v>1</v>
      </c>
      <c r="B29" s="2"/>
      <c r="C29" s="2"/>
      <c r="D29" s="2"/>
      <c r="E29" s="2" t="s">
        <v>2</v>
      </c>
      <c r="F29" s="2"/>
      <c r="G29" s="2"/>
      <c r="H29" s="2"/>
      <c r="I29" s="2"/>
      <c r="J29" s="2"/>
      <c r="K29" s="2"/>
      <c r="L29" s="2"/>
    </row>
    <row r="30" customFormat="false" ht="14.4" hidden="false" customHeight="false" outlineLevel="0" collapsed="false">
      <c r="A30" s="3" t="s">
        <v>3</v>
      </c>
      <c r="B30" s="3"/>
      <c r="C30" s="3" t="s">
        <v>4</v>
      </c>
      <c r="D30" s="3"/>
      <c r="E30" s="3" t="s">
        <v>3</v>
      </c>
      <c r="F30" s="3"/>
      <c r="G30" s="3" t="s">
        <v>5</v>
      </c>
      <c r="H30" s="3"/>
      <c r="I30" s="3" t="s">
        <v>6</v>
      </c>
      <c r="J30" s="3"/>
      <c r="K30" s="3" t="s">
        <v>7</v>
      </c>
      <c r="L30" s="3"/>
    </row>
    <row r="31" customFormat="false" ht="14.4" hidden="false" customHeight="false" outlineLevel="0" collapsed="false">
      <c r="A31" s="4" t="s">
        <v>8</v>
      </c>
      <c r="B31" s="4" t="s">
        <v>9</v>
      </c>
      <c r="C31" s="4" t="s">
        <v>8</v>
      </c>
      <c r="D31" s="4" t="s">
        <v>9</v>
      </c>
      <c r="E31" s="4" t="s">
        <v>8</v>
      </c>
      <c r="F31" s="4" t="s">
        <v>9</v>
      </c>
      <c r="G31" s="4" t="s">
        <v>8</v>
      </c>
      <c r="H31" s="4" t="s">
        <v>9</v>
      </c>
      <c r="I31" s="4" t="s">
        <v>8</v>
      </c>
      <c r="J31" s="4" t="s">
        <v>9</v>
      </c>
      <c r="K31" s="4" t="s">
        <v>8</v>
      </c>
      <c r="L31" s="4" t="s">
        <v>9</v>
      </c>
    </row>
    <row r="32" customFormat="false" ht="14.4" hidden="false" customHeight="false" outlineLevel="0" collapsed="false">
      <c r="A32" s="5" t="s">
        <v>10</v>
      </c>
      <c r="B32" s="6" t="n">
        <v>484</v>
      </c>
      <c r="C32" s="5" t="s">
        <v>11</v>
      </c>
      <c r="D32" s="6" t="n">
        <v>361</v>
      </c>
      <c r="E32" s="5" t="s">
        <v>12</v>
      </c>
      <c r="F32" s="6" t="n">
        <v>1215</v>
      </c>
      <c r="G32" s="5" t="s">
        <v>13</v>
      </c>
      <c r="H32" s="6" t="n">
        <v>1405</v>
      </c>
      <c r="I32" s="5" t="s">
        <v>14</v>
      </c>
      <c r="J32" s="6" t="n">
        <v>644</v>
      </c>
      <c r="K32" s="5" t="s">
        <v>15</v>
      </c>
      <c r="L32" s="6" t="n">
        <v>398</v>
      </c>
    </row>
    <row r="33" customFormat="false" ht="14.4" hidden="false" customHeight="false" outlineLevel="0" collapsed="false">
      <c r="A33" s="5" t="s">
        <v>16</v>
      </c>
      <c r="B33" s="6" t="n">
        <v>62</v>
      </c>
      <c r="C33" s="5" t="s">
        <v>17</v>
      </c>
      <c r="D33" s="6" t="n">
        <v>219</v>
      </c>
      <c r="E33" s="5" t="s">
        <v>18</v>
      </c>
      <c r="F33" s="6" t="n">
        <v>60</v>
      </c>
      <c r="G33" s="5" t="s">
        <v>19</v>
      </c>
      <c r="H33" s="6" t="n">
        <v>84</v>
      </c>
      <c r="I33" s="5" t="s">
        <v>20</v>
      </c>
      <c r="J33" s="6" t="n">
        <v>1198</v>
      </c>
      <c r="K33" s="5" t="s">
        <v>21</v>
      </c>
      <c r="L33" s="6" t="n">
        <v>1416</v>
      </c>
    </row>
    <row r="34" customFormat="false" ht="14.4" hidden="false" customHeight="false" outlineLevel="0" collapsed="false">
      <c r="A34" s="5" t="s">
        <v>22</v>
      </c>
      <c r="B34" s="6" t="n">
        <v>132</v>
      </c>
      <c r="C34" s="5" t="s">
        <v>23</v>
      </c>
      <c r="D34" s="6" t="n">
        <v>124</v>
      </c>
      <c r="E34" s="5" t="s">
        <v>24</v>
      </c>
      <c r="F34" s="6" t="n">
        <v>648</v>
      </c>
      <c r="G34" s="6"/>
      <c r="H34" s="6"/>
      <c r="I34" s="5" t="s">
        <v>25</v>
      </c>
      <c r="J34" s="6" t="n">
        <v>160</v>
      </c>
      <c r="K34" s="5" t="s">
        <v>26</v>
      </c>
      <c r="L34" s="6" t="n">
        <v>255</v>
      </c>
    </row>
    <row r="35" customFormat="false" ht="14.4" hidden="false" customHeight="false" outlineLevel="0" collapsed="false">
      <c r="A35" s="5" t="s">
        <v>27</v>
      </c>
      <c r="B35" s="6" t="n">
        <v>380</v>
      </c>
      <c r="C35" s="5" t="s">
        <v>28</v>
      </c>
      <c r="D35" s="6" t="n">
        <v>369</v>
      </c>
      <c r="E35" s="5" t="s">
        <v>29</v>
      </c>
      <c r="F35" s="6" t="n">
        <v>898</v>
      </c>
      <c r="G35" s="6"/>
      <c r="H35" s="6"/>
      <c r="I35" s="6"/>
      <c r="J35" s="6"/>
      <c r="K35" s="6"/>
      <c r="L35" s="6"/>
    </row>
    <row r="36" customFormat="false" ht="14.4" hidden="false" customHeight="false" outlineLevel="0" collapsed="false">
      <c r="A36" s="5" t="s">
        <v>30</v>
      </c>
      <c r="B36" s="6" t="n">
        <v>653</v>
      </c>
      <c r="C36" s="5" t="s">
        <v>31</v>
      </c>
      <c r="D36" s="6" t="n">
        <v>312</v>
      </c>
      <c r="E36" s="5" t="s">
        <v>32</v>
      </c>
      <c r="F36" s="6" t="n">
        <v>156</v>
      </c>
      <c r="G36" s="6"/>
      <c r="H36" s="6"/>
      <c r="I36" s="6"/>
      <c r="J36" s="6"/>
      <c r="K36" s="6"/>
      <c r="L36" s="6"/>
    </row>
    <row r="37" customFormat="false" ht="14.4" hidden="false" customHeight="false" outlineLevel="0" collapsed="false">
      <c r="A37" s="5" t="s">
        <v>33</v>
      </c>
      <c r="B37" s="6" t="n">
        <v>158</v>
      </c>
      <c r="C37" s="5" t="s">
        <v>34</v>
      </c>
      <c r="D37" s="6" t="n">
        <v>245</v>
      </c>
      <c r="E37" s="6"/>
      <c r="F37" s="6"/>
      <c r="G37" s="6"/>
      <c r="H37" s="6"/>
      <c r="I37" s="6"/>
      <c r="J37" s="6"/>
      <c r="K37" s="6"/>
      <c r="L37" s="6"/>
    </row>
    <row r="38" customFormat="false" ht="14.4" hidden="false" customHeight="false" outlineLevel="0" collapsed="false">
      <c r="A38" s="5" t="s">
        <v>35</v>
      </c>
      <c r="B38" s="6" t="n">
        <v>196</v>
      </c>
      <c r="C38" s="5" t="s">
        <v>36</v>
      </c>
      <c r="D38" s="6" t="n">
        <v>243</v>
      </c>
      <c r="E38" s="6"/>
      <c r="F38" s="6"/>
      <c r="G38" s="6"/>
      <c r="H38" s="6"/>
      <c r="I38" s="6"/>
      <c r="J38" s="6"/>
      <c r="K38" s="6"/>
      <c r="L38" s="6"/>
    </row>
    <row r="39" customFormat="false" ht="14.4" hidden="false" customHeight="false" outlineLevel="0" collapsed="false">
      <c r="A39" s="5" t="s">
        <v>37</v>
      </c>
      <c r="B39" s="6" t="n">
        <v>196</v>
      </c>
      <c r="C39" s="5" t="s">
        <v>38</v>
      </c>
      <c r="D39" s="6" t="n">
        <v>243</v>
      </c>
      <c r="E39" s="6"/>
      <c r="F39" s="6"/>
      <c r="G39" s="6"/>
      <c r="H39" s="6"/>
      <c r="I39" s="6"/>
      <c r="J39" s="6"/>
      <c r="K39" s="6"/>
      <c r="L39" s="6"/>
    </row>
    <row r="40" customFormat="false" ht="14.4" hidden="false" customHeight="false" outlineLevel="0" collapsed="false">
      <c r="A40" s="5" t="s">
        <v>39</v>
      </c>
      <c r="B40" s="6" t="n">
        <v>196</v>
      </c>
      <c r="C40" s="5" t="s">
        <v>40</v>
      </c>
      <c r="D40" s="6" t="n">
        <v>243</v>
      </c>
      <c r="E40" s="6"/>
      <c r="F40" s="6"/>
      <c r="G40" s="6"/>
      <c r="H40" s="6"/>
      <c r="I40" s="6"/>
      <c r="J40" s="6"/>
      <c r="K40" s="6"/>
      <c r="L40" s="6"/>
    </row>
    <row r="41" customFormat="false" ht="14.4" hidden="false" customHeight="false" outlineLevel="0" collapsed="false">
      <c r="A41" s="5" t="s">
        <v>41</v>
      </c>
      <c r="B41" s="6" t="n">
        <v>196</v>
      </c>
      <c r="C41" s="5" t="s">
        <v>42</v>
      </c>
      <c r="D41" s="6" t="n">
        <v>243</v>
      </c>
      <c r="E41" s="6"/>
      <c r="F41" s="6"/>
      <c r="G41" s="6"/>
      <c r="H41" s="6"/>
      <c r="I41" s="6"/>
      <c r="J41" s="6"/>
      <c r="K41" s="6"/>
      <c r="L41" s="6"/>
    </row>
    <row r="42" customFormat="false" ht="14.4" hidden="false" customHeight="false" outlineLevel="0" collapsed="false">
      <c r="A42" s="5" t="s">
        <v>43</v>
      </c>
      <c r="B42" s="6" t="n">
        <v>497</v>
      </c>
      <c r="C42" s="5" t="s">
        <v>44</v>
      </c>
      <c r="D42" s="6" t="n">
        <v>533</v>
      </c>
      <c r="E42" s="6"/>
      <c r="F42" s="6"/>
      <c r="G42" s="6"/>
      <c r="H42" s="6"/>
      <c r="I42" s="6"/>
      <c r="J42" s="6"/>
      <c r="K42" s="6"/>
      <c r="L42" s="6"/>
    </row>
    <row r="43" customFormat="false" ht="14.4" hidden="false" customHeight="false" outlineLevel="0" collapsed="false">
      <c r="A43" s="5" t="s">
        <v>45</v>
      </c>
      <c r="B43" s="6" t="n">
        <v>497</v>
      </c>
      <c r="C43" s="5" t="s">
        <v>46</v>
      </c>
      <c r="D43" s="6" t="n">
        <v>533</v>
      </c>
      <c r="E43" s="6"/>
      <c r="F43" s="6"/>
      <c r="G43" s="6"/>
      <c r="H43" s="6"/>
      <c r="I43" s="6"/>
      <c r="J43" s="6"/>
      <c r="K43" s="6"/>
      <c r="L43" s="6"/>
    </row>
    <row r="44" customFormat="false" ht="14.4" hidden="false" customHeight="false" outlineLevel="0" collapsed="false">
      <c r="A44" s="5" t="s">
        <v>47</v>
      </c>
      <c r="B44" s="6" t="n">
        <v>497</v>
      </c>
      <c r="C44" s="5" t="s">
        <v>48</v>
      </c>
      <c r="D44" s="6" t="n">
        <v>533</v>
      </c>
      <c r="E44" s="6"/>
      <c r="F44" s="6"/>
      <c r="G44" s="6"/>
      <c r="H44" s="6"/>
      <c r="I44" s="6"/>
      <c r="J44" s="6"/>
      <c r="K44" s="6"/>
      <c r="L44" s="6"/>
    </row>
    <row r="45" customFormat="false" ht="14.4" hidden="false" customHeight="false" outlineLevel="0" collapsed="false">
      <c r="A45" s="5" t="s">
        <v>49</v>
      </c>
      <c r="B45" s="6" t="n">
        <v>497</v>
      </c>
      <c r="C45" s="5" t="s">
        <v>50</v>
      </c>
      <c r="D45" s="6" t="n">
        <v>533</v>
      </c>
      <c r="E45" s="6"/>
      <c r="F45" s="6"/>
      <c r="G45" s="6"/>
      <c r="H45" s="6"/>
      <c r="I45" s="6"/>
      <c r="J45" s="6"/>
      <c r="K45" s="6"/>
      <c r="L45" s="6"/>
    </row>
    <row r="46" customFormat="false" ht="14.4" hidden="false" customHeight="false" outlineLevel="0" collapsed="false">
      <c r="A46" s="5" t="s">
        <v>51</v>
      </c>
      <c r="B46" s="6" t="n">
        <v>158</v>
      </c>
      <c r="C46" s="5" t="s">
        <v>52</v>
      </c>
      <c r="D46" s="6" t="n">
        <v>245</v>
      </c>
      <c r="E46" s="6"/>
      <c r="F46" s="6"/>
      <c r="G46" s="6"/>
      <c r="H46" s="6"/>
      <c r="I46" s="6"/>
      <c r="J46" s="6"/>
      <c r="K46" s="6"/>
      <c r="L46" s="6"/>
    </row>
    <row r="47" customFormat="false" ht="14.4" hidden="false" customHeight="false" outlineLevel="0" collapsed="false">
      <c r="A47" s="5" t="s">
        <v>53</v>
      </c>
      <c r="B47" s="6" t="n">
        <v>158</v>
      </c>
      <c r="C47" s="5" t="s">
        <v>54</v>
      </c>
      <c r="D47" s="6" t="n">
        <v>245</v>
      </c>
      <c r="E47" s="6"/>
      <c r="F47" s="6"/>
      <c r="G47" s="6"/>
      <c r="H47" s="6"/>
      <c r="I47" s="6"/>
      <c r="J47" s="6"/>
      <c r="K47" s="6"/>
      <c r="L47" s="6"/>
    </row>
    <row r="48" customFormat="false" ht="14.4" hidden="false" customHeight="false" outlineLevel="0" collapsed="false">
      <c r="A48" s="5" t="s">
        <v>55</v>
      </c>
      <c r="B48" s="6" t="n">
        <v>158</v>
      </c>
      <c r="C48" s="5" t="s">
        <v>56</v>
      </c>
      <c r="D48" s="6" t="n">
        <v>245</v>
      </c>
      <c r="E48" s="6"/>
      <c r="F48" s="6"/>
      <c r="G48" s="6"/>
      <c r="H48" s="6"/>
      <c r="I48" s="6"/>
      <c r="J48" s="6"/>
      <c r="K48" s="6"/>
      <c r="L48" s="6"/>
    </row>
    <row r="49" customFormat="false" ht="14.4" hidden="false" customHeight="false" outlineLevel="0" collapsed="false">
      <c r="A49" s="5" t="s">
        <v>57</v>
      </c>
      <c r="B49" s="6" t="n">
        <v>158</v>
      </c>
      <c r="C49" s="5" t="s">
        <v>58</v>
      </c>
      <c r="D49" s="6" t="n">
        <v>245</v>
      </c>
      <c r="E49" s="6"/>
      <c r="F49" s="6"/>
      <c r="G49" s="6"/>
      <c r="H49" s="6"/>
      <c r="I49" s="6"/>
      <c r="J49" s="6"/>
      <c r="K49" s="6"/>
      <c r="L49" s="6"/>
    </row>
    <row r="50" customFormat="false" ht="14.4" hidden="false" customHeight="false" outlineLevel="0" collapsed="false">
      <c r="A50" s="7" t="s">
        <v>59</v>
      </c>
      <c r="B50" s="8" t="n">
        <f aca="false">SUM(B32:B49)</f>
        <v>5273</v>
      </c>
      <c r="C50" s="7" t="s">
        <v>59</v>
      </c>
      <c r="D50" s="8" t="n">
        <f aca="false">SUM(D32:D49)</f>
        <v>5714</v>
      </c>
      <c r="E50" s="7" t="s">
        <v>59</v>
      </c>
      <c r="F50" s="8" t="n">
        <f aca="false">SUM(F32:F49)</f>
        <v>2977</v>
      </c>
      <c r="G50" s="7" t="s">
        <v>59</v>
      </c>
      <c r="H50" s="8" t="n">
        <f aca="false">SUM(H32:H49)</f>
        <v>1489</v>
      </c>
      <c r="I50" s="7" t="s">
        <v>59</v>
      </c>
      <c r="J50" s="8" t="n">
        <f aca="false">SUM(J32:J49)</f>
        <v>2002</v>
      </c>
      <c r="K50" s="7" t="s">
        <v>59</v>
      </c>
      <c r="L50" s="8" t="n">
        <f aca="false">SUM(L32:L49)</f>
        <v>2069</v>
      </c>
    </row>
    <row r="51" customFormat="false" ht="14.4" hidden="false" customHeight="false" outlineLevel="0" collapsed="false">
      <c r="A51" s="9" t="s">
        <v>60</v>
      </c>
      <c r="B51" s="10" t="n">
        <f aca="false">SUM(B50,D50,F50,H50,J50,L50)</f>
        <v>19524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3" customFormat="false" ht="14.4" hidden="false" customHeight="false" outlineLevel="0" collapsed="false">
      <c r="A53" s="11" t="s">
        <v>61</v>
      </c>
      <c r="B53" s="12" t="n">
        <f aca="false">SUM(B33,B34,B37,B46,B47,B48,B49,D33,D34,D37,D46,D47,D48,D49,F33,F36,H33,J34,L34)</f>
        <v>3267</v>
      </c>
      <c r="C53" s="11" t="s">
        <v>62</v>
      </c>
      <c r="D53" s="12" t="n">
        <f aca="false">SUM(B35,B38,B39,B40,B41,D35,D38,D39,D40,D41,F34,J32,L32)</f>
        <v>4195</v>
      </c>
      <c r="E53" s="11" t="s">
        <v>63</v>
      </c>
      <c r="F53" s="12" t="n">
        <f aca="false">SUM(B32,B36,B42,B43,B44,B45,D32,D36,D42,D43,D44,D45,F32,F35,H32,J33,L33)</f>
        <v>12062</v>
      </c>
    </row>
  </sheetData>
  <mergeCells count="20">
    <mergeCell ref="A1:L1"/>
    <mergeCell ref="A2:D2"/>
    <mergeCell ref="E2:L2"/>
    <mergeCell ref="A3:B3"/>
    <mergeCell ref="C3:D3"/>
    <mergeCell ref="E3:F3"/>
    <mergeCell ref="G3:H3"/>
    <mergeCell ref="I3:J3"/>
    <mergeCell ref="K3:L3"/>
    <mergeCell ref="B24:L24"/>
    <mergeCell ref="A28:L28"/>
    <mergeCell ref="A29:D29"/>
    <mergeCell ref="E29:L29"/>
    <mergeCell ref="A30:B30"/>
    <mergeCell ref="C30:D30"/>
    <mergeCell ref="E30:F30"/>
    <mergeCell ref="G30:H30"/>
    <mergeCell ref="I30:J30"/>
    <mergeCell ref="K30:L30"/>
    <mergeCell ref="B51:L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"/>
  <cols>
    <col collapsed="false" hidden="false" max="6" min="1" style="13" width="6.96356275303644"/>
    <col collapsed="false" hidden="false" max="7" min="7" style="13" width="3.31983805668016"/>
    <col collapsed="false" hidden="false" max="8" min="8" style="13" width="8.74089068825911"/>
    <col collapsed="false" hidden="false" max="9" min="9" style="13" width="10.6194331983806"/>
    <col collapsed="false" hidden="false" max="10" min="10" style="13" width="8.74089068825911"/>
    <col collapsed="false" hidden="false" max="11" min="11" style="13" width="10.6194331983806"/>
    <col collapsed="false" hidden="false" max="12" min="12" style="13" width="6.20647773279352"/>
    <col collapsed="false" hidden="false" max="13" min="13" style="13" width="6"/>
    <col collapsed="false" hidden="false" max="14" min="14" style="13" width="3.31983805668016"/>
    <col collapsed="false" hidden="false" max="20" min="15" style="13" width="6.96356275303644"/>
    <col collapsed="false" hidden="false" max="21" min="21" style="13" width="3.31983805668016"/>
    <col collapsed="false" hidden="false" max="27" min="22" style="13" width="6.96356275303644"/>
    <col collapsed="false" hidden="false" max="1025" min="28" style="13" width="8.89068825910931"/>
  </cols>
  <sheetData>
    <row r="1" customFormat="false" ht="15.6" hidden="false" customHeight="false" outlineLevel="0" collapsed="false">
      <c r="A1" s="14" t="s">
        <v>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customFormat="false" ht="12" hidden="false" customHeight="false" outlineLevel="0" collapsed="false">
      <c r="A2" s="15" t="s">
        <v>66</v>
      </c>
      <c r="B2" s="15"/>
      <c r="C2" s="15"/>
      <c r="D2" s="15"/>
      <c r="E2" s="15"/>
      <c r="F2" s="15"/>
      <c r="G2" s="16"/>
      <c r="H2" s="15" t="s">
        <v>67</v>
      </c>
      <c r="I2" s="15"/>
      <c r="J2" s="15"/>
      <c r="K2" s="15"/>
      <c r="L2" s="15"/>
      <c r="M2" s="15"/>
      <c r="N2" s="17"/>
      <c r="O2" s="15" t="s">
        <v>68</v>
      </c>
      <c r="P2" s="15"/>
      <c r="Q2" s="15"/>
      <c r="R2" s="15"/>
      <c r="S2" s="15"/>
      <c r="T2" s="15"/>
      <c r="U2" s="18"/>
      <c r="V2" s="15" t="s">
        <v>69</v>
      </c>
      <c r="W2" s="15"/>
      <c r="X2" s="15"/>
      <c r="Y2" s="15"/>
      <c r="Z2" s="15"/>
      <c r="AA2" s="15"/>
    </row>
    <row r="3" customFormat="false" ht="12" hidden="false" customHeight="false" outlineLevel="0" collapsed="false">
      <c r="A3" s="15" t="s">
        <v>70</v>
      </c>
      <c r="B3" s="15"/>
      <c r="C3" s="15" t="s">
        <v>71</v>
      </c>
      <c r="D3" s="15"/>
      <c r="E3" s="15" t="s">
        <v>72</v>
      </c>
      <c r="F3" s="15"/>
      <c r="G3" s="16"/>
      <c r="H3" s="15" t="s">
        <v>70</v>
      </c>
      <c r="I3" s="15"/>
      <c r="J3" s="15" t="s">
        <v>71</v>
      </c>
      <c r="K3" s="15"/>
      <c r="L3" s="15" t="s">
        <v>72</v>
      </c>
      <c r="M3" s="15"/>
      <c r="N3" s="17"/>
      <c r="O3" s="15" t="s">
        <v>70</v>
      </c>
      <c r="P3" s="15"/>
      <c r="Q3" s="15" t="s">
        <v>71</v>
      </c>
      <c r="R3" s="15"/>
      <c r="S3" s="15" t="s">
        <v>72</v>
      </c>
      <c r="T3" s="15"/>
      <c r="U3" s="18"/>
      <c r="V3" s="15" t="s">
        <v>70</v>
      </c>
      <c r="W3" s="15"/>
      <c r="X3" s="15" t="s">
        <v>71</v>
      </c>
      <c r="Y3" s="15"/>
      <c r="Z3" s="15" t="s">
        <v>72</v>
      </c>
      <c r="AA3" s="15"/>
    </row>
    <row r="4" customFormat="false" ht="12" hidden="false" customHeight="false" outlineLevel="0" collapsed="false">
      <c r="A4" s="19" t="s">
        <v>73</v>
      </c>
      <c r="B4" s="19" t="s">
        <v>74</v>
      </c>
      <c r="C4" s="19" t="s">
        <v>73</v>
      </c>
      <c r="D4" s="19" t="s">
        <v>74</v>
      </c>
      <c r="E4" s="19" t="s">
        <v>73</v>
      </c>
      <c r="F4" s="19" t="s">
        <v>74</v>
      </c>
      <c r="G4" s="16"/>
      <c r="H4" s="19" t="s">
        <v>73</v>
      </c>
      <c r="I4" s="19" t="s">
        <v>74</v>
      </c>
      <c r="J4" s="19" t="s">
        <v>73</v>
      </c>
      <c r="K4" s="19" t="s">
        <v>74</v>
      </c>
      <c r="L4" s="19" t="s">
        <v>73</v>
      </c>
      <c r="M4" s="19" t="s">
        <v>74</v>
      </c>
      <c r="N4" s="17"/>
      <c r="O4" s="19" t="s">
        <v>73</v>
      </c>
      <c r="P4" s="19" t="s">
        <v>74</v>
      </c>
      <c r="Q4" s="19" t="s">
        <v>73</v>
      </c>
      <c r="R4" s="19" t="s">
        <v>74</v>
      </c>
      <c r="S4" s="19" t="s">
        <v>73</v>
      </c>
      <c r="T4" s="19" t="s">
        <v>74</v>
      </c>
      <c r="U4" s="18"/>
      <c r="V4" s="19" t="s">
        <v>73</v>
      </c>
      <c r="W4" s="19" t="s">
        <v>74</v>
      </c>
      <c r="X4" s="19" t="s">
        <v>73</v>
      </c>
      <c r="Y4" s="19" t="s">
        <v>74</v>
      </c>
      <c r="Z4" s="19" t="s">
        <v>73</v>
      </c>
      <c r="AA4" s="19" t="s">
        <v>74</v>
      </c>
    </row>
    <row r="5" customFormat="false" ht="12" hidden="false" customHeight="false" outlineLevel="0" collapsed="false">
      <c r="A5" s="20" t="n">
        <v>99.14</v>
      </c>
      <c r="B5" s="20" t="n">
        <v>97.92</v>
      </c>
      <c r="C5" s="20" t="n">
        <v>98.4</v>
      </c>
      <c r="D5" s="20" t="n">
        <v>97.18</v>
      </c>
      <c r="E5" s="20" t="n">
        <v>97.3</v>
      </c>
      <c r="F5" s="20" t="n">
        <v>97.3</v>
      </c>
      <c r="G5" s="16"/>
      <c r="H5" s="20" t="n">
        <v>95.7</v>
      </c>
      <c r="I5" s="20" t="n">
        <v>94</v>
      </c>
      <c r="J5" s="21"/>
      <c r="K5" s="21"/>
      <c r="L5" s="21"/>
      <c r="M5" s="21"/>
      <c r="N5" s="17"/>
      <c r="O5" s="20" t="n">
        <v>95.41</v>
      </c>
      <c r="P5" s="20" t="n">
        <v>94.98</v>
      </c>
      <c r="Q5" s="20" t="n">
        <v>94.72</v>
      </c>
      <c r="R5" s="20" t="n">
        <v>95.83</v>
      </c>
      <c r="S5" s="20" t="n">
        <v>94.1</v>
      </c>
      <c r="T5" s="20" t="n">
        <v>93.01</v>
      </c>
      <c r="U5" s="18"/>
      <c r="V5" s="20" t="n">
        <v>95.09</v>
      </c>
      <c r="W5" s="20" t="n">
        <v>94.24</v>
      </c>
      <c r="X5" s="20" t="n">
        <v>94.64</v>
      </c>
      <c r="Y5" s="20" t="n">
        <v>94.61</v>
      </c>
      <c r="Z5" s="20" t="n">
        <v>94.02</v>
      </c>
      <c r="AA5" s="20" t="n">
        <v>94.2</v>
      </c>
    </row>
    <row r="6" customFormat="false" ht="12" hidden="false" customHeight="false" outlineLevel="0" collapsed="false">
      <c r="A6" s="20" t="n">
        <v>98.89</v>
      </c>
      <c r="B6" s="20" t="n">
        <v>97.55</v>
      </c>
      <c r="C6" s="20" t="n">
        <v>98.14</v>
      </c>
      <c r="D6" s="20" t="n">
        <v>97.06</v>
      </c>
      <c r="E6" s="20" t="n">
        <v>97.79</v>
      </c>
      <c r="F6" s="20" t="n">
        <v>97.06</v>
      </c>
      <c r="G6" s="16"/>
      <c r="H6" s="20" t="n">
        <v>95.7</v>
      </c>
      <c r="I6" s="20" t="n">
        <v>94</v>
      </c>
      <c r="J6" s="21"/>
      <c r="K6" s="21"/>
      <c r="L6" s="21"/>
      <c r="M6" s="21"/>
      <c r="N6" s="17"/>
      <c r="O6" s="20" t="n">
        <v>95.09</v>
      </c>
      <c r="P6" s="20" t="n">
        <v>94.98</v>
      </c>
      <c r="Q6" s="20" t="n">
        <v>94.68</v>
      </c>
      <c r="R6" s="20" t="n">
        <v>94.73</v>
      </c>
      <c r="S6" s="20" t="n">
        <v>93.82</v>
      </c>
      <c r="T6" s="20" t="n">
        <v>93.5</v>
      </c>
      <c r="U6" s="18"/>
      <c r="V6" s="20" t="n">
        <v>94.39</v>
      </c>
      <c r="W6" s="20" t="n">
        <v>95.59</v>
      </c>
      <c r="X6" s="20" t="n">
        <v>94.31</v>
      </c>
      <c r="Y6" s="20" t="n">
        <v>94.49</v>
      </c>
      <c r="Z6" s="20" t="n">
        <v>94.47</v>
      </c>
      <c r="AA6" s="20" t="n">
        <v>92.89</v>
      </c>
    </row>
    <row r="7" customFormat="false" ht="12" hidden="false" customHeight="false" outlineLevel="0" collapsed="false">
      <c r="A7" s="20" t="n">
        <v>99.34</v>
      </c>
      <c r="B7" s="20" t="n">
        <v>97.55</v>
      </c>
      <c r="C7" s="20" t="n">
        <v>98.08</v>
      </c>
      <c r="D7" s="20" t="n">
        <v>98.16</v>
      </c>
      <c r="E7" s="20" t="n">
        <v>97.62</v>
      </c>
      <c r="F7" s="20" t="n">
        <v>94.85</v>
      </c>
      <c r="G7" s="16"/>
      <c r="H7" s="20" t="n">
        <v>95.86</v>
      </c>
      <c r="I7" s="20" t="n">
        <v>94.61</v>
      </c>
      <c r="J7" s="21"/>
      <c r="K7" s="21"/>
      <c r="L7" s="21"/>
      <c r="M7" s="21"/>
      <c r="N7" s="17"/>
      <c r="O7" s="20" t="n">
        <v>95.33</v>
      </c>
      <c r="P7" s="20" t="n">
        <v>93.75</v>
      </c>
      <c r="Q7" s="20" t="n">
        <v>94.92</v>
      </c>
      <c r="R7" s="20" t="n">
        <v>93.5</v>
      </c>
      <c r="S7" s="20" t="n">
        <v>93.61</v>
      </c>
      <c r="T7" s="20" t="n">
        <v>93.5</v>
      </c>
      <c r="U7" s="18"/>
      <c r="V7" s="20" t="n">
        <v>94.96</v>
      </c>
      <c r="W7" s="20" t="n">
        <v>95.47</v>
      </c>
      <c r="X7" s="20" t="n">
        <v>95.25</v>
      </c>
      <c r="Y7" s="20" t="n">
        <v>92.65</v>
      </c>
      <c r="Z7" s="20" t="n">
        <v>94.06</v>
      </c>
      <c r="AA7" s="20" t="n">
        <v>93.5</v>
      </c>
    </row>
    <row r="8" customFormat="false" ht="12" hidden="false" customHeight="false" outlineLevel="0" collapsed="false">
      <c r="A8" s="20" t="n">
        <v>99.3</v>
      </c>
      <c r="B8" s="20" t="n">
        <v>97.68</v>
      </c>
      <c r="C8" s="20" t="n">
        <v>97.67</v>
      </c>
      <c r="D8" s="20" t="n">
        <v>96.94</v>
      </c>
      <c r="E8" s="20" t="n">
        <v>97.09</v>
      </c>
      <c r="F8" s="20" t="n">
        <v>96.81</v>
      </c>
      <c r="G8" s="16"/>
      <c r="H8" s="20" t="n">
        <v>95.37</v>
      </c>
      <c r="I8" s="20" t="n">
        <v>94.36</v>
      </c>
      <c r="J8" s="21"/>
      <c r="K8" s="21"/>
      <c r="L8" s="21"/>
      <c r="M8" s="21"/>
      <c r="N8" s="17"/>
      <c r="O8" s="20" t="n">
        <v>94.35</v>
      </c>
      <c r="P8" s="20" t="n">
        <v>95.34</v>
      </c>
      <c r="Q8" s="20" t="n">
        <v>94.8</v>
      </c>
      <c r="R8" s="20" t="n">
        <v>93.87</v>
      </c>
      <c r="S8" s="20" t="n">
        <v>93.94</v>
      </c>
      <c r="T8" s="20" t="n">
        <v>93.87</v>
      </c>
      <c r="U8" s="18"/>
      <c r="V8" s="20" t="n">
        <v>95.45</v>
      </c>
      <c r="W8" s="20" t="n">
        <v>94.49</v>
      </c>
      <c r="X8" s="20" t="n">
        <v>94.23</v>
      </c>
      <c r="Y8" s="20" t="n">
        <v>94.98</v>
      </c>
      <c r="Z8" s="20" t="n">
        <v>93.33</v>
      </c>
      <c r="AA8" s="20" t="n">
        <v>94.36</v>
      </c>
    </row>
    <row r="9" customFormat="false" ht="12" hidden="false" customHeight="false" outlineLevel="0" collapsed="false">
      <c r="A9" s="20" t="n">
        <v>99.1</v>
      </c>
      <c r="B9" s="20" t="n">
        <v>97.92</v>
      </c>
      <c r="C9" s="20" t="n">
        <v>97.95</v>
      </c>
      <c r="D9" s="20" t="n">
        <v>96.69</v>
      </c>
      <c r="E9" s="20" t="n">
        <v>96.56</v>
      </c>
      <c r="F9" s="20" t="n">
        <v>97.67</v>
      </c>
      <c r="G9" s="16"/>
      <c r="H9" s="20" t="n">
        <v>95.82</v>
      </c>
      <c r="I9" s="20" t="n">
        <v>94.85</v>
      </c>
      <c r="J9" s="21"/>
      <c r="K9" s="21"/>
      <c r="L9" s="21"/>
      <c r="M9" s="21"/>
      <c r="N9" s="17"/>
      <c r="O9" s="20" t="n">
        <v>95.21</v>
      </c>
      <c r="P9" s="20" t="n">
        <v>94.73</v>
      </c>
      <c r="Q9" s="20" t="n">
        <v>94.88</v>
      </c>
      <c r="R9" s="20" t="n">
        <v>94.73</v>
      </c>
      <c r="S9" s="20" t="n">
        <v>94.14</v>
      </c>
      <c r="T9" s="20" t="n">
        <v>93.38</v>
      </c>
      <c r="U9" s="18"/>
      <c r="V9" s="20" t="n">
        <v>94.84</v>
      </c>
      <c r="W9" s="20" t="n">
        <v>94.24</v>
      </c>
      <c r="X9" s="20" t="n">
        <v>95.29</v>
      </c>
      <c r="Y9" s="20" t="n">
        <v>92.4</v>
      </c>
      <c r="Z9" s="20" t="n">
        <v>94.14</v>
      </c>
      <c r="AA9" s="20" t="n">
        <v>93.38</v>
      </c>
    </row>
    <row r="10" customFormat="false" ht="12" hidden="false" customHeight="false" outlineLevel="0" collapsed="false">
      <c r="A10" s="20" t="n">
        <v>99.22</v>
      </c>
      <c r="B10" s="20" t="n">
        <v>97.92</v>
      </c>
      <c r="C10" s="20" t="n">
        <v>98.43</v>
      </c>
      <c r="D10" s="20" t="n">
        <v>97.43</v>
      </c>
      <c r="E10" s="20" t="n">
        <v>97.42</v>
      </c>
      <c r="F10" s="20" t="n">
        <v>97.55</v>
      </c>
      <c r="G10" s="16"/>
      <c r="H10" s="20" t="n">
        <v>95.7</v>
      </c>
      <c r="I10" s="20" t="n">
        <v>95.71</v>
      </c>
      <c r="J10" s="21"/>
      <c r="K10" s="21"/>
      <c r="L10" s="21"/>
      <c r="M10" s="21"/>
      <c r="N10" s="17"/>
      <c r="O10" s="20" t="n">
        <v>95.29</v>
      </c>
      <c r="P10" s="20" t="n">
        <v>94.98</v>
      </c>
      <c r="Q10" s="20" t="n">
        <v>94.19</v>
      </c>
      <c r="R10" s="20" t="n">
        <v>94.85</v>
      </c>
      <c r="S10" s="20" t="n">
        <v>93.9</v>
      </c>
      <c r="T10" s="20" t="n">
        <v>94.73</v>
      </c>
      <c r="U10" s="18"/>
      <c r="V10" s="20" t="n">
        <v>94.96</v>
      </c>
      <c r="W10" s="20" t="n">
        <v>95.22</v>
      </c>
      <c r="X10" s="20" t="n">
        <v>94.55</v>
      </c>
      <c r="Y10" s="20" t="n">
        <v>94.49</v>
      </c>
      <c r="Z10" s="20" t="n">
        <v>94.23</v>
      </c>
      <c r="AA10" s="20" t="n">
        <v>92.89</v>
      </c>
    </row>
    <row r="11" customFormat="false" ht="12" hidden="false" customHeight="false" outlineLevel="0" collapsed="false">
      <c r="A11" s="20" t="n">
        <v>99.22</v>
      </c>
      <c r="B11" s="20" t="n">
        <v>97.3</v>
      </c>
      <c r="C11" s="20" t="n">
        <v>98.4</v>
      </c>
      <c r="D11" s="20" t="n">
        <v>98.16</v>
      </c>
      <c r="E11" s="20" t="n">
        <v>97.3</v>
      </c>
      <c r="F11" s="20" t="n">
        <v>96.81</v>
      </c>
      <c r="G11" s="16"/>
      <c r="H11" s="20" t="n">
        <v>96.19</v>
      </c>
      <c r="I11" s="20" t="n">
        <v>92.65</v>
      </c>
      <c r="J11" s="21"/>
      <c r="K11" s="21"/>
      <c r="L11" s="21"/>
      <c r="M11" s="21"/>
      <c r="N11" s="17"/>
      <c r="O11" s="20" t="n">
        <v>94.72</v>
      </c>
      <c r="P11" s="20" t="n">
        <v>94.61</v>
      </c>
      <c r="Q11" s="20" t="n">
        <v>94.1</v>
      </c>
      <c r="R11" s="20" t="n">
        <v>93.87</v>
      </c>
      <c r="S11" s="20" t="n">
        <v>94.47</v>
      </c>
      <c r="T11" s="20" t="n">
        <v>92.28</v>
      </c>
      <c r="U11" s="18"/>
      <c r="V11" s="20" t="n">
        <v>95.13</v>
      </c>
      <c r="W11" s="20" t="n">
        <v>94.61</v>
      </c>
      <c r="X11" s="20" t="n">
        <v>95</v>
      </c>
      <c r="Y11" s="20" t="n">
        <v>94</v>
      </c>
      <c r="Z11" s="20" t="n">
        <v>93.98</v>
      </c>
      <c r="AA11" s="20" t="n">
        <v>94.85</v>
      </c>
    </row>
    <row r="12" customFormat="false" ht="12" hidden="false" customHeight="false" outlineLevel="0" collapsed="false">
      <c r="A12" s="20" t="n">
        <v>99.18</v>
      </c>
      <c r="B12" s="20" t="n">
        <v>97.43</v>
      </c>
      <c r="C12" s="20" t="n">
        <v>98.12</v>
      </c>
      <c r="D12" s="20" t="n">
        <v>97.18</v>
      </c>
      <c r="E12" s="20" t="n">
        <v>97.5</v>
      </c>
      <c r="F12" s="20" t="n">
        <v>96.45</v>
      </c>
      <c r="G12" s="16"/>
      <c r="H12" s="20" t="n">
        <v>95.13</v>
      </c>
      <c r="I12" s="20" t="n">
        <v>94.12</v>
      </c>
      <c r="J12" s="21"/>
      <c r="K12" s="21"/>
      <c r="L12" s="21"/>
      <c r="M12" s="21"/>
      <c r="N12" s="17"/>
      <c r="O12" s="20" t="n">
        <v>95.33</v>
      </c>
      <c r="P12" s="20" t="n">
        <v>94.36</v>
      </c>
      <c r="Q12" s="20" t="n">
        <v>94.59</v>
      </c>
      <c r="R12" s="20" t="n">
        <v>94.85</v>
      </c>
      <c r="S12" s="20" t="n">
        <v>94.1</v>
      </c>
      <c r="T12" s="20" t="n">
        <v>93.87</v>
      </c>
      <c r="U12" s="18"/>
      <c r="V12" s="20" t="n">
        <v>95.37</v>
      </c>
      <c r="W12" s="20" t="n">
        <v>94.85</v>
      </c>
      <c r="X12" s="20" t="n">
        <v>94.19</v>
      </c>
      <c r="Y12" s="20" t="n">
        <v>94.73</v>
      </c>
      <c r="Z12" s="20" t="n">
        <v>94.27</v>
      </c>
      <c r="AA12" s="20" t="n">
        <v>93.63</v>
      </c>
    </row>
    <row r="13" customFormat="false" ht="12" hidden="false" customHeight="false" outlineLevel="0" collapsed="false">
      <c r="A13" s="20" t="n">
        <v>99.14</v>
      </c>
      <c r="B13" s="20" t="n">
        <v>97.55</v>
      </c>
      <c r="C13" s="20" t="n">
        <v>98.12</v>
      </c>
      <c r="D13" s="20" t="n">
        <v>97.67</v>
      </c>
      <c r="E13" s="20" t="n">
        <v>97.5</v>
      </c>
      <c r="F13" s="20" t="n">
        <v>96.57</v>
      </c>
      <c r="G13" s="16"/>
      <c r="H13" s="20" t="n">
        <v>95.62</v>
      </c>
      <c r="I13" s="20" t="n">
        <v>93.87</v>
      </c>
      <c r="J13" s="21"/>
      <c r="K13" s="21"/>
      <c r="L13" s="21"/>
      <c r="M13" s="21"/>
      <c r="N13" s="17"/>
      <c r="O13" s="20" t="n">
        <v>95.21</v>
      </c>
      <c r="P13" s="20" t="n">
        <v>94.12</v>
      </c>
      <c r="Q13" s="20" t="n">
        <v>94.19</v>
      </c>
      <c r="R13" s="20" t="n">
        <v>95.1</v>
      </c>
      <c r="S13" s="20" t="n">
        <v>93.78</v>
      </c>
      <c r="T13" s="20" t="n">
        <v>94.49</v>
      </c>
      <c r="U13" s="18"/>
      <c r="V13" s="20" t="n">
        <v>95.33</v>
      </c>
      <c r="W13" s="20" t="n">
        <v>94.24</v>
      </c>
      <c r="X13" s="20" t="n">
        <v>94.43</v>
      </c>
      <c r="Y13" s="20" t="n">
        <v>94.61</v>
      </c>
      <c r="Z13" s="20" t="n">
        <v>94.06</v>
      </c>
      <c r="AA13" s="20" t="n">
        <v>93.38</v>
      </c>
    </row>
    <row r="14" customFormat="false" ht="12" hidden="false" customHeight="false" outlineLevel="0" collapsed="false">
      <c r="A14" s="20" t="n">
        <v>99.14</v>
      </c>
      <c r="B14" s="20" t="n">
        <v>98.16</v>
      </c>
      <c r="C14" s="20" t="n">
        <v>98.12</v>
      </c>
      <c r="D14" s="20" t="n">
        <v>96.57</v>
      </c>
      <c r="E14" s="20" t="n">
        <v>97.38</v>
      </c>
      <c r="F14" s="20" t="n">
        <v>96.7</v>
      </c>
      <c r="G14" s="16"/>
      <c r="H14" s="20" t="n">
        <v>95.74</v>
      </c>
      <c r="I14" s="20" t="n">
        <v>95.1</v>
      </c>
      <c r="J14" s="21"/>
      <c r="K14" s="21"/>
      <c r="L14" s="21"/>
      <c r="M14" s="21"/>
      <c r="N14" s="17"/>
      <c r="O14" s="20" t="n">
        <v>94.59</v>
      </c>
      <c r="P14" s="20" t="n">
        <v>95.34</v>
      </c>
      <c r="Q14" s="20" t="n">
        <v>94.64</v>
      </c>
      <c r="R14" s="20" t="n">
        <v>93.63</v>
      </c>
      <c r="S14" s="20" t="n">
        <v>93.94</v>
      </c>
      <c r="T14" s="20" t="n">
        <v>93.5</v>
      </c>
      <c r="U14" s="18"/>
      <c r="V14" s="20" t="n">
        <v>94.88</v>
      </c>
      <c r="W14" s="20" t="n">
        <v>94.73</v>
      </c>
      <c r="X14" s="20" t="n">
        <v>94.47</v>
      </c>
      <c r="Y14" s="20" t="n">
        <v>93.63</v>
      </c>
      <c r="Z14" s="20" t="n">
        <v>93.82</v>
      </c>
      <c r="AA14" s="20" t="n">
        <v>93.75</v>
      </c>
    </row>
    <row r="15" customFormat="false" ht="12.8" hidden="false" customHeight="false" outlineLevel="0" collapsed="false">
      <c r="A15" s="22" t="n">
        <f aca="false">SUM(A5:A14)/10</f>
        <v>99.167</v>
      </c>
      <c r="B15" s="22" t="n">
        <f aca="false">SUM(B5:B14)/10</f>
        <v>97.698</v>
      </c>
      <c r="C15" s="19" t="n">
        <f aca="false">SUM(C5:C14)/10</f>
        <v>98.143</v>
      </c>
      <c r="D15" s="19" t="n">
        <f aca="false">SUM(D5:D14)/10</f>
        <v>97.304</v>
      </c>
      <c r="E15" s="19" t="n">
        <f aca="false">SUM(E5:E14)/10</f>
        <v>97.346</v>
      </c>
      <c r="F15" s="19" t="n">
        <f aca="false">SUM(F5:F14)/10</f>
        <v>96.777</v>
      </c>
      <c r="G15" s="16"/>
      <c r="H15" s="22" t="n">
        <f aca="false">SUM(H5:H14)/10</f>
        <v>95.683</v>
      </c>
      <c r="I15" s="22" t="n">
        <f aca="false">SUM(I5:I14)/10</f>
        <v>94.327</v>
      </c>
      <c r="J15" s="23" t="n">
        <f aca="false">SUM(J5:J14)/10</f>
        <v>0</v>
      </c>
      <c r="K15" s="23" t="n">
        <f aca="false">SUM(K5:K14)/10</f>
        <v>0</v>
      </c>
      <c r="L15" s="23" t="n">
        <f aca="false">SUM(L5:L14)/10</f>
        <v>0</v>
      </c>
      <c r="M15" s="23" t="n">
        <f aca="false">SUM(M5:M14)/10</f>
        <v>0</v>
      </c>
      <c r="N15" s="17"/>
      <c r="O15" s="24" t="n">
        <f aca="false">SUM(O5:O14)/10</f>
        <v>95.053</v>
      </c>
      <c r="P15" s="24" t="n">
        <f aca="false">SUM(P5:P14)/10</f>
        <v>94.719</v>
      </c>
      <c r="Q15" s="19" t="n">
        <f aca="false">SUM(Q5:Q14)/10</f>
        <v>94.571</v>
      </c>
      <c r="R15" s="19" t="n">
        <f aca="false">SUM(R5:R14)/10</f>
        <v>94.496</v>
      </c>
      <c r="S15" s="19" t="n">
        <f aca="false">SUM(S5:S14)/10</f>
        <v>93.98</v>
      </c>
      <c r="T15" s="19" t="n">
        <f aca="false">SUM(T5:T14)/10</f>
        <v>93.613</v>
      </c>
      <c r="U15" s="18"/>
      <c r="V15" s="24" t="n">
        <f aca="false">SUM(V5:V14)/10</f>
        <v>95.04</v>
      </c>
      <c r="W15" s="24" t="n">
        <f aca="false">SUM(W5:W14)/10</f>
        <v>94.768</v>
      </c>
      <c r="X15" s="19" t="n">
        <f aca="false">SUM(X5:X14)/10</f>
        <v>94.636</v>
      </c>
      <c r="Y15" s="19" t="n">
        <f aca="false">SUM(Y5:Y14)/10</f>
        <v>94.059</v>
      </c>
      <c r="Z15" s="19" t="n">
        <f aca="false">SUM(Z5:Z14)/10</f>
        <v>94.038</v>
      </c>
      <c r="AA15" s="19" t="n">
        <f aca="false">SUM(AA5:AA14)/10</f>
        <v>93.683</v>
      </c>
    </row>
    <row r="16" customFormat="false" ht="12" hidden="false" customHeight="false" outlineLevel="0" collapsed="false">
      <c r="A16" s="15" t="s">
        <v>75</v>
      </c>
      <c r="B16" s="15"/>
      <c r="C16" s="15" t="s">
        <v>76</v>
      </c>
      <c r="D16" s="15"/>
      <c r="E16" s="15" t="s">
        <v>77</v>
      </c>
      <c r="F16" s="15"/>
      <c r="G16" s="16"/>
      <c r="H16" s="15" t="s">
        <v>75</v>
      </c>
      <c r="I16" s="15"/>
      <c r="J16" s="15" t="s">
        <v>76</v>
      </c>
      <c r="K16" s="15"/>
      <c r="L16" s="15" t="s">
        <v>77</v>
      </c>
      <c r="M16" s="15"/>
      <c r="N16" s="17"/>
      <c r="O16" s="15" t="s">
        <v>75</v>
      </c>
      <c r="P16" s="15"/>
      <c r="Q16" s="15" t="s">
        <v>76</v>
      </c>
      <c r="R16" s="15"/>
      <c r="S16" s="15" t="s">
        <v>77</v>
      </c>
      <c r="T16" s="15"/>
      <c r="U16" s="18"/>
      <c r="V16" s="15" t="s">
        <v>75</v>
      </c>
      <c r="W16" s="15"/>
      <c r="X16" s="15" t="s">
        <v>76</v>
      </c>
      <c r="Y16" s="15"/>
      <c r="Z16" s="15" t="s">
        <v>77</v>
      </c>
      <c r="AA16" s="15"/>
    </row>
    <row r="17" customFormat="false" ht="12" hidden="false" customHeight="false" outlineLevel="0" collapsed="false">
      <c r="A17" s="19" t="s">
        <v>73</v>
      </c>
      <c r="B17" s="19" t="s">
        <v>74</v>
      </c>
      <c r="C17" s="19" t="s">
        <v>73</v>
      </c>
      <c r="D17" s="19" t="s">
        <v>74</v>
      </c>
      <c r="E17" s="19" t="s">
        <v>73</v>
      </c>
      <c r="F17" s="19" t="s">
        <v>74</v>
      </c>
      <c r="G17" s="16"/>
      <c r="H17" s="19" t="s">
        <v>73</v>
      </c>
      <c r="I17" s="19" t="s">
        <v>74</v>
      </c>
      <c r="J17" s="19" t="s">
        <v>73</v>
      </c>
      <c r="K17" s="19" t="s">
        <v>74</v>
      </c>
      <c r="L17" s="19" t="s">
        <v>73</v>
      </c>
      <c r="M17" s="19" t="s">
        <v>74</v>
      </c>
      <c r="N17" s="17"/>
      <c r="O17" s="19" t="s">
        <v>73</v>
      </c>
      <c r="P17" s="19" t="s">
        <v>74</v>
      </c>
      <c r="Q17" s="19" t="s">
        <v>73</v>
      </c>
      <c r="R17" s="19" t="s">
        <v>74</v>
      </c>
      <c r="S17" s="19" t="s">
        <v>73</v>
      </c>
      <c r="T17" s="19" t="s">
        <v>74</v>
      </c>
      <c r="U17" s="18"/>
      <c r="V17" s="19" t="s">
        <v>73</v>
      </c>
      <c r="W17" s="19" t="s">
        <v>74</v>
      </c>
      <c r="X17" s="19" t="s">
        <v>73</v>
      </c>
      <c r="Y17" s="19" t="s">
        <v>74</v>
      </c>
      <c r="Z17" s="19" t="s">
        <v>73</v>
      </c>
      <c r="AA17" s="19" t="s">
        <v>74</v>
      </c>
    </row>
    <row r="18" customFormat="false" ht="12" hidden="false" customHeight="false" outlineLevel="0" collapsed="false">
      <c r="A18" s="20" t="n">
        <v>97.01</v>
      </c>
      <c r="B18" s="20" t="n">
        <v>95.1</v>
      </c>
      <c r="C18" s="20" t="n">
        <v>93.57</v>
      </c>
      <c r="D18" s="20" t="n">
        <v>89.83</v>
      </c>
      <c r="E18" s="20" t="n">
        <v>99.22</v>
      </c>
      <c r="F18" s="20" t="n">
        <v>97.79</v>
      </c>
      <c r="G18" s="16"/>
      <c r="H18" s="20" t="n">
        <v>80.75</v>
      </c>
      <c r="I18" s="20" t="n">
        <v>82.48</v>
      </c>
      <c r="J18" s="21"/>
      <c r="K18" s="21"/>
      <c r="L18" s="20" t="n">
        <v>96.03</v>
      </c>
      <c r="M18" s="20" t="n">
        <v>94.49</v>
      </c>
      <c r="N18" s="17"/>
      <c r="O18" s="20" t="n">
        <v>82.8</v>
      </c>
      <c r="P18" s="20" t="n">
        <v>80.51</v>
      </c>
      <c r="Q18" s="20" t="n">
        <v>65.85</v>
      </c>
      <c r="R18" s="20" t="n">
        <v>61.4</v>
      </c>
      <c r="S18" s="20" t="n">
        <v>95.82</v>
      </c>
      <c r="T18" s="20" t="n">
        <v>94.49</v>
      </c>
      <c r="U18" s="18"/>
      <c r="V18" s="20" t="n">
        <v>81.82</v>
      </c>
      <c r="W18" s="20" t="n">
        <v>82.84</v>
      </c>
      <c r="X18" s="20" t="n">
        <v>65.85</v>
      </c>
      <c r="Y18" s="20" t="n">
        <v>62.5</v>
      </c>
      <c r="Z18" s="20" t="n">
        <v>95.54</v>
      </c>
      <c r="AA18" s="20" t="n">
        <v>95.47</v>
      </c>
    </row>
    <row r="19" customFormat="false" ht="12" hidden="false" customHeight="false" outlineLevel="0" collapsed="false">
      <c r="A19" s="20" t="n">
        <v>97.17</v>
      </c>
      <c r="B19" s="20" t="n">
        <v>95.1</v>
      </c>
      <c r="C19" s="20" t="n">
        <v>93.37</v>
      </c>
      <c r="D19" s="20" t="n">
        <v>89.95</v>
      </c>
      <c r="E19" s="20" t="n">
        <v>99.22</v>
      </c>
      <c r="F19" s="20" t="n">
        <v>97.18</v>
      </c>
      <c r="G19" s="16"/>
      <c r="H19" s="20" t="n">
        <v>83.33</v>
      </c>
      <c r="I19" s="20" t="n">
        <v>79.9</v>
      </c>
      <c r="J19" s="21"/>
      <c r="K19" s="21"/>
      <c r="L19" s="20" t="n">
        <v>95.99</v>
      </c>
      <c r="M19" s="20" t="n">
        <v>94.85</v>
      </c>
      <c r="N19" s="17"/>
      <c r="O19" s="20" t="n">
        <v>82.35</v>
      </c>
      <c r="P19" s="20" t="n">
        <v>81.13</v>
      </c>
      <c r="Q19" s="20" t="n">
        <v>65.07</v>
      </c>
      <c r="R19" s="20" t="n">
        <v>64.71</v>
      </c>
      <c r="S19" s="20" t="n">
        <v>95.13</v>
      </c>
      <c r="T19" s="20" t="n">
        <v>94.61</v>
      </c>
      <c r="U19" s="18"/>
      <c r="V19" s="20" t="n">
        <v>81.29</v>
      </c>
      <c r="W19" s="20" t="n">
        <v>82.23</v>
      </c>
      <c r="X19" s="20" t="n">
        <v>64.7</v>
      </c>
      <c r="Y19" s="20" t="n">
        <v>66.3</v>
      </c>
      <c r="Z19" s="20" t="n">
        <v>95</v>
      </c>
      <c r="AA19" s="20" t="n">
        <v>95.71</v>
      </c>
    </row>
    <row r="20" customFormat="false" ht="12" hidden="false" customHeight="false" outlineLevel="0" collapsed="false">
      <c r="A20" s="20" t="n">
        <v>97.17</v>
      </c>
      <c r="B20" s="20" t="n">
        <v>93.75</v>
      </c>
      <c r="C20" s="20" t="n">
        <v>93</v>
      </c>
      <c r="D20" s="20" t="n">
        <v>89.71</v>
      </c>
      <c r="E20" s="20" t="n">
        <v>99.3</v>
      </c>
      <c r="F20" s="20" t="n">
        <v>98.04</v>
      </c>
      <c r="G20" s="16"/>
      <c r="H20" s="20" t="n">
        <v>83.09</v>
      </c>
      <c r="I20" s="20" t="n">
        <v>80.88</v>
      </c>
      <c r="J20" s="21"/>
      <c r="K20" s="21"/>
      <c r="L20" s="20" t="n">
        <v>95.21</v>
      </c>
      <c r="M20" s="20" t="n">
        <v>94.24</v>
      </c>
      <c r="N20" s="17"/>
      <c r="O20" s="20" t="n">
        <v>82.88</v>
      </c>
      <c r="P20" s="20" t="n">
        <v>79.66</v>
      </c>
      <c r="Q20" s="20" t="n">
        <v>64.41</v>
      </c>
      <c r="R20" s="20" t="n">
        <v>65.32</v>
      </c>
      <c r="S20" s="20" t="n">
        <v>94.68</v>
      </c>
      <c r="T20" s="20" t="n">
        <v>94.85</v>
      </c>
      <c r="U20" s="18"/>
      <c r="V20" s="20" t="n">
        <v>81.9</v>
      </c>
      <c r="W20" s="20" t="n">
        <v>80.76</v>
      </c>
      <c r="X20" s="20" t="n">
        <v>64.86</v>
      </c>
      <c r="Y20" s="20" t="n">
        <v>64.71</v>
      </c>
      <c r="Z20" s="20" t="n">
        <v>94.68</v>
      </c>
      <c r="AA20" s="20" t="n">
        <v>95.34</v>
      </c>
    </row>
    <row r="21" customFormat="false" ht="12" hidden="false" customHeight="false" outlineLevel="0" collapsed="false">
      <c r="A21" s="20" t="n">
        <v>97.05</v>
      </c>
      <c r="B21" s="20" t="n">
        <v>95.22</v>
      </c>
      <c r="C21" s="20" t="n">
        <v>93.53</v>
      </c>
      <c r="D21" s="20" t="n">
        <v>91.91</v>
      </c>
      <c r="E21" s="20" t="n">
        <v>99.1</v>
      </c>
      <c r="F21" s="20" t="n">
        <v>97.92</v>
      </c>
      <c r="G21" s="16"/>
      <c r="H21" s="20" t="n">
        <v>81.37</v>
      </c>
      <c r="I21" s="20" t="n">
        <v>82.23</v>
      </c>
      <c r="J21" s="21"/>
      <c r="K21" s="21"/>
      <c r="L21" s="20" t="n">
        <v>94.84</v>
      </c>
      <c r="M21" s="20" t="n">
        <v>95.22</v>
      </c>
      <c r="N21" s="17"/>
      <c r="O21" s="20" t="n">
        <v>82.84</v>
      </c>
      <c r="P21" s="20" t="n">
        <v>79.04</v>
      </c>
      <c r="Q21" s="20" t="n">
        <v>64.58</v>
      </c>
      <c r="R21" s="20" t="n">
        <v>65.69</v>
      </c>
      <c r="S21" s="20" t="n">
        <v>94.88</v>
      </c>
      <c r="T21" s="20" t="n">
        <v>95.71</v>
      </c>
      <c r="U21" s="18"/>
      <c r="V21" s="20" t="n">
        <v>82.06</v>
      </c>
      <c r="W21" s="20" t="n">
        <v>81.74</v>
      </c>
      <c r="X21" s="20" t="n">
        <v>64.46</v>
      </c>
      <c r="Y21" s="20" t="n">
        <v>66.05</v>
      </c>
      <c r="Z21" s="20" t="n">
        <v>95.78</v>
      </c>
      <c r="AA21" s="20" t="n">
        <v>93.38</v>
      </c>
    </row>
    <row r="22" customFormat="false" ht="12" hidden="false" customHeight="false" outlineLevel="0" collapsed="false">
      <c r="A22" s="20" t="n">
        <v>97.34</v>
      </c>
      <c r="B22" s="20" t="n">
        <v>92.77</v>
      </c>
      <c r="C22" s="20" t="n">
        <v>93.49</v>
      </c>
      <c r="D22" s="20" t="n">
        <v>89.83</v>
      </c>
      <c r="E22" s="20" t="n">
        <v>99.2</v>
      </c>
      <c r="F22" s="20" t="n">
        <v>98.77</v>
      </c>
      <c r="G22" s="16"/>
      <c r="H22" s="20" t="n">
        <v>82.02</v>
      </c>
      <c r="I22" s="20" t="n">
        <v>80.88</v>
      </c>
      <c r="J22" s="21"/>
      <c r="K22" s="21"/>
      <c r="L22" s="20" t="n">
        <v>95.54</v>
      </c>
      <c r="M22" s="20" t="n">
        <v>95.47</v>
      </c>
      <c r="N22" s="17"/>
      <c r="O22" s="20" t="n">
        <v>82.84</v>
      </c>
      <c r="P22" s="20" t="n">
        <v>83.95</v>
      </c>
      <c r="Q22" s="20" t="n">
        <v>65.56</v>
      </c>
      <c r="R22" s="20" t="n">
        <v>64.09</v>
      </c>
      <c r="S22" s="20" t="n">
        <v>95</v>
      </c>
      <c r="T22" s="20" t="n">
        <v>95.59</v>
      </c>
      <c r="U22" s="18"/>
      <c r="V22" s="20" t="n">
        <v>82.76</v>
      </c>
      <c r="W22" s="20" t="n">
        <v>82.23</v>
      </c>
      <c r="X22" s="20" t="n">
        <v>65.52</v>
      </c>
      <c r="Y22" s="20" t="n">
        <v>66.67</v>
      </c>
      <c r="Z22" s="20" t="n">
        <v>95.58</v>
      </c>
      <c r="AA22" s="20" t="n">
        <v>93.38</v>
      </c>
    </row>
    <row r="23" customFormat="false" ht="12" hidden="false" customHeight="false" outlineLevel="0" collapsed="false">
      <c r="A23" s="20" t="n">
        <v>97.13</v>
      </c>
      <c r="B23" s="20" t="n">
        <v>94</v>
      </c>
      <c r="C23" s="20" t="n">
        <v>94.06</v>
      </c>
      <c r="D23" s="20" t="n">
        <v>89.58</v>
      </c>
      <c r="E23" s="20" t="n">
        <v>99.1</v>
      </c>
      <c r="F23" s="20" t="n">
        <v>96.32</v>
      </c>
      <c r="G23" s="16"/>
      <c r="H23" s="20" t="n">
        <v>82.72</v>
      </c>
      <c r="I23" s="20" t="n">
        <v>79.78</v>
      </c>
      <c r="J23" s="21"/>
      <c r="K23" s="21"/>
      <c r="L23" s="20" t="n">
        <v>95.45</v>
      </c>
      <c r="M23" s="20" t="n">
        <v>95.47</v>
      </c>
      <c r="N23" s="17"/>
      <c r="O23" s="20" t="n">
        <v>82.02</v>
      </c>
      <c r="P23" s="20" t="n">
        <v>82.72</v>
      </c>
      <c r="Q23" s="20" t="n">
        <v>65.11</v>
      </c>
      <c r="R23" s="20" t="n">
        <v>65.56</v>
      </c>
      <c r="S23" s="20" t="n">
        <v>94.84</v>
      </c>
      <c r="T23" s="20" t="n">
        <v>95.47</v>
      </c>
      <c r="U23" s="18"/>
      <c r="V23" s="20" t="n">
        <v>82.06</v>
      </c>
      <c r="W23" s="20" t="n">
        <v>80.39</v>
      </c>
      <c r="X23" s="20" t="n">
        <v>65.52</v>
      </c>
      <c r="Y23" s="20" t="n">
        <v>63.36</v>
      </c>
      <c r="Z23" s="20" t="n">
        <v>95.45</v>
      </c>
      <c r="AA23" s="20" t="n">
        <v>94.85</v>
      </c>
    </row>
    <row r="24" customFormat="false" ht="12" hidden="false" customHeight="false" outlineLevel="0" collapsed="false">
      <c r="A24" s="20" t="n">
        <v>97.58</v>
      </c>
      <c r="B24" s="20" t="n">
        <v>94.73</v>
      </c>
      <c r="C24" s="20" t="n">
        <v>92.83</v>
      </c>
      <c r="D24" s="20" t="n">
        <v>90.44</v>
      </c>
      <c r="E24" s="20" t="n">
        <v>98.73</v>
      </c>
      <c r="F24" s="20" t="n">
        <v>97.67</v>
      </c>
      <c r="G24" s="16"/>
      <c r="H24" s="20" t="n">
        <v>80.75</v>
      </c>
      <c r="I24" s="20" t="n">
        <v>82.84</v>
      </c>
      <c r="J24" s="21"/>
      <c r="K24" s="21"/>
      <c r="L24" s="20" t="n">
        <v>95.25</v>
      </c>
      <c r="M24" s="20" t="n">
        <v>94.24</v>
      </c>
      <c r="N24" s="17"/>
      <c r="O24" s="20" t="n">
        <v>83.58</v>
      </c>
      <c r="P24" s="20" t="n">
        <v>81.37</v>
      </c>
      <c r="Q24" s="20" t="n">
        <v>65.23</v>
      </c>
      <c r="R24" s="20" t="n">
        <v>64.46</v>
      </c>
      <c r="S24" s="20" t="n">
        <v>94.39</v>
      </c>
      <c r="T24" s="20" t="n">
        <v>95.71</v>
      </c>
      <c r="U24" s="18"/>
      <c r="V24" s="20" t="n">
        <v>81.61</v>
      </c>
      <c r="W24" s="20" t="n">
        <v>80.51</v>
      </c>
      <c r="X24" s="20" t="n">
        <v>65.81</v>
      </c>
      <c r="Y24" s="20" t="n">
        <v>65.93</v>
      </c>
      <c r="Z24" s="20" t="n">
        <v>95.13</v>
      </c>
      <c r="AA24" s="20" t="n">
        <v>94.49</v>
      </c>
    </row>
    <row r="25" customFormat="false" ht="12" hidden="false" customHeight="false" outlineLevel="0" collapsed="false">
      <c r="A25" s="20" t="n">
        <v>97.01</v>
      </c>
      <c r="B25" s="20" t="n">
        <v>92.52</v>
      </c>
      <c r="C25" s="20" t="n">
        <v>94.19</v>
      </c>
      <c r="D25" s="20" t="n">
        <v>92.28</v>
      </c>
      <c r="E25" s="20" t="n">
        <v>99.22</v>
      </c>
      <c r="F25" s="20" t="n">
        <v>97.92</v>
      </c>
      <c r="G25" s="16"/>
      <c r="H25" s="20" t="n">
        <v>81.41</v>
      </c>
      <c r="I25" s="20" t="n">
        <v>80.27</v>
      </c>
      <c r="J25" s="21"/>
      <c r="K25" s="21"/>
      <c r="L25" s="20" t="n">
        <v>95.66</v>
      </c>
      <c r="M25" s="20" t="n">
        <v>94.49</v>
      </c>
      <c r="N25" s="17"/>
      <c r="O25" s="20" t="n">
        <v>82.31</v>
      </c>
      <c r="P25" s="20" t="n">
        <v>81.86</v>
      </c>
      <c r="Q25" s="20" t="n">
        <v>66.75</v>
      </c>
      <c r="R25" s="20" t="n">
        <v>64.22</v>
      </c>
      <c r="S25" s="20" t="n">
        <v>94.88</v>
      </c>
      <c r="T25" s="20" t="n">
        <v>95.47</v>
      </c>
      <c r="U25" s="18"/>
      <c r="V25" s="20" t="n">
        <v>82.27</v>
      </c>
      <c r="W25" s="20" t="n">
        <v>80.88</v>
      </c>
      <c r="X25" s="20" t="n">
        <v>65.07</v>
      </c>
      <c r="Y25" s="20" t="n">
        <v>66.91</v>
      </c>
      <c r="Z25" s="20" t="n">
        <v>95.41</v>
      </c>
      <c r="AA25" s="20" t="n">
        <v>92.4</v>
      </c>
    </row>
    <row r="26" customFormat="false" ht="12" hidden="false" customHeight="false" outlineLevel="0" collapsed="false">
      <c r="A26" s="20" t="n">
        <v>97.05</v>
      </c>
      <c r="B26" s="20" t="n">
        <v>95.59</v>
      </c>
      <c r="C26" s="20" t="n">
        <v>93.61</v>
      </c>
      <c r="D26" s="20" t="n">
        <v>89.95</v>
      </c>
      <c r="E26" s="20" t="n">
        <v>99.22</v>
      </c>
      <c r="F26" s="20" t="n">
        <v>98.77</v>
      </c>
      <c r="G26" s="16"/>
      <c r="H26" s="20" t="n">
        <v>83.13</v>
      </c>
      <c r="I26" s="20" t="n">
        <v>81.74</v>
      </c>
      <c r="J26" s="21"/>
      <c r="K26" s="21"/>
      <c r="L26" s="20" t="n">
        <v>94.88</v>
      </c>
      <c r="M26" s="20" t="n">
        <v>96.08</v>
      </c>
      <c r="N26" s="17"/>
      <c r="O26" s="20" t="n">
        <v>83.58</v>
      </c>
      <c r="P26" s="20" t="n">
        <v>81</v>
      </c>
      <c r="Q26" s="20" t="n">
        <v>65.89</v>
      </c>
      <c r="R26" s="20" t="n">
        <v>64.58</v>
      </c>
      <c r="S26" s="20" t="n">
        <v>95</v>
      </c>
      <c r="T26" s="20" t="n">
        <v>95.34</v>
      </c>
      <c r="U26" s="18"/>
      <c r="V26" s="20" t="n">
        <v>82.1</v>
      </c>
      <c r="W26" s="20" t="n">
        <v>80.88</v>
      </c>
      <c r="X26" s="20" t="n">
        <v>66.18</v>
      </c>
      <c r="Y26" s="20" t="n">
        <v>65.32</v>
      </c>
      <c r="Z26" s="20" t="n">
        <v>95.45</v>
      </c>
      <c r="AA26" s="20" t="n">
        <v>93.5</v>
      </c>
    </row>
    <row r="27" customFormat="false" ht="12" hidden="false" customHeight="false" outlineLevel="0" collapsed="false">
      <c r="A27" s="20" t="n">
        <v>97.01</v>
      </c>
      <c r="B27" s="20" t="n">
        <v>93.63</v>
      </c>
      <c r="C27" s="20" t="n">
        <v>92.59</v>
      </c>
      <c r="D27" s="20" t="n">
        <v>90.69</v>
      </c>
      <c r="E27" s="20" t="n">
        <v>99.18</v>
      </c>
      <c r="F27" s="20" t="n">
        <v>98.65</v>
      </c>
      <c r="G27" s="16"/>
      <c r="H27" s="20" t="n">
        <v>83.17</v>
      </c>
      <c r="I27" s="20" t="n">
        <v>81.25</v>
      </c>
      <c r="J27" s="21"/>
      <c r="K27" s="21"/>
      <c r="L27" s="20" t="n">
        <v>96.27</v>
      </c>
      <c r="M27" s="20" t="n">
        <v>93.75</v>
      </c>
      <c r="N27" s="17"/>
      <c r="O27" s="20" t="n">
        <v>81.37</v>
      </c>
      <c r="P27" s="20" t="n">
        <v>83.82</v>
      </c>
      <c r="Q27" s="20" t="n">
        <v>65.32</v>
      </c>
      <c r="R27" s="20" t="n">
        <v>64.22</v>
      </c>
      <c r="S27" s="20" t="n">
        <v>95.29</v>
      </c>
      <c r="T27" s="20" t="n">
        <v>94.85</v>
      </c>
      <c r="U27" s="18"/>
      <c r="V27" s="20" t="n">
        <v>82.15</v>
      </c>
      <c r="W27" s="20" t="n">
        <v>80.15</v>
      </c>
      <c r="X27" s="20" t="n">
        <v>64.82</v>
      </c>
      <c r="Y27" s="20" t="n">
        <v>66.3</v>
      </c>
      <c r="Z27" s="20" t="n">
        <v>95.09</v>
      </c>
      <c r="AA27" s="20" t="n">
        <v>95.71</v>
      </c>
    </row>
    <row r="28" customFormat="false" ht="12.8" hidden="false" customHeight="false" outlineLevel="0" collapsed="false">
      <c r="A28" s="19" t="n">
        <f aca="false">SUM(A18:A27)/10</f>
        <v>97.152</v>
      </c>
      <c r="B28" s="19" t="n">
        <f aca="false">SUM(B18:B27)/10</f>
        <v>94.241</v>
      </c>
      <c r="C28" s="19" t="n">
        <f aca="false">SUM(C18:C27)/10</f>
        <v>93.424</v>
      </c>
      <c r="D28" s="19" t="n">
        <f aca="false">SUM(D18:D27)/10</f>
        <v>90.417</v>
      </c>
      <c r="E28" s="22" t="n">
        <f aca="false">SUM(E18:E27)/10</f>
        <v>99.149</v>
      </c>
      <c r="F28" s="22" t="n">
        <f aca="false">SUM(F18:F27)/10</f>
        <v>97.903</v>
      </c>
      <c r="G28" s="16"/>
      <c r="H28" s="19" t="n">
        <f aca="false">SUM(H18:H27)/10</f>
        <v>82.174</v>
      </c>
      <c r="I28" s="19" t="n">
        <f aca="false">SUM(I18:I27)/10</f>
        <v>81.225</v>
      </c>
      <c r="J28" s="23" t="n">
        <f aca="false">SUM(J18:J27)/10</f>
        <v>0</v>
      </c>
      <c r="K28" s="23" t="n">
        <f aca="false">SUM(K18:K27)/10</f>
        <v>0</v>
      </c>
      <c r="L28" s="22" t="n">
        <f aca="false">SUM(L18:L27)/10</f>
        <v>95.512</v>
      </c>
      <c r="M28" s="22" t="n">
        <f aca="false">SUM(M18:M27)/10</f>
        <v>94.83</v>
      </c>
      <c r="N28" s="17"/>
      <c r="O28" s="19" t="n">
        <f aca="false">SUM(O18:O27)/10</f>
        <v>82.657</v>
      </c>
      <c r="P28" s="19" t="n">
        <f aca="false">SUM(P18:P27)/10</f>
        <v>81.506</v>
      </c>
      <c r="Q28" s="19" t="n">
        <f aca="false">SUM(Q18:Q27)/10</f>
        <v>65.377</v>
      </c>
      <c r="R28" s="19" t="n">
        <f aca="false">SUM(R18:R27)/10</f>
        <v>64.425</v>
      </c>
      <c r="S28" s="24" t="n">
        <f aca="false">SUM(S18:S27)/10</f>
        <v>94.991</v>
      </c>
      <c r="T28" s="24" t="n">
        <f aca="false">SUM(T18:T27)/10</f>
        <v>95.209</v>
      </c>
      <c r="U28" s="18"/>
      <c r="V28" s="19" t="n">
        <f aca="false">SUM(V18:V27)/10</f>
        <v>82.002</v>
      </c>
      <c r="W28" s="19" t="n">
        <f aca="false">SUM(W18:W27)/10</f>
        <v>81.261</v>
      </c>
      <c r="X28" s="19" t="n">
        <f aca="false">SUM(X18:X27)/10</f>
        <v>65.279</v>
      </c>
      <c r="Y28" s="19" t="n">
        <f aca="false">SUM(Y18:Y27)/10</f>
        <v>65.405</v>
      </c>
      <c r="Z28" s="24" t="n">
        <f aca="false">SUM(Z18:Z27)/10</f>
        <v>95.311</v>
      </c>
      <c r="AA28" s="24" t="n">
        <f aca="false">SUM(AA18:AA27)/10</f>
        <v>94.423</v>
      </c>
    </row>
    <row r="31" customFormat="false" ht="12.8" hidden="false" customHeight="false" outlineLevel="0" collapsed="false">
      <c r="A31" s="25" t="s">
        <v>78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customFormat="false" ht="12.8" hidden="false" customHeight="false" outlineLevel="0" collapsed="false">
      <c r="A32" s="15" t="s">
        <v>67</v>
      </c>
      <c r="B32" s="15"/>
      <c r="C32" s="26"/>
      <c r="D32" s="26"/>
      <c r="E32" s="26"/>
      <c r="F32" s="26"/>
      <c r="G32" s="26"/>
      <c r="H32" s="27" t="s">
        <v>67</v>
      </c>
      <c r="I32" s="27"/>
      <c r="J32" s="27" t="s">
        <v>79</v>
      </c>
      <c r="K32" s="27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customFormat="false" ht="15.7" hidden="false" customHeight="true" outlineLevel="0" collapsed="false">
      <c r="A33" s="28" t="s">
        <v>80</v>
      </c>
      <c r="B33" s="28"/>
      <c r="C33" s="26"/>
      <c r="D33" s="26"/>
      <c r="E33" s="26"/>
      <c r="F33" s="26"/>
      <c r="G33" s="26"/>
      <c r="H33" s="27" t="s">
        <v>81</v>
      </c>
      <c r="I33" s="27"/>
      <c r="J33" s="27"/>
      <c r="K33" s="27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customFormat="false" ht="12.8" hidden="false" customHeight="false" outlineLevel="0" collapsed="false">
      <c r="A34" s="15" t="s">
        <v>73</v>
      </c>
      <c r="B34" s="15" t="s">
        <v>74</v>
      </c>
      <c r="C34" s="26"/>
      <c r="D34" s="26"/>
      <c r="E34" s="26"/>
      <c r="F34" s="26"/>
      <c r="G34" s="26"/>
      <c r="H34" s="29" t="s">
        <v>82</v>
      </c>
      <c r="I34" s="29" t="s">
        <v>83</v>
      </c>
      <c r="J34" s="29" t="s">
        <v>82</v>
      </c>
      <c r="K34" s="29" t="s">
        <v>83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customFormat="false" ht="12.8" hidden="false" customHeight="false" outlineLevel="0" collapsed="false">
      <c r="A35" s="30" t="n">
        <v>98.29</v>
      </c>
      <c r="B35" s="30" t="n">
        <v>96.7</v>
      </c>
      <c r="C35" s="26"/>
      <c r="D35" s="26"/>
      <c r="E35" s="26"/>
      <c r="F35" s="26"/>
      <c r="G35" s="26"/>
      <c r="H35" s="31" t="n">
        <v>98.32</v>
      </c>
      <c r="I35" s="31" t="n">
        <v>97.55</v>
      </c>
      <c r="J35" s="31" t="n">
        <v>99.39</v>
      </c>
      <c r="K35" s="31" t="n">
        <v>99.02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customFormat="false" ht="12.8" hidden="false" customHeight="false" outlineLevel="0" collapsed="false">
      <c r="A36" s="30" t="n">
        <v>98.24</v>
      </c>
      <c r="B36" s="30" t="n">
        <v>97.67</v>
      </c>
      <c r="C36" s="26"/>
      <c r="D36" s="26"/>
      <c r="E36" s="26"/>
      <c r="F36" s="26"/>
      <c r="G36" s="26"/>
      <c r="H36" s="31" t="n">
        <v>98.61</v>
      </c>
      <c r="I36" s="31" t="n">
        <v>95.1</v>
      </c>
      <c r="J36" s="31" t="n">
        <v>99.43</v>
      </c>
      <c r="K36" s="31" t="n">
        <v>99.02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customFormat="false" ht="12.8" hidden="false" customHeight="false" outlineLevel="0" collapsed="false">
      <c r="A37" s="30" t="n">
        <v>98.27</v>
      </c>
      <c r="B37" s="30" t="n">
        <v>96.9</v>
      </c>
      <c r="C37" s="26"/>
      <c r="D37" s="26"/>
      <c r="E37" s="26"/>
      <c r="F37" s="26"/>
      <c r="G37" s="26"/>
      <c r="H37" s="31" t="n">
        <v>97.83</v>
      </c>
      <c r="I37" s="31" t="n">
        <v>96.94</v>
      </c>
      <c r="J37" s="31" t="n">
        <v>99.18</v>
      </c>
      <c r="K37" s="31" t="n">
        <v>99.39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customFormat="false" ht="12.8" hidden="false" customHeight="false" outlineLevel="0" collapsed="false">
      <c r="A38" s="30" t="n">
        <v>97.99</v>
      </c>
      <c r="B38" s="30" t="n">
        <v>97.43</v>
      </c>
      <c r="C38" s="26"/>
      <c r="D38" s="26"/>
      <c r="E38" s="26"/>
      <c r="F38" s="26"/>
      <c r="G38" s="26"/>
      <c r="H38" s="31" t="n">
        <v>98.61</v>
      </c>
      <c r="I38" s="31" t="n">
        <v>97.06</v>
      </c>
      <c r="J38" s="31" t="n">
        <v>99.51</v>
      </c>
      <c r="K38" s="31" t="n">
        <v>98.9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customFormat="false" ht="12.8" hidden="false" customHeight="false" outlineLevel="0" collapsed="false">
      <c r="A39" s="30" t="n">
        <v>98.11</v>
      </c>
      <c r="B39" s="30" t="n">
        <v>97.31</v>
      </c>
      <c r="C39" s="26"/>
      <c r="D39" s="26"/>
      <c r="E39" s="26"/>
      <c r="F39" s="26"/>
      <c r="G39" s="26"/>
      <c r="H39" s="31" t="n">
        <v>97.83</v>
      </c>
      <c r="I39" s="31" t="n">
        <v>94.12</v>
      </c>
      <c r="J39" s="31" t="n">
        <v>99.55</v>
      </c>
      <c r="K39" s="31" t="n">
        <v>98.9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customFormat="false" ht="12.8" hidden="false" customHeight="false" outlineLevel="0" collapsed="false">
      <c r="A40" s="30" t="n">
        <v>98.07</v>
      </c>
      <c r="B40" s="30" t="n">
        <v>97.55</v>
      </c>
      <c r="C40" s="26"/>
      <c r="D40" s="26"/>
      <c r="E40" s="26"/>
      <c r="F40" s="26"/>
      <c r="G40" s="26"/>
      <c r="H40" s="31" t="n">
        <v>98.16</v>
      </c>
      <c r="I40" s="31" t="n">
        <v>96.45</v>
      </c>
      <c r="J40" s="31" t="n">
        <v>99.63</v>
      </c>
      <c r="K40" s="31" t="n">
        <v>98.28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customFormat="false" ht="12.8" hidden="false" customHeight="false" outlineLevel="0" collapsed="false">
      <c r="A41" s="30" t="n">
        <v>98.12</v>
      </c>
      <c r="B41" s="30" t="n">
        <v>97.47</v>
      </c>
      <c r="C41" s="26"/>
      <c r="D41" s="26"/>
      <c r="E41" s="26"/>
      <c r="F41" s="26"/>
      <c r="G41" s="26"/>
      <c r="H41" s="31" t="n">
        <v>98.12</v>
      </c>
      <c r="I41" s="31" t="n">
        <v>96.32</v>
      </c>
      <c r="J41" s="31" t="n">
        <v>99.71</v>
      </c>
      <c r="K41" s="31" t="n">
        <v>97.79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customFormat="false" ht="12.8" hidden="false" customHeight="false" outlineLevel="0" collapsed="false">
      <c r="A42" s="30" t="n">
        <v>98.48</v>
      </c>
      <c r="B42" s="30" t="n">
        <v>97.31</v>
      </c>
      <c r="C42" s="26"/>
      <c r="D42" s="26"/>
      <c r="E42" s="26"/>
      <c r="F42" s="26"/>
      <c r="G42" s="26"/>
      <c r="H42" s="31" t="n">
        <v>98.4</v>
      </c>
      <c r="I42" s="31" t="n">
        <v>97.67</v>
      </c>
      <c r="J42" s="31" t="n">
        <v>99.55</v>
      </c>
      <c r="K42" s="31" t="n">
        <v>98.9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customFormat="false" ht="12.8" hidden="false" customHeight="false" outlineLevel="0" collapsed="false">
      <c r="A43" s="30" t="n">
        <v>97.97</v>
      </c>
      <c r="B43" s="30" t="n">
        <v>97.55</v>
      </c>
      <c r="C43" s="26"/>
      <c r="D43" s="26"/>
      <c r="E43" s="26"/>
      <c r="F43" s="26"/>
      <c r="G43" s="26"/>
      <c r="H43" s="31" t="n">
        <v>98.48</v>
      </c>
      <c r="I43" s="31" t="n">
        <v>97.43</v>
      </c>
      <c r="J43" s="31" t="n">
        <v>99.51</v>
      </c>
      <c r="K43" s="31" t="n">
        <v>99.39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customFormat="false" ht="12.8" hidden="false" customHeight="false" outlineLevel="0" collapsed="false">
      <c r="A44" s="30" t="n">
        <v>97.99</v>
      </c>
      <c r="B44" s="30" t="n">
        <v>96.9</v>
      </c>
      <c r="C44" s="26"/>
      <c r="D44" s="26"/>
      <c r="E44" s="26"/>
      <c r="F44" s="26"/>
      <c r="G44" s="26"/>
      <c r="H44" s="31" t="n">
        <v>98.69</v>
      </c>
      <c r="I44" s="31" t="n">
        <v>96.94</v>
      </c>
      <c r="J44" s="31" t="n">
        <v>99.55</v>
      </c>
      <c r="K44" s="31" t="n">
        <v>99.02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customFormat="false" ht="12.8" hidden="false" customHeight="false" outlineLevel="0" collapsed="false">
      <c r="A45" s="15" t="n">
        <f aca="false">SUM(A35:A44)/10</f>
        <v>98.153</v>
      </c>
      <c r="B45" s="15" t="n">
        <f aca="false">SUM(B35:B44)/10</f>
        <v>97.279</v>
      </c>
      <c r="C45" s="32"/>
      <c r="D45" s="32"/>
      <c r="E45" s="32"/>
      <c r="F45" s="32"/>
      <c r="G45" s="32"/>
      <c r="H45" s="33" t="n">
        <f aca="false">SUM(H35:H44)/10</f>
        <v>98.305</v>
      </c>
      <c r="I45" s="33" t="n">
        <f aca="false">SUM(I35:I44)/10</f>
        <v>96.558</v>
      </c>
      <c r="J45" s="33" t="n">
        <f aca="false">SUM(J35:J44)/10</f>
        <v>99.501</v>
      </c>
      <c r="K45" s="33" t="n">
        <f aca="false">SUM(K35:K44)/10</f>
        <v>98.861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</sheetData>
  <mergeCells count="38">
    <mergeCell ref="A1:AA1"/>
    <mergeCell ref="A2:F2"/>
    <mergeCell ref="G2:G28"/>
    <mergeCell ref="H2:M2"/>
    <mergeCell ref="N2:N28"/>
    <mergeCell ref="O2:T2"/>
    <mergeCell ref="U2:U28"/>
    <mergeCell ref="V2:AA2"/>
    <mergeCell ref="A3:B3"/>
    <mergeCell ref="C3:D3"/>
    <mergeCell ref="E3:F3"/>
    <mergeCell ref="H3:I3"/>
    <mergeCell ref="J3:K3"/>
    <mergeCell ref="L3:M3"/>
    <mergeCell ref="O3:P3"/>
    <mergeCell ref="Q3:R3"/>
    <mergeCell ref="S3:T3"/>
    <mergeCell ref="V3:W3"/>
    <mergeCell ref="X3:Y3"/>
    <mergeCell ref="Z3:AA3"/>
    <mergeCell ref="A16:B16"/>
    <mergeCell ref="C16:D16"/>
    <mergeCell ref="E16:F16"/>
    <mergeCell ref="H16:I16"/>
    <mergeCell ref="J16:K16"/>
    <mergeCell ref="L16:M16"/>
    <mergeCell ref="O16:P16"/>
    <mergeCell ref="Q16:R16"/>
    <mergeCell ref="S16:T16"/>
    <mergeCell ref="V16:W16"/>
    <mergeCell ref="X16:Y16"/>
    <mergeCell ref="Z16:AA16"/>
    <mergeCell ref="A31:AA31"/>
    <mergeCell ref="A32:B32"/>
    <mergeCell ref="H32:I32"/>
    <mergeCell ref="J32:K32"/>
    <mergeCell ref="A33:B33"/>
    <mergeCell ref="H33:K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34" t="s">
        <v>84</v>
      </c>
      <c r="B1" s="34"/>
      <c r="C1" s="34"/>
      <c r="D1" s="34"/>
    </row>
    <row r="2" customFormat="false" ht="13.8" hidden="false" customHeight="false" outlineLevel="0" collapsed="false">
      <c r="A2" s="35"/>
      <c r="B2" s="35" t="s">
        <v>85</v>
      </c>
      <c r="C2" s="35" t="s">
        <v>86</v>
      </c>
      <c r="D2" s="35" t="s">
        <v>87</v>
      </c>
    </row>
    <row r="3" customFormat="false" ht="13.8" hidden="false" customHeight="false" outlineLevel="0" collapsed="false">
      <c r="A3" s="35" t="s">
        <v>85</v>
      </c>
      <c r="B3" s="36" t="n">
        <v>0.058</v>
      </c>
      <c r="C3" s="36" t="n">
        <v>0.041</v>
      </c>
      <c r="D3" s="36" t="n">
        <v>0.008</v>
      </c>
    </row>
    <row r="4" customFormat="false" ht="13.8" hidden="false" customHeight="false" outlineLevel="0" collapsed="false">
      <c r="A4" s="35" t="s">
        <v>86</v>
      </c>
      <c r="B4" s="36" t="n">
        <v>0.041</v>
      </c>
      <c r="C4" s="36" t="n">
        <v>0.118</v>
      </c>
      <c r="D4" s="36" t="n">
        <v>0.033</v>
      </c>
    </row>
    <row r="5" customFormat="false" ht="13.8" hidden="false" customHeight="false" outlineLevel="0" collapsed="false">
      <c r="A5" s="35" t="s">
        <v>87</v>
      </c>
      <c r="B5" s="36" t="n">
        <v>0.008</v>
      </c>
      <c r="C5" s="36" t="n">
        <v>0.033</v>
      </c>
      <c r="D5" s="36" t="n">
        <v>0.05</v>
      </c>
    </row>
    <row r="7" customFormat="false" ht="13.8" hidden="false" customHeight="false" outlineLevel="0" collapsed="false">
      <c r="A7" s="34" t="s">
        <v>88</v>
      </c>
      <c r="B7" s="34"/>
      <c r="C7" s="34"/>
      <c r="D7" s="34"/>
    </row>
    <row r="8" customFormat="false" ht="13.8" hidden="false" customHeight="false" outlineLevel="0" collapsed="false">
      <c r="A8" s="35"/>
      <c r="B8" s="35" t="s">
        <v>85</v>
      </c>
      <c r="C8" s="35" t="s">
        <v>86</v>
      </c>
      <c r="D8" s="35" t="s">
        <v>87</v>
      </c>
    </row>
    <row r="9" customFormat="false" ht="13.8" hidden="false" customHeight="false" outlineLevel="0" collapsed="false">
      <c r="A9" s="35" t="s">
        <v>85</v>
      </c>
      <c r="B9" s="36" t="n">
        <v>0.977</v>
      </c>
      <c r="C9" s="36" t="n">
        <v>0.8597</v>
      </c>
      <c r="D9" s="36" t="n">
        <v>0.3897</v>
      </c>
    </row>
    <row r="10" customFormat="false" ht="13.8" hidden="false" customHeight="false" outlineLevel="0" collapsed="false">
      <c r="A10" s="35" t="s">
        <v>86</v>
      </c>
      <c r="B10" s="36" t="n">
        <v>0.8597</v>
      </c>
      <c r="C10" s="36" t="n">
        <v>0.9635</v>
      </c>
      <c r="D10" s="36" t="n">
        <v>0.7575</v>
      </c>
    </row>
    <row r="11" customFormat="false" ht="13.8" hidden="false" customHeight="false" outlineLevel="0" collapsed="false">
      <c r="A11" s="35" t="s">
        <v>87</v>
      </c>
      <c r="B11" s="36" t="n">
        <v>0.3897</v>
      </c>
      <c r="C11" s="36" t="n">
        <v>0.7575</v>
      </c>
      <c r="D11" s="36" t="n">
        <v>0.9862</v>
      </c>
    </row>
  </sheetData>
  <mergeCells count="2">
    <mergeCell ref="A1:D1"/>
    <mergeCell ref="A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2017-07-01T00:02:59Z</dcterms:created>
  <dc:creator>Brandon Campbell</dc:creator>
  <dc:description/>
  <dc:language>en-US</dc:language>
  <cp:lastModifiedBy/>
  <dcterms:modified xsi:type="dcterms:W3CDTF">2017-07-14T16:04:03Z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