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in\BK Exports bills\24-25\Invoice 24-25\14 BK014\"/>
    </mc:Choice>
  </mc:AlternateContent>
  <xr:revisionPtr revIDLastSave="0" documentId="13_ncr:1_{00664A16-BA01-4937-B62A-A9E43E45104D}" xr6:coauthVersionLast="36" xr6:coauthVersionMax="36" xr10:uidLastSave="{00000000-0000-0000-0000-000000000000}"/>
  <bookViews>
    <workbookView xWindow="0" yWindow="0" windowWidth="20400" windowHeight="83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Hlk173765759" localSheetId="0">Sheet1!#REF!</definedName>
    <definedName name="_xlnm.Print_Area" localSheetId="0">Sheet1!$A$1:$J$34</definedName>
  </definedNames>
  <calcPr calcId="191029"/>
</workbook>
</file>

<file path=xl/calcChain.xml><?xml version="1.0" encoding="utf-8"?>
<calcChain xmlns="http://schemas.openxmlformats.org/spreadsheetml/2006/main">
  <c r="J21" i="1" l="1"/>
  <c r="J22" i="1" s="1"/>
  <c r="J25" i="1" s="1"/>
</calcChain>
</file>

<file path=xl/sharedStrings.xml><?xml version="1.0" encoding="utf-8"?>
<sst xmlns="http://schemas.openxmlformats.org/spreadsheetml/2006/main" count="54" uniqueCount="53">
  <si>
    <t xml:space="preserve">  B K EXPORTS</t>
  </si>
  <si>
    <t xml:space="preserve">  90, Jasodanagar Cross Road, Nr. Canal, Opp.  </t>
  </si>
  <si>
    <t xml:space="preserve">  Baroda Express Highway, Amraiwadi,</t>
  </si>
  <si>
    <t xml:space="preserve">  Ahmedabad,Gujarat, India - 380026.</t>
  </si>
  <si>
    <t xml:space="preserve">  91 9537651265, 9313035076</t>
  </si>
  <si>
    <t xml:space="preserve">  info@bkexportsinternational.com</t>
  </si>
  <si>
    <t xml:space="preserve">  www.bkexportsinternational.com</t>
  </si>
  <si>
    <t xml:space="preserve">DESCRIPTION OF GOODS </t>
  </si>
  <si>
    <t>SR. NO.</t>
  </si>
  <si>
    <t>SUBTOTAL</t>
  </si>
  <si>
    <t>TOTAL</t>
  </si>
  <si>
    <t>AGQPJ1643Q</t>
  </si>
  <si>
    <t>24AGQPJ1643Q1ZW</t>
  </si>
  <si>
    <t>Any Port Of India</t>
  </si>
  <si>
    <t xml:space="preserve">Loose Packing </t>
  </si>
  <si>
    <t>RATE(USD)</t>
  </si>
  <si>
    <t>AMOUNT(USD)</t>
  </si>
  <si>
    <t xml:space="preserve"> EXPORTER DETAILS </t>
  </si>
  <si>
    <t xml:space="preserve"> DATE</t>
  </si>
  <si>
    <t xml:space="preserve"> EXPIRATION DATE </t>
  </si>
  <si>
    <t xml:space="preserve"> IMPORT EXPORT CODE </t>
  </si>
  <si>
    <t xml:space="preserve"> GSTIN</t>
  </si>
  <si>
    <t xml:space="preserve"> PAN NO.</t>
  </si>
  <si>
    <t xml:space="preserve"> PORT OF LOADING</t>
  </si>
  <si>
    <t xml:space="preserve"> PORT OF DISCHARGE</t>
  </si>
  <si>
    <t xml:space="preserve"> DESTINATION COUNTRY</t>
  </si>
  <si>
    <t xml:space="preserve"> DELIVERY TERMS</t>
  </si>
  <si>
    <t xml:space="preserve"> KIND OF PACKING</t>
  </si>
  <si>
    <t xml:space="preserve"> TYPE OF CONTAINER</t>
  </si>
  <si>
    <t xml:space="preserve"> PAYMENT TERMS </t>
  </si>
  <si>
    <t xml:space="preserve"> BANK DETAILS </t>
  </si>
  <si>
    <t xml:space="preserve"> ACCOUNT NAME        : B K EXPORTS</t>
  </si>
  <si>
    <t xml:space="preserve"> BANK NAME                : BANK OF BARODA, Maninagar East</t>
  </si>
  <si>
    <t xml:space="preserve"> ACCOUNT NUMBER  : 14970200000658</t>
  </si>
  <si>
    <t xml:space="preserve"> SWIFT CODE                : BARBINBBVAT</t>
  </si>
  <si>
    <t xml:space="preserve"> EXPORTER SIGN AND STAMP</t>
  </si>
  <si>
    <t xml:space="preserve"> IMPORTER SIGN AND STAMP</t>
  </si>
  <si>
    <t>HS CODE</t>
  </si>
  <si>
    <t>QUANTITY (SQ.F)</t>
  </si>
  <si>
    <t xml:space="preserve"> INVOICE NO.</t>
  </si>
  <si>
    <t xml:space="preserve">    PROFORMA INVOICE </t>
  </si>
  <si>
    <t>BKPI014/24-25</t>
  </si>
  <si>
    <t>EURL MARBRE ET GRANIT BAJAIA
LIEU DIT IBOURASSEN NORD OUEST SECTION, 
OUED GHIR- 06000
N'Registre de commerce: 06/00-019160182
NIF: 002406019160148/ Tel: 0782422429
E-mail: azamoumoar85@gmail.com</t>
  </si>
  <si>
    <t xml:space="preserve"> BEJAIA</t>
  </si>
  <si>
    <t>ALGERIA</t>
  </si>
  <si>
    <t>FOB</t>
  </si>
  <si>
    <t>100 % CAD</t>
  </si>
  <si>
    <t>Unpolished Black Galaxy  Length 200-350, 
Width 60-100, Thickness 2cm</t>
  </si>
  <si>
    <t xml:space="preserve"> NOTE :
-- 1 mm +/- Thickness
-- Quantity may vary 10 % +/-</t>
  </si>
  <si>
    <t>BUYER DETAILS</t>
  </si>
  <si>
    <r>
      <rPr>
        <b/>
        <sz val="11"/>
        <color theme="1"/>
        <rFont val="Calibri"/>
        <family val="2"/>
        <scheme val="minor"/>
      </rPr>
      <t>Consignee</t>
    </r>
    <r>
      <rPr>
        <sz val="11"/>
        <color theme="1"/>
        <rFont val="Calibri"/>
        <family val="2"/>
        <scheme val="minor"/>
      </rPr>
      <t xml:space="preserve">
TO THE ORDER OF 
THE HOUSING BANK FOR TRADE &amp; FINANCE ALGERIA
BOULEVARD KRIM BELKACEM, PROMOTION IMMOBILIERE 45 LOGEMENTS, BEJAIA, ALGERIA
CODE BANQUE: 031, CODE AGENCE: 00106, NUMERO DE COMPTE: 1400007705, CLE:96, SWIFT: HBHODZAL</t>
    </r>
  </si>
  <si>
    <t>IMPORTER SIGN STAMP</t>
  </si>
  <si>
    <t>2 x FCL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</si>
</sst>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0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1">
    <xf numFmtId="0" fontId="0" fillId="0" borderId="0" xfId="0"/>
    <xf numFmtId="0" fontId="3" fillId="0" borderId="0" xfId="0" applyFont="1"/>
    <xf numFmtId="0" fontId="5" fillId="0" borderId="0" xfId="0" applyFont="1" applyBorder="1"/>
    <xf numFmtId="0" fontId="5" fillId="0" borderId="5" xfId="0" applyFont="1" applyBorder="1"/>
    <xf numFmtId="0" fontId="6" fillId="0" borderId="5" xfId="0" applyFont="1" applyBorder="1"/>
    <xf numFmtId="0" fontId="2" fillId="0" borderId="2" xfId="0" applyFont="1" applyBorder="1"/>
    <xf numFmtId="0" fontId="0" fillId="0" borderId="3" xfId="0" applyBorder="1"/>
    <xf numFmtId="0" fontId="6" fillId="3" borderId="5" xfId="1" applyFont="1" applyFill="1" applyBorder="1"/>
    <xf numFmtId="0" fontId="5" fillId="0" borderId="7" xfId="0" applyFont="1" applyBorder="1"/>
    <xf numFmtId="0" fontId="5" fillId="0" borderId="8" xfId="0" applyFont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vertical="center"/>
    </xf>
    <xf numFmtId="0" fontId="8" fillId="4" borderId="2" xfId="0" applyFont="1" applyFill="1" applyBorder="1"/>
    <xf numFmtId="0" fontId="0" fillId="0" borderId="4" xfId="0" applyBorder="1"/>
    <xf numFmtId="0" fontId="0" fillId="0" borderId="0" xfId="0" applyAlignment="1">
      <alignment wrapText="1"/>
    </xf>
    <xf numFmtId="0" fontId="2" fillId="4" borderId="10" xfId="0" applyFont="1" applyFill="1" applyBorder="1" applyAlignment="1"/>
    <xf numFmtId="0" fontId="2" fillId="4" borderId="11" xfId="0" applyFont="1" applyFill="1" applyBorder="1" applyAlignment="1"/>
    <xf numFmtId="0" fontId="0" fillId="0" borderId="1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2" xfId="0" applyFont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2" fillId="0" borderId="2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4" fillId="0" borderId="0" xfId="0" applyFont="1" applyBorder="1" applyAlignment="1">
      <alignment horizontal="center" vertical="center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9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164" fontId="9" fillId="0" borderId="14" xfId="0" applyNumberFormat="1" applyFont="1" applyBorder="1" applyAlignment="1">
      <alignment horizontal="center" vertical="center"/>
    </xf>
    <xf numFmtId="164" fontId="9" fillId="0" borderId="15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0" fillId="0" borderId="0" xfId="0" applyAlignment="1">
      <alignment horizontal="center" wrapText="1"/>
    </xf>
    <xf numFmtId="0" fontId="2" fillId="0" borderId="10" xfId="0" applyFont="1" applyBorder="1" applyAlignment="1"/>
    <xf numFmtId="0" fontId="2" fillId="0" borderId="11" xfId="0" applyFont="1" applyBorder="1" applyAlignment="1"/>
    <xf numFmtId="0" fontId="2" fillId="0" borderId="12" xfId="0" applyFont="1" applyBorder="1" applyAlignment="1"/>
    <xf numFmtId="0" fontId="0" fillId="0" borderId="5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14" fontId="0" fillId="0" borderId="10" xfId="0" applyNumberFormat="1" applyBorder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236220</xdr:colOff>
      <xdr:row>30</xdr:row>
      <xdr:rowOff>24158</xdr:rowOff>
    </xdr:from>
    <xdr:to>
      <xdr:col>3</xdr:col>
      <xdr:colOff>0</xdr:colOff>
      <xdr:row>33</xdr:row>
      <xdr:rowOff>99060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220" y="7872758"/>
          <a:ext cx="1661160" cy="6235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bkexportsinternation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showGridLines="0" tabSelected="1" topLeftCell="A26" zoomScale="115" zoomScaleNormal="115" zoomScaleSheetLayoutView="100" workbookViewId="0">
      <selection activeCell="L18" sqref="L18"/>
    </sheetView>
  </sheetViews>
  <sheetFormatPr defaultRowHeight="15" x14ac:dyDescent="0.25"/>
  <cols>
    <col min="1" max="1" width="6.7109375" customWidth="1"/>
    <col min="2" max="3" width="10.42578125" customWidth="1"/>
    <col min="4" max="4" width="10.7109375" customWidth="1"/>
    <col min="5" max="5" width="1.85546875" customWidth="1"/>
    <col min="6" max="6" width="1.28515625" hidden="1" customWidth="1"/>
    <col min="7" max="7" width="10.42578125" customWidth="1"/>
    <col min="8" max="8" width="16.28515625" bestFit="1" customWidth="1"/>
    <col min="9" max="9" width="10.7109375" customWidth="1"/>
    <col min="10" max="10" width="14.7109375" bestFit="1" customWidth="1"/>
  </cols>
  <sheetData>
    <row r="1" spans="1:10" ht="15" customHeight="1" x14ac:dyDescent="0.25">
      <c r="A1" s="45" t="s">
        <v>40</v>
      </c>
      <c r="B1" s="45"/>
      <c r="C1" s="45"/>
      <c r="D1" s="45"/>
      <c r="E1" s="45"/>
      <c r="F1" s="45"/>
      <c r="G1" s="45"/>
      <c r="H1" s="45"/>
      <c r="I1" s="45"/>
      <c r="J1" s="45"/>
    </row>
    <row r="2" spans="1:10" ht="11.25" customHeight="1" thickBot="1" x14ac:dyDescent="0.3">
      <c r="A2" s="45"/>
      <c r="B2" s="45"/>
      <c r="C2" s="45"/>
      <c r="D2" s="45"/>
      <c r="E2" s="45"/>
      <c r="F2" s="45"/>
      <c r="G2" s="45"/>
      <c r="H2" s="45"/>
      <c r="I2" s="45"/>
      <c r="J2" s="45"/>
    </row>
    <row r="3" spans="1:10" ht="3.75" hidden="1" customHeight="1" thickBot="1" x14ac:dyDescent="0.3">
      <c r="A3" s="45"/>
      <c r="B3" s="45"/>
      <c r="C3" s="45"/>
      <c r="D3" s="45"/>
      <c r="E3" s="45"/>
      <c r="F3" s="45"/>
      <c r="G3" s="45"/>
      <c r="H3" s="45"/>
      <c r="I3" s="45"/>
      <c r="J3" s="45"/>
    </row>
    <row r="4" spans="1:10" ht="15.75" hidden="1" thickBot="1" x14ac:dyDescent="0.3">
      <c r="D4" s="1"/>
    </row>
    <row r="5" spans="1:10" ht="15.75" thickBot="1" x14ac:dyDescent="0.3">
      <c r="A5" s="55" t="s">
        <v>17</v>
      </c>
      <c r="B5" s="56"/>
      <c r="C5" s="56"/>
      <c r="D5" s="6"/>
      <c r="E5" s="77" t="s">
        <v>39</v>
      </c>
      <c r="F5" s="78"/>
      <c r="G5" s="78"/>
      <c r="H5" s="79"/>
      <c r="I5" s="49" t="s">
        <v>41</v>
      </c>
      <c r="J5" s="50"/>
    </row>
    <row r="6" spans="1:10" ht="15.75" thickBot="1" x14ac:dyDescent="0.3">
      <c r="A6" s="3" t="s">
        <v>0</v>
      </c>
      <c r="B6" s="2"/>
      <c r="C6" s="2"/>
      <c r="D6" s="2"/>
      <c r="E6" s="77" t="s">
        <v>18</v>
      </c>
      <c r="F6" s="78"/>
      <c r="G6" s="78"/>
      <c r="H6" s="79"/>
      <c r="I6" s="90">
        <v>45663</v>
      </c>
      <c r="J6" s="50"/>
    </row>
    <row r="7" spans="1:10" ht="15.75" thickBot="1" x14ac:dyDescent="0.3">
      <c r="A7" s="4" t="s">
        <v>1</v>
      </c>
      <c r="B7" s="2"/>
      <c r="C7" s="2"/>
      <c r="D7" s="2"/>
      <c r="E7" s="77" t="s">
        <v>19</v>
      </c>
      <c r="F7" s="78"/>
      <c r="G7" s="78"/>
      <c r="H7" s="79"/>
      <c r="I7" s="90">
        <v>45688</v>
      </c>
      <c r="J7" s="50"/>
    </row>
    <row r="8" spans="1:10" ht="15.75" thickBot="1" x14ac:dyDescent="0.3">
      <c r="A8" s="3" t="s">
        <v>2</v>
      </c>
      <c r="B8" s="2"/>
      <c r="C8" s="2"/>
      <c r="D8" s="2"/>
      <c r="E8" s="77" t="s">
        <v>20</v>
      </c>
      <c r="F8" s="78"/>
      <c r="G8" s="78"/>
      <c r="H8" s="79"/>
      <c r="I8" s="49" t="s">
        <v>11</v>
      </c>
      <c r="J8" s="50"/>
    </row>
    <row r="9" spans="1:10" ht="15.75" thickBot="1" x14ac:dyDescent="0.3">
      <c r="A9" s="3" t="s">
        <v>3</v>
      </c>
      <c r="B9" s="2"/>
      <c r="C9" s="2"/>
      <c r="D9" s="2"/>
      <c r="E9" s="77" t="s">
        <v>21</v>
      </c>
      <c r="F9" s="78"/>
      <c r="G9" s="78"/>
      <c r="H9" s="79"/>
      <c r="I9" s="49" t="s">
        <v>12</v>
      </c>
      <c r="J9" s="50"/>
    </row>
    <row r="10" spans="1:10" ht="15.75" thickBot="1" x14ac:dyDescent="0.3">
      <c r="A10" s="3" t="s">
        <v>4</v>
      </c>
      <c r="B10" s="2"/>
      <c r="C10" s="2"/>
      <c r="D10" s="2"/>
      <c r="E10" s="77" t="s">
        <v>22</v>
      </c>
      <c r="F10" s="78"/>
      <c r="G10" s="78"/>
      <c r="H10" s="79"/>
      <c r="I10" s="49" t="s">
        <v>11</v>
      </c>
      <c r="J10" s="50"/>
    </row>
    <row r="11" spans="1:10" ht="15.75" thickBot="1" x14ac:dyDescent="0.3">
      <c r="A11" s="7" t="s">
        <v>5</v>
      </c>
      <c r="B11" s="2"/>
      <c r="C11" s="2"/>
      <c r="D11" s="2"/>
      <c r="E11" s="77" t="s">
        <v>23</v>
      </c>
      <c r="F11" s="78"/>
      <c r="G11" s="78"/>
      <c r="H11" s="79"/>
      <c r="I11" s="49" t="s">
        <v>13</v>
      </c>
      <c r="J11" s="50"/>
    </row>
    <row r="12" spans="1:10" ht="15.75" thickBot="1" x14ac:dyDescent="0.3">
      <c r="A12" s="8" t="s">
        <v>6</v>
      </c>
      <c r="B12" s="9"/>
      <c r="C12" s="9"/>
      <c r="D12" s="9"/>
      <c r="E12" s="77" t="s">
        <v>24</v>
      </c>
      <c r="F12" s="78"/>
      <c r="G12" s="78"/>
      <c r="H12" s="79"/>
      <c r="I12" s="49" t="s">
        <v>43</v>
      </c>
      <c r="J12" s="50"/>
    </row>
    <row r="13" spans="1:10" ht="15.75" thickBot="1" x14ac:dyDescent="0.3">
      <c r="A13" s="5" t="s">
        <v>49</v>
      </c>
      <c r="B13" s="6"/>
      <c r="C13" s="6"/>
      <c r="D13" s="14"/>
      <c r="E13" s="77" t="s">
        <v>25</v>
      </c>
      <c r="F13" s="78"/>
      <c r="G13" s="78"/>
      <c r="H13" s="79"/>
      <c r="I13" s="49" t="s">
        <v>44</v>
      </c>
      <c r="J13" s="50"/>
    </row>
    <row r="14" spans="1:10" ht="15.75" thickBot="1" x14ac:dyDescent="0.3">
      <c r="A14" s="80" t="s">
        <v>42</v>
      </c>
      <c r="B14" s="81"/>
      <c r="C14" s="81"/>
      <c r="D14" s="82"/>
      <c r="E14" s="77" t="s">
        <v>26</v>
      </c>
      <c r="F14" s="78"/>
      <c r="G14" s="78"/>
      <c r="H14" s="79"/>
      <c r="I14" s="49" t="s">
        <v>45</v>
      </c>
      <c r="J14" s="50"/>
    </row>
    <row r="15" spans="1:10" ht="15.75" thickBot="1" x14ac:dyDescent="0.3">
      <c r="A15" s="83"/>
      <c r="B15" s="81"/>
      <c r="C15" s="81"/>
      <c r="D15" s="82"/>
      <c r="E15" s="77" t="s">
        <v>27</v>
      </c>
      <c r="F15" s="78"/>
      <c r="G15" s="78"/>
      <c r="H15" s="79"/>
      <c r="I15" s="49" t="s">
        <v>14</v>
      </c>
      <c r="J15" s="50"/>
    </row>
    <row r="16" spans="1:10" ht="15.75" thickBot="1" x14ac:dyDescent="0.3">
      <c r="A16" s="83"/>
      <c r="B16" s="81"/>
      <c r="C16" s="81"/>
      <c r="D16" s="82"/>
      <c r="E16" s="63" t="s">
        <v>28</v>
      </c>
      <c r="F16" s="64"/>
      <c r="G16" s="64"/>
      <c r="H16" s="65"/>
      <c r="I16" s="49" t="s">
        <v>52</v>
      </c>
      <c r="J16" s="50"/>
    </row>
    <row r="17" spans="1:16" x14ac:dyDescent="0.25">
      <c r="A17" s="83"/>
      <c r="B17" s="81"/>
      <c r="C17" s="81"/>
      <c r="D17" s="82"/>
      <c r="E17" s="66" t="s">
        <v>29</v>
      </c>
      <c r="F17" s="67"/>
      <c r="G17" s="67"/>
      <c r="H17" s="68"/>
      <c r="I17" s="72" t="s">
        <v>46</v>
      </c>
      <c r="J17" s="73"/>
    </row>
    <row r="18" spans="1:16" ht="63.75" customHeight="1" thickBot="1" x14ac:dyDescent="0.3">
      <c r="A18" s="83"/>
      <c r="B18" s="81"/>
      <c r="C18" s="81"/>
      <c r="D18" s="82"/>
      <c r="E18" s="69"/>
      <c r="F18" s="70"/>
      <c r="G18" s="70"/>
      <c r="H18" s="71"/>
      <c r="I18" s="74"/>
      <c r="J18" s="75"/>
      <c r="M18" s="15"/>
      <c r="N18" s="76"/>
      <c r="O18" s="76"/>
      <c r="P18" s="76"/>
    </row>
    <row r="19" spans="1:16" ht="75.75" customHeight="1" thickBot="1" x14ac:dyDescent="0.3">
      <c r="A19" s="42" t="s">
        <v>50</v>
      </c>
      <c r="B19" s="43"/>
      <c r="C19" s="43"/>
      <c r="D19" s="43"/>
      <c r="E19" s="43"/>
      <c r="F19" s="43"/>
      <c r="G19" s="43"/>
      <c r="H19" s="43"/>
      <c r="I19" s="43"/>
      <c r="J19" s="44"/>
      <c r="M19" s="15"/>
      <c r="N19" s="23"/>
      <c r="O19" s="23"/>
      <c r="P19" s="23"/>
    </row>
    <row r="20" spans="1:16" ht="15.75" thickBot="1" x14ac:dyDescent="0.3">
      <c r="A20" s="13" t="s">
        <v>8</v>
      </c>
      <c r="B20" s="16" t="s">
        <v>7</v>
      </c>
      <c r="C20" s="17"/>
      <c r="D20" s="17"/>
      <c r="E20" s="17"/>
      <c r="F20" s="17"/>
      <c r="G20" s="11" t="s">
        <v>37</v>
      </c>
      <c r="H20" s="10" t="s">
        <v>38</v>
      </c>
      <c r="I20" s="11" t="s">
        <v>15</v>
      </c>
      <c r="J20" s="12" t="s">
        <v>16</v>
      </c>
      <c r="M20" s="15"/>
      <c r="N20" s="15"/>
      <c r="O20" s="15"/>
    </row>
    <row r="21" spans="1:16" ht="48" customHeight="1" thickBot="1" x14ac:dyDescent="0.3">
      <c r="A21" s="20">
        <v>1</v>
      </c>
      <c r="B21" s="46" t="s">
        <v>47</v>
      </c>
      <c r="C21" s="47"/>
      <c r="D21" s="47"/>
      <c r="E21" s="47"/>
      <c r="F21" s="18"/>
      <c r="G21" s="19">
        <v>25161200</v>
      </c>
      <c r="H21" s="19">
        <v>860</v>
      </c>
      <c r="I21" s="21">
        <v>23.5</v>
      </c>
      <c r="J21" s="21">
        <f>H21*I21</f>
        <v>20210</v>
      </c>
      <c r="M21" s="15"/>
      <c r="N21" s="15"/>
      <c r="O21" s="15"/>
    </row>
    <row r="22" spans="1:16" ht="15" customHeight="1" x14ac:dyDescent="0.25">
      <c r="A22" s="55" t="s">
        <v>30</v>
      </c>
      <c r="B22" s="56"/>
      <c r="C22" s="56"/>
      <c r="D22" s="56"/>
      <c r="E22" s="56"/>
      <c r="F22" s="56"/>
      <c r="G22" s="57"/>
      <c r="H22" s="51" t="s">
        <v>9</v>
      </c>
      <c r="I22" s="52"/>
      <c r="J22" s="61">
        <f>SUM(J21:J21)</f>
        <v>20210</v>
      </c>
    </row>
    <row r="23" spans="1:16" ht="15.75" thickBot="1" x14ac:dyDescent="0.3">
      <c r="A23" s="58" t="s">
        <v>31</v>
      </c>
      <c r="B23" s="59"/>
      <c r="C23" s="59"/>
      <c r="D23" s="59"/>
      <c r="E23" s="59"/>
      <c r="F23" s="59"/>
      <c r="G23" s="60"/>
      <c r="H23" s="53"/>
      <c r="I23" s="54"/>
      <c r="J23" s="62"/>
    </row>
    <row r="24" spans="1:16" ht="16.5" thickBot="1" x14ac:dyDescent="0.3">
      <c r="A24" s="58" t="s">
        <v>32</v>
      </c>
      <c r="B24" s="59"/>
      <c r="C24" s="59"/>
      <c r="D24" s="59"/>
      <c r="E24" s="59"/>
      <c r="F24" s="59"/>
      <c r="G24" s="60"/>
      <c r="H24" s="84"/>
      <c r="I24" s="85"/>
      <c r="J24" s="86"/>
      <c r="M24" s="22"/>
    </row>
    <row r="25" spans="1:16" ht="15" customHeight="1" x14ac:dyDescent="0.25">
      <c r="A25" s="58" t="s">
        <v>33</v>
      </c>
      <c r="B25" s="59"/>
      <c r="C25" s="59"/>
      <c r="D25" s="59"/>
      <c r="E25" s="59"/>
      <c r="F25" s="59"/>
      <c r="G25" s="60"/>
      <c r="H25" s="51" t="s">
        <v>10</v>
      </c>
      <c r="I25" s="52"/>
      <c r="J25" s="61">
        <f>J22</f>
        <v>20210</v>
      </c>
    </row>
    <row r="26" spans="1:16" ht="15.75" thickBot="1" x14ac:dyDescent="0.3">
      <c r="A26" s="87" t="s">
        <v>34</v>
      </c>
      <c r="B26" s="88"/>
      <c r="C26" s="88"/>
      <c r="D26" s="88"/>
      <c r="E26" s="88"/>
      <c r="F26" s="88"/>
      <c r="G26" s="89"/>
      <c r="H26" s="53"/>
      <c r="I26" s="54"/>
      <c r="J26" s="62"/>
    </row>
    <row r="27" spans="1:16" x14ac:dyDescent="0.25">
      <c r="A27" s="48" t="s">
        <v>48</v>
      </c>
      <c r="B27" s="39"/>
      <c r="C27" s="39"/>
      <c r="D27" s="39"/>
      <c r="E27" s="39"/>
      <c r="F27" s="39"/>
      <c r="G27" s="39"/>
      <c r="H27" s="39"/>
      <c r="I27" s="39"/>
      <c r="J27" s="34"/>
    </row>
    <row r="28" spans="1:16" x14ac:dyDescent="0.25">
      <c r="A28" s="35"/>
      <c r="B28" s="40"/>
      <c r="C28" s="40"/>
      <c r="D28" s="40"/>
      <c r="E28" s="40"/>
      <c r="F28" s="40"/>
      <c r="G28" s="40"/>
      <c r="H28" s="40"/>
      <c r="I28" s="40"/>
      <c r="J28" s="36"/>
    </row>
    <row r="29" spans="1:16" ht="15.75" thickBot="1" x14ac:dyDescent="0.3">
      <c r="A29" s="35"/>
      <c r="B29" s="40"/>
      <c r="C29" s="40"/>
      <c r="D29" s="40"/>
      <c r="E29" s="40"/>
      <c r="F29" s="40"/>
      <c r="G29" s="40"/>
      <c r="H29" s="40"/>
      <c r="I29" s="40"/>
      <c r="J29" s="36"/>
    </row>
    <row r="30" spans="1:16" x14ac:dyDescent="0.25">
      <c r="A30" s="24" t="s">
        <v>35</v>
      </c>
      <c r="B30" s="25"/>
      <c r="C30" s="25"/>
      <c r="D30" s="25"/>
      <c r="E30" s="26"/>
      <c r="F30" s="24" t="s">
        <v>36</v>
      </c>
      <c r="G30" s="33" t="s">
        <v>51</v>
      </c>
      <c r="H30" s="39"/>
      <c r="I30" s="39"/>
      <c r="J30" s="34"/>
    </row>
    <row r="31" spans="1:16" x14ac:dyDescent="0.25">
      <c r="A31" s="27"/>
      <c r="B31" s="28"/>
      <c r="C31" s="28"/>
      <c r="D31" s="28"/>
      <c r="E31" s="29"/>
      <c r="F31" s="27"/>
      <c r="G31" s="35"/>
      <c r="H31" s="40"/>
      <c r="I31" s="40"/>
      <c r="J31" s="36"/>
    </row>
    <row r="32" spans="1:16" x14ac:dyDescent="0.25">
      <c r="A32" s="27"/>
      <c r="B32" s="28"/>
      <c r="C32" s="28"/>
      <c r="D32" s="28"/>
      <c r="E32" s="29"/>
      <c r="F32" s="27"/>
      <c r="G32" s="35"/>
      <c r="H32" s="40"/>
      <c r="I32" s="40"/>
      <c r="J32" s="36"/>
    </row>
    <row r="33" spans="1:10" x14ac:dyDescent="0.25">
      <c r="A33" s="27"/>
      <c r="B33" s="28"/>
      <c r="C33" s="28"/>
      <c r="D33" s="28"/>
      <c r="E33" s="29"/>
      <c r="F33" s="27"/>
      <c r="G33" s="35"/>
      <c r="H33" s="40"/>
      <c r="I33" s="40"/>
      <c r="J33" s="36"/>
    </row>
    <row r="34" spans="1:10" ht="15.75" thickBot="1" x14ac:dyDescent="0.3">
      <c r="A34" s="30"/>
      <c r="B34" s="31"/>
      <c r="C34" s="31"/>
      <c r="D34" s="31"/>
      <c r="E34" s="32"/>
      <c r="F34" s="30"/>
      <c r="G34" s="37"/>
      <c r="H34" s="41"/>
      <c r="I34" s="41"/>
      <c r="J34" s="38"/>
    </row>
  </sheetData>
  <mergeCells count="44">
    <mergeCell ref="G30:J34"/>
    <mergeCell ref="I5:J5"/>
    <mergeCell ref="I6:J6"/>
    <mergeCell ref="I7:J7"/>
    <mergeCell ref="I8:J8"/>
    <mergeCell ref="I9:J9"/>
    <mergeCell ref="H24:J24"/>
    <mergeCell ref="A25:G25"/>
    <mergeCell ref="A26:G26"/>
    <mergeCell ref="H22:I23"/>
    <mergeCell ref="I10:J10"/>
    <mergeCell ref="I11:J11"/>
    <mergeCell ref="I12:J12"/>
    <mergeCell ref="E13:H13"/>
    <mergeCell ref="E14:H14"/>
    <mergeCell ref="E15:H15"/>
    <mergeCell ref="A14:D18"/>
    <mergeCell ref="E5:H5"/>
    <mergeCell ref="E6:H6"/>
    <mergeCell ref="E7:H7"/>
    <mergeCell ref="E8:H8"/>
    <mergeCell ref="E9:H9"/>
    <mergeCell ref="E10:H10"/>
    <mergeCell ref="E11:H11"/>
    <mergeCell ref="E12:H12"/>
    <mergeCell ref="E16:H16"/>
    <mergeCell ref="E17:H18"/>
    <mergeCell ref="I17:J18"/>
    <mergeCell ref="I16:J16"/>
    <mergeCell ref="N18:P18"/>
    <mergeCell ref="A19:J19"/>
    <mergeCell ref="A1:J3"/>
    <mergeCell ref="B21:E21"/>
    <mergeCell ref="A27:J29"/>
    <mergeCell ref="I13:J13"/>
    <mergeCell ref="I14:J14"/>
    <mergeCell ref="I15:J15"/>
    <mergeCell ref="H25:I26"/>
    <mergeCell ref="A22:G22"/>
    <mergeCell ref="A23:G23"/>
    <mergeCell ref="A24:G24"/>
    <mergeCell ref="A5:C5"/>
    <mergeCell ref="J22:J23"/>
    <mergeCell ref="J25:J26"/>
  </mergeCells>
  <hyperlinks>
    <hyperlink ref="A11" r:id="rId1" display="info@bkexportsinternational.com" xr:uid="{00000000-0004-0000-0000-000000000000}"/>
  </hyperlinks>
  <pageMargins left="0.7" right="0.7" top="0.75" bottom="0.75" header="0.3" footer="0.3"/>
  <pageSetup scale="98" orientation="portrait" r:id="rId2"/>
  <colBreaks count="1" manualBreakCount="1">
    <brk id="10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2024-10-22T05:27:30Z</cp:lastPrinted>
  <dcterms:created xsi:type="dcterms:W3CDTF">2022-11-18T05:00:29Z</dcterms:created>
  <dcterms:modified xsi:type="dcterms:W3CDTF">2025-01-06T11:23:14Z</dcterms:modified>
</cp:coreProperties>
</file>