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codeName="ThisWorkbook"/>
  <bookViews>
    <workbookView xWindow="-105" yWindow="-105" windowWidth="20640" windowHeight="11760"/>
  </bookViews>
  <sheets>
    <sheet name="Customer " sheetId="2" r:id="rId1"/>
    <sheet name="B K Export" sheetId="3" r:id="rId2"/>
  </sheets>
  <definedNames>
    <definedName name="ColumnTitle1">#REF!</definedName>
    <definedName name="ColumnTitleRegion1..B4.1">#REF!</definedName>
    <definedName name="ColumnTitleRegion2..C9.1">#REF!</definedName>
    <definedName name="Company_Name">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3" l="1"/>
  <c r="J141" i="3" l="1"/>
  <c r="L38" i="3" l="1"/>
  <c r="F85" i="3"/>
  <c r="H257" i="2" l="1"/>
  <c r="H227" i="2"/>
  <c r="H199" i="2"/>
  <c r="H21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H146" i="2"/>
  <c r="I146" i="2"/>
  <c r="H147" i="2"/>
  <c r="I147" i="2"/>
  <c r="H148" i="2"/>
  <c r="I148" i="2"/>
  <c r="H149" i="2"/>
  <c r="I149" i="2"/>
  <c r="H150" i="2"/>
  <c r="I150" i="2"/>
  <c r="H151" i="2"/>
  <c r="I151" i="2"/>
  <c r="H152" i="2"/>
  <c r="I152" i="2"/>
  <c r="H153" i="2"/>
  <c r="I153" i="2"/>
  <c r="H154" i="2"/>
  <c r="I154" i="2"/>
  <c r="H155" i="2"/>
  <c r="I155" i="2"/>
  <c r="H156" i="2"/>
  <c r="I156" i="2"/>
  <c r="H157" i="2"/>
  <c r="I157" i="2"/>
  <c r="H158" i="2"/>
  <c r="I158" i="2"/>
  <c r="H159" i="2"/>
  <c r="I159" i="2"/>
  <c r="H160" i="2"/>
  <c r="I160" i="2"/>
  <c r="H161" i="2"/>
  <c r="I161" i="2"/>
  <c r="H162" i="2"/>
  <c r="I162" i="2"/>
  <c r="H163" i="2"/>
  <c r="I163" i="2"/>
  <c r="H164" i="2"/>
  <c r="I164" i="2"/>
  <c r="H165" i="2"/>
  <c r="I165" i="2"/>
  <c r="H166" i="2"/>
  <c r="I166" i="2"/>
  <c r="H167" i="2"/>
  <c r="J167" i="2" s="1"/>
  <c r="I167" i="2"/>
  <c r="H168" i="2"/>
  <c r="I168" i="2"/>
  <c r="H169" i="2"/>
  <c r="I169" i="2"/>
  <c r="H170" i="2"/>
  <c r="I170" i="2"/>
  <c r="H171" i="2"/>
  <c r="I171" i="2"/>
  <c r="H172" i="2"/>
  <c r="I172" i="2"/>
  <c r="H173" i="2"/>
  <c r="I173" i="2"/>
  <c r="H174" i="2"/>
  <c r="I174" i="2"/>
  <c r="H175" i="2"/>
  <c r="I175" i="2"/>
  <c r="H176" i="2"/>
  <c r="I176" i="2"/>
  <c r="H177" i="2"/>
  <c r="I177" i="2"/>
  <c r="H178" i="2"/>
  <c r="I178" i="2"/>
  <c r="H179" i="2"/>
  <c r="I179" i="2"/>
  <c r="H180" i="2"/>
  <c r="I180" i="2"/>
  <c r="H181" i="2"/>
  <c r="I181" i="2"/>
  <c r="H182" i="2"/>
  <c r="I182" i="2"/>
  <c r="H183" i="2"/>
  <c r="J183" i="2" s="1"/>
  <c r="I183" i="2"/>
  <c r="H184" i="2"/>
  <c r="I184" i="2"/>
  <c r="H185" i="2"/>
  <c r="J185" i="2" s="1"/>
  <c r="I185" i="2"/>
  <c r="H186" i="2"/>
  <c r="J186" i="2" s="1"/>
  <c r="I186" i="2"/>
  <c r="H187" i="2"/>
  <c r="J187" i="2" s="1"/>
  <c r="I187" i="2"/>
  <c r="H188" i="2"/>
  <c r="I188" i="2"/>
  <c r="H189" i="2"/>
  <c r="I189" i="2"/>
  <c r="H190" i="2"/>
  <c r="I190" i="2"/>
  <c r="H191" i="2"/>
  <c r="I191" i="2"/>
  <c r="H192" i="2"/>
  <c r="I192" i="2"/>
  <c r="H193" i="2"/>
  <c r="I193" i="2"/>
  <c r="H194" i="2"/>
  <c r="I194" i="2"/>
  <c r="H195" i="2"/>
  <c r="I195" i="2"/>
  <c r="H196" i="2"/>
  <c r="I196" i="2"/>
  <c r="H197" i="2"/>
  <c r="I197" i="2"/>
  <c r="H198" i="2"/>
  <c r="I198" i="2"/>
  <c r="I199" i="2"/>
  <c r="H200" i="2"/>
  <c r="I200" i="2"/>
  <c r="H201" i="2"/>
  <c r="I201" i="2"/>
  <c r="H202" i="2"/>
  <c r="I202" i="2"/>
  <c r="H203" i="2"/>
  <c r="I203" i="2"/>
  <c r="H204" i="2"/>
  <c r="I204" i="2"/>
  <c r="H205" i="2"/>
  <c r="I205" i="2"/>
  <c r="H206" i="2"/>
  <c r="I206" i="2"/>
  <c r="H207" i="2"/>
  <c r="I207" i="2"/>
  <c r="H208" i="2"/>
  <c r="I208" i="2"/>
  <c r="H209" i="2"/>
  <c r="I209" i="2"/>
  <c r="H210" i="2"/>
  <c r="I210" i="2"/>
  <c r="H211" i="2"/>
  <c r="I211" i="2"/>
  <c r="H212" i="2"/>
  <c r="I212" i="2"/>
  <c r="H213" i="2"/>
  <c r="I213" i="2"/>
  <c r="H214" i="2"/>
  <c r="I214" i="2"/>
  <c r="H215" i="2"/>
  <c r="I215" i="2"/>
  <c r="H216" i="2"/>
  <c r="I216" i="2"/>
  <c r="H217" i="2"/>
  <c r="I217" i="2"/>
  <c r="H218" i="2"/>
  <c r="I218" i="2"/>
  <c r="H219" i="2"/>
  <c r="I219" i="2"/>
  <c r="H220" i="2"/>
  <c r="I220" i="2"/>
  <c r="H221" i="2"/>
  <c r="I221" i="2"/>
  <c r="H222" i="2"/>
  <c r="I222" i="2"/>
  <c r="H223" i="2"/>
  <c r="I223" i="2"/>
  <c r="H224" i="2"/>
  <c r="I224" i="2"/>
  <c r="J224" i="2" s="1"/>
  <c r="H225" i="2"/>
  <c r="I225" i="2"/>
  <c r="H226" i="2"/>
  <c r="I226" i="2"/>
  <c r="I227" i="2"/>
  <c r="H228" i="2"/>
  <c r="I228" i="2"/>
  <c r="H229" i="2"/>
  <c r="I229" i="2"/>
  <c r="H230" i="2"/>
  <c r="I230" i="2"/>
  <c r="H231" i="2"/>
  <c r="I231" i="2"/>
  <c r="H232" i="2"/>
  <c r="I232" i="2"/>
  <c r="H233" i="2"/>
  <c r="I233" i="2"/>
  <c r="H234" i="2"/>
  <c r="I234" i="2"/>
  <c r="H235" i="2"/>
  <c r="I235" i="2"/>
  <c r="H236" i="2"/>
  <c r="I236" i="2"/>
  <c r="H237" i="2"/>
  <c r="I237" i="2"/>
  <c r="H238" i="2"/>
  <c r="I238" i="2"/>
  <c r="H239" i="2"/>
  <c r="I239" i="2"/>
  <c r="H240" i="2"/>
  <c r="I240" i="2"/>
  <c r="H241" i="2"/>
  <c r="I241" i="2"/>
  <c r="H242" i="2"/>
  <c r="I242" i="2"/>
  <c r="H243" i="2"/>
  <c r="I243" i="2"/>
  <c r="H244" i="2"/>
  <c r="I244" i="2"/>
  <c r="H245" i="2"/>
  <c r="I245" i="2"/>
  <c r="H246" i="2"/>
  <c r="I246" i="2"/>
  <c r="H247" i="2"/>
  <c r="I247" i="2"/>
  <c r="H248" i="2"/>
  <c r="I248" i="2"/>
  <c r="H249" i="2"/>
  <c r="I249" i="2"/>
  <c r="H250" i="2"/>
  <c r="I250" i="2"/>
  <c r="H251" i="2"/>
  <c r="I251" i="2"/>
  <c r="H252" i="2"/>
  <c r="I252" i="2"/>
  <c r="H253" i="2"/>
  <c r="I253" i="2"/>
  <c r="H254" i="2"/>
  <c r="I254" i="2"/>
  <c r="H255" i="2"/>
  <c r="I255" i="2"/>
  <c r="H256" i="2"/>
  <c r="I256" i="2"/>
  <c r="I257" i="2"/>
  <c r="H145" i="2"/>
  <c r="J240" i="2" l="1"/>
  <c r="J218" i="2"/>
  <c r="J214" i="2"/>
  <c r="J212" i="2"/>
  <c r="J243" i="2"/>
  <c r="J219" i="2"/>
  <c r="J217" i="2"/>
  <c r="J215" i="2"/>
  <c r="J213" i="2"/>
  <c r="J251" i="2"/>
  <c r="J163" i="2"/>
  <c r="J155" i="2"/>
  <c r="J147" i="2"/>
  <c r="J156" i="2"/>
  <c r="J256" i="2"/>
  <c r="J257" i="2"/>
  <c r="J252" i="2"/>
  <c r="J249" i="2"/>
  <c r="J247" i="2"/>
  <c r="J245" i="2"/>
  <c r="J235" i="2"/>
  <c r="J233" i="2"/>
  <c r="J231" i="2"/>
  <c r="J229" i="2"/>
  <c r="J227" i="2"/>
  <c r="J211" i="2"/>
  <c r="J166" i="2"/>
  <c r="J250" i="2"/>
  <c r="J248" i="2"/>
  <c r="J246" i="2"/>
  <c r="J244" i="2"/>
  <c r="J234" i="2"/>
  <c r="J230" i="2"/>
  <c r="J228" i="2"/>
  <c r="J208" i="2"/>
  <c r="J200" i="2"/>
  <c r="J192" i="2"/>
  <c r="J176" i="2"/>
  <c r="J172" i="2"/>
  <c r="J165" i="2"/>
  <c r="J254" i="2"/>
  <c r="J241" i="2"/>
  <c r="J239" i="2"/>
  <c r="J237" i="2"/>
  <c r="J226" i="2"/>
  <c r="J222" i="2"/>
  <c r="J220" i="2"/>
  <c r="J216" i="2"/>
  <c r="J209" i="2"/>
  <c r="J207" i="2"/>
  <c r="J205" i="2"/>
  <c r="J203" i="2"/>
  <c r="J201" i="2"/>
  <c r="J199" i="2"/>
  <c r="J197" i="2"/>
  <c r="J195" i="2"/>
  <c r="J193" i="2"/>
  <c r="J191" i="2"/>
  <c r="J189" i="2"/>
  <c r="J182" i="2"/>
  <c r="J180" i="2"/>
  <c r="J178" i="2"/>
  <c r="J174" i="2"/>
  <c r="J170" i="2"/>
  <c r="J168" i="2"/>
  <c r="J164" i="2"/>
  <c r="J161" i="2"/>
  <c r="J159" i="2"/>
  <c r="J157" i="2"/>
  <c r="J149" i="2"/>
  <c r="J255" i="2"/>
  <c r="J253" i="2"/>
  <c r="J242" i="2"/>
  <c r="J238" i="2"/>
  <c r="J236" i="2"/>
  <c r="J232" i="2"/>
  <c r="J225" i="2"/>
  <c r="J223" i="2"/>
  <c r="J221" i="2"/>
  <c r="J210" i="2"/>
  <c r="J206" i="2"/>
  <c r="J204" i="2"/>
  <c r="J202" i="2"/>
  <c r="J198" i="2"/>
  <c r="J196" i="2"/>
  <c r="J194" i="2"/>
  <c r="J190" i="2"/>
  <c r="J188" i="2"/>
  <c r="J184" i="2"/>
  <c r="J181" i="2"/>
  <c r="J179" i="2"/>
  <c r="J177" i="2"/>
  <c r="J175" i="2"/>
  <c r="J173" i="2"/>
  <c r="J171" i="2"/>
  <c r="J169" i="2"/>
  <c r="J162" i="2"/>
  <c r="J160" i="2"/>
  <c r="J158" i="2"/>
  <c r="J152" i="2"/>
  <c r="J150" i="2"/>
  <c r="J148" i="2"/>
  <c r="J154" i="2"/>
  <c r="J153" i="2"/>
  <c r="J151" i="2"/>
  <c r="J146" i="2"/>
  <c r="H146" i="3" l="1"/>
  <c r="K134" i="3"/>
  <c r="K135" i="3"/>
  <c r="K136" i="3"/>
  <c r="K137" i="3"/>
  <c r="F134" i="3"/>
  <c r="F135" i="3"/>
  <c r="F136" i="3"/>
  <c r="F137" i="3"/>
  <c r="F139" i="3" l="1"/>
  <c r="K138" i="3"/>
  <c r="F138" i="3"/>
  <c r="K133" i="3"/>
  <c r="F133" i="3"/>
  <c r="K132" i="3"/>
  <c r="F132" i="3"/>
  <c r="K131" i="3"/>
  <c r="F131" i="3"/>
  <c r="K130" i="3"/>
  <c r="F130" i="3"/>
  <c r="K129" i="3"/>
  <c r="F129" i="3"/>
  <c r="K128" i="3"/>
  <c r="F128" i="3"/>
  <c r="K127" i="3"/>
  <c r="F127" i="3"/>
  <c r="K126" i="3"/>
  <c r="F126" i="3"/>
  <c r="K125" i="3"/>
  <c r="F125" i="3"/>
  <c r="K124" i="3"/>
  <c r="F124" i="3"/>
  <c r="K123" i="3"/>
  <c r="F123" i="3"/>
  <c r="K122" i="3"/>
  <c r="F122" i="3"/>
  <c r="K121" i="3"/>
  <c r="F121" i="3"/>
  <c r="K120" i="3"/>
  <c r="F120" i="3"/>
  <c r="K119" i="3"/>
  <c r="F119" i="3"/>
  <c r="K118" i="3"/>
  <c r="F118" i="3"/>
  <c r="K117" i="3"/>
  <c r="F117" i="3"/>
  <c r="K116" i="3"/>
  <c r="F116" i="3"/>
  <c r="K115" i="3"/>
  <c r="F115" i="3"/>
  <c r="K114" i="3"/>
  <c r="F114" i="3"/>
  <c r="K113" i="3"/>
  <c r="F113" i="3"/>
  <c r="K112" i="3"/>
  <c r="F112" i="3"/>
  <c r="K111" i="3"/>
  <c r="F111" i="3"/>
  <c r="K110" i="3"/>
  <c r="F110" i="3"/>
  <c r="K109" i="3"/>
  <c r="F109" i="3"/>
  <c r="K108" i="3"/>
  <c r="F108" i="3"/>
  <c r="K107" i="3"/>
  <c r="F107" i="3"/>
  <c r="K106" i="3"/>
  <c r="F106" i="3"/>
  <c r="K105" i="3"/>
  <c r="F105" i="3"/>
  <c r="K104" i="3"/>
  <c r="F104" i="3"/>
  <c r="K103" i="3"/>
  <c r="F103" i="3"/>
  <c r="K102" i="3"/>
  <c r="F102" i="3"/>
  <c r="K101" i="3"/>
  <c r="F101" i="3"/>
  <c r="K100" i="3"/>
  <c r="F100" i="3"/>
  <c r="K99" i="3"/>
  <c r="F99" i="3"/>
  <c r="K98" i="3"/>
  <c r="F98" i="3"/>
  <c r="K97" i="3"/>
  <c r="F97" i="3"/>
  <c r="K96" i="3"/>
  <c r="F96" i="3"/>
  <c r="K95" i="3"/>
  <c r="F95" i="3"/>
  <c r="K94" i="3"/>
  <c r="F94" i="3"/>
  <c r="K93" i="3"/>
  <c r="F93" i="3"/>
  <c r="K92" i="3"/>
  <c r="F92" i="3"/>
  <c r="K91" i="3"/>
  <c r="F91" i="3"/>
  <c r="K90" i="3"/>
  <c r="F90" i="3"/>
  <c r="K89" i="3"/>
  <c r="F89" i="3"/>
  <c r="K88" i="3"/>
  <c r="F88" i="3"/>
  <c r="K87" i="3"/>
  <c r="F87" i="3"/>
  <c r="K86" i="3"/>
  <c r="F86" i="3"/>
  <c r="K85" i="3"/>
  <c r="K84" i="3"/>
  <c r="F84" i="3"/>
  <c r="K83" i="3"/>
  <c r="F83" i="3"/>
  <c r="K82" i="3"/>
  <c r="F82" i="3"/>
  <c r="K81" i="3"/>
  <c r="F81" i="3"/>
  <c r="K80" i="3"/>
  <c r="F80" i="3"/>
  <c r="K79" i="3"/>
  <c r="F79" i="3"/>
  <c r="K78" i="3"/>
  <c r="F78" i="3"/>
  <c r="K77" i="3"/>
  <c r="F77" i="3"/>
  <c r="K76" i="3"/>
  <c r="F76" i="3"/>
  <c r="K75" i="3"/>
  <c r="F75" i="3"/>
  <c r="K74" i="3"/>
  <c r="F74" i="3"/>
  <c r="K73" i="3"/>
  <c r="F73" i="3"/>
  <c r="K72" i="3"/>
  <c r="F72" i="3"/>
  <c r="K71" i="3"/>
  <c r="F71" i="3"/>
  <c r="K70" i="3"/>
  <c r="F70" i="3"/>
  <c r="K69" i="3"/>
  <c r="F69" i="3"/>
  <c r="K68" i="3"/>
  <c r="F68" i="3"/>
  <c r="K67" i="3"/>
  <c r="F67" i="3"/>
  <c r="K66" i="3"/>
  <c r="F66" i="3"/>
  <c r="K65" i="3"/>
  <c r="F65" i="3"/>
  <c r="K64" i="3"/>
  <c r="F64" i="3"/>
  <c r="K63" i="3"/>
  <c r="F63" i="3"/>
  <c r="K62" i="3"/>
  <c r="F62" i="3"/>
  <c r="K61" i="3"/>
  <c r="F61" i="3"/>
  <c r="K60" i="3"/>
  <c r="F60" i="3"/>
  <c r="K59" i="3"/>
  <c r="F59" i="3"/>
  <c r="K58" i="3"/>
  <c r="F58" i="3"/>
  <c r="K57" i="3"/>
  <c r="F57" i="3"/>
  <c r="K56" i="3"/>
  <c r="F56" i="3"/>
  <c r="K55" i="3"/>
  <c r="F55" i="3"/>
  <c r="K54" i="3"/>
  <c r="F54" i="3"/>
  <c r="K53" i="3"/>
  <c r="F53" i="3"/>
  <c r="K52" i="3"/>
  <c r="F52" i="3"/>
  <c r="K51" i="3"/>
  <c r="F51" i="3"/>
  <c r="K50" i="3"/>
  <c r="F50" i="3"/>
  <c r="K49" i="3"/>
  <c r="F49" i="3"/>
  <c r="K48" i="3"/>
  <c r="F48" i="3"/>
  <c r="K47" i="3"/>
  <c r="F47" i="3"/>
  <c r="K46" i="3"/>
  <c r="F46" i="3"/>
  <c r="K45" i="3"/>
  <c r="F45" i="3"/>
  <c r="K44" i="3"/>
  <c r="F44" i="3"/>
  <c r="K43" i="3"/>
  <c r="F43" i="3"/>
  <c r="K42" i="3"/>
  <c r="F42" i="3"/>
  <c r="K41" i="3"/>
  <c r="F41" i="3"/>
  <c r="K40" i="3"/>
  <c r="F40" i="3"/>
  <c r="K39" i="3"/>
  <c r="F39" i="3"/>
  <c r="K38" i="3"/>
  <c r="F38" i="3"/>
  <c r="K37" i="3"/>
  <c r="F37" i="3"/>
  <c r="K36" i="3"/>
  <c r="F36" i="3"/>
  <c r="K35" i="3"/>
  <c r="F35" i="3"/>
  <c r="K34" i="3"/>
  <c r="F34" i="3"/>
  <c r="K33" i="3"/>
  <c r="F33" i="3"/>
  <c r="K32" i="3"/>
  <c r="F32" i="3"/>
  <c r="K31" i="3"/>
  <c r="F31" i="3"/>
  <c r="K30" i="3"/>
  <c r="F30" i="3"/>
  <c r="K29" i="3"/>
  <c r="F29" i="3"/>
  <c r="K28" i="3"/>
  <c r="F28" i="3"/>
  <c r="K27" i="3"/>
  <c r="F27" i="3"/>
  <c r="K26" i="3"/>
  <c r="F26" i="3"/>
  <c r="K25" i="3"/>
  <c r="F25" i="3"/>
  <c r="K24" i="3"/>
  <c r="F24" i="3"/>
  <c r="K23" i="3"/>
  <c r="F23" i="3"/>
  <c r="K22" i="3"/>
  <c r="F22" i="3"/>
  <c r="K21" i="3"/>
  <c r="P274" i="2"/>
  <c r="H264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J38" i="2" s="1"/>
  <c r="H39" i="2"/>
  <c r="I39" i="2"/>
  <c r="H40" i="2"/>
  <c r="I40" i="2"/>
  <c r="H41" i="2"/>
  <c r="I41" i="2"/>
  <c r="H42" i="2"/>
  <c r="I42" i="2"/>
  <c r="H43" i="2"/>
  <c r="I43" i="2"/>
  <c r="H44" i="2"/>
  <c r="I44" i="2"/>
  <c r="H45" i="2"/>
  <c r="I45" i="2"/>
  <c r="H46" i="2"/>
  <c r="I46" i="2"/>
  <c r="J46" i="2" s="1"/>
  <c r="H47" i="2"/>
  <c r="I47" i="2"/>
  <c r="H48" i="2"/>
  <c r="I48" i="2"/>
  <c r="H49" i="2"/>
  <c r="I49" i="2"/>
  <c r="H50" i="2"/>
  <c r="I50" i="2"/>
  <c r="H51" i="2"/>
  <c r="I51" i="2"/>
  <c r="H52" i="2"/>
  <c r="I52" i="2"/>
  <c r="H53" i="2"/>
  <c r="I53" i="2"/>
  <c r="H54" i="2"/>
  <c r="I54" i="2"/>
  <c r="H55" i="2"/>
  <c r="I55" i="2"/>
  <c r="H56" i="2"/>
  <c r="I56" i="2"/>
  <c r="H57" i="2"/>
  <c r="I57" i="2"/>
  <c r="H58" i="2"/>
  <c r="I58" i="2"/>
  <c r="H59" i="2"/>
  <c r="I59" i="2"/>
  <c r="H60" i="2"/>
  <c r="I60" i="2"/>
  <c r="H61" i="2"/>
  <c r="I61" i="2"/>
  <c r="H62" i="2"/>
  <c r="I62" i="2"/>
  <c r="H63" i="2"/>
  <c r="I63" i="2"/>
  <c r="H64" i="2"/>
  <c r="I64" i="2"/>
  <c r="H65" i="2"/>
  <c r="I65" i="2"/>
  <c r="H66" i="2"/>
  <c r="I66" i="2"/>
  <c r="H67" i="2"/>
  <c r="I67" i="2"/>
  <c r="H68" i="2"/>
  <c r="I68" i="2"/>
  <c r="H69" i="2"/>
  <c r="I69" i="2"/>
  <c r="H70" i="2"/>
  <c r="I70" i="2"/>
  <c r="H71" i="2"/>
  <c r="I71" i="2"/>
  <c r="H72" i="2"/>
  <c r="I72" i="2"/>
  <c r="H73" i="2"/>
  <c r="I73" i="2"/>
  <c r="H74" i="2"/>
  <c r="I74" i="2"/>
  <c r="H75" i="2"/>
  <c r="I75" i="2"/>
  <c r="H76" i="2"/>
  <c r="I76" i="2"/>
  <c r="H77" i="2"/>
  <c r="I77" i="2"/>
  <c r="H78" i="2"/>
  <c r="I78" i="2"/>
  <c r="H79" i="2"/>
  <c r="I79" i="2"/>
  <c r="H80" i="2"/>
  <c r="I80" i="2"/>
  <c r="H81" i="2"/>
  <c r="I81" i="2"/>
  <c r="H82" i="2"/>
  <c r="I82" i="2"/>
  <c r="H83" i="2"/>
  <c r="I83" i="2"/>
  <c r="H84" i="2"/>
  <c r="I84" i="2"/>
  <c r="H85" i="2"/>
  <c r="I85" i="2"/>
  <c r="H86" i="2"/>
  <c r="I86" i="2"/>
  <c r="H87" i="2"/>
  <c r="I87" i="2"/>
  <c r="H88" i="2"/>
  <c r="I88" i="2"/>
  <c r="H89" i="2"/>
  <c r="I89" i="2"/>
  <c r="H90" i="2"/>
  <c r="I90" i="2"/>
  <c r="H91" i="2"/>
  <c r="I91" i="2"/>
  <c r="H92" i="2"/>
  <c r="I92" i="2"/>
  <c r="H93" i="2"/>
  <c r="I93" i="2"/>
  <c r="H94" i="2"/>
  <c r="I94" i="2"/>
  <c r="H95" i="2"/>
  <c r="I95" i="2"/>
  <c r="H96" i="2"/>
  <c r="I96" i="2"/>
  <c r="H97" i="2"/>
  <c r="I97" i="2"/>
  <c r="H98" i="2"/>
  <c r="I98" i="2"/>
  <c r="H99" i="2"/>
  <c r="I99" i="2"/>
  <c r="H100" i="2"/>
  <c r="I100" i="2"/>
  <c r="H101" i="2"/>
  <c r="I101" i="2"/>
  <c r="H102" i="2"/>
  <c r="I102" i="2"/>
  <c r="H103" i="2"/>
  <c r="I103" i="2"/>
  <c r="H104" i="2"/>
  <c r="I104" i="2"/>
  <c r="H105" i="2"/>
  <c r="I105" i="2"/>
  <c r="H106" i="2"/>
  <c r="I106" i="2"/>
  <c r="H107" i="2"/>
  <c r="I107" i="2"/>
  <c r="H108" i="2"/>
  <c r="I108" i="2"/>
  <c r="H109" i="2"/>
  <c r="I109" i="2"/>
  <c r="H110" i="2"/>
  <c r="I110" i="2"/>
  <c r="H111" i="2"/>
  <c r="I111" i="2"/>
  <c r="H112" i="2"/>
  <c r="I112" i="2"/>
  <c r="H113" i="2"/>
  <c r="I113" i="2"/>
  <c r="H114" i="2"/>
  <c r="I114" i="2"/>
  <c r="H115" i="2"/>
  <c r="I115" i="2"/>
  <c r="H116" i="2"/>
  <c r="I116" i="2"/>
  <c r="H117" i="2"/>
  <c r="I117" i="2"/>
  <c r="H118" i="2"/>
  <c r="I118" i="2"/>
  <c r="H119" i="2"/>
  <c r="I119" i="2"/>
  <c r="H120" i="2"/>
  <c r="I120" i="2"/>
  <c r="H121" i="2"/>
  <c r="I121" i="2"/>
  <c r="H122" i="2"/>
  <c r="I122" i="2"/>
  <c r="H123" i="2"/>
  <c r="I123" i="2"/>
  <c r="H124" i="2"/>
  <c r="I124" i="2"/>
  <c r="H125" i="2"/>
  <c r="I125" i="2"/>
  <c r="H126" i="2"/>
  <c r="I126" i="2"/>
  <c r="H127" i="2"/>
  <c r="I127" i="2"/>
  <c r="H128" i="2"/>
  <c r="I128" i="2"/>
  <c r="H129" i="2"/>
  <c r="I129" i="2"/>
  <c r="H130" i="2"/>
  <c r="I130" i="2"/>
  <c r="H131" i="2"/>
  <c r="I131" i="2"/>
  <c r="H132" i="2"/>
  <c r="I132" i="2"/>
  <c r="H133" i="2"/>
  <c r="I133" i="2"/>
  <c r="H134" i="2"/>
  <c r="I134" i="2"/>
  <c r="H135" i="2"/>
  <c r="I135" i="2"/>
  <c r="H136" i="2"/>
  <c r="I136" i="2"/>
  <c r="H137" i="2"/>
  <c r="I137" i="2"/>
  <c r="H138" i="2"/>
  <c r="I138" i="2"/>
  <c r="H139" i="2"/>
  <c r="I139" i="2"/>
  <c r="H140" i="2"/>
  <c r="I140" i="2"/>
  <c r="H141" i="2"/>
  <c r="I141" i="2"/>
  <c r="H142" i="2"/>
  <c r="I142" i="2"/>
  <c r="H143" i="2"/>
  <c r="I143" i="2"/>
  <c r="H144" i="2"/>
  <c r="I144" i="2"/>
  <c r="I145" i="2"/>
  <c r="I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21" i="2"/>
  <c r="F141" i="3" l="1"/>
  <c r="G78" i="3"/>
  <c r="J111" i="2"/>
  <c r="J26" i="2"/>
  <c r="J63" i="2"/>
  <c r="J22" i="2"/>
  <c r="J37" i="2"/>
  <c r="J135" i="2"/>
  <c r="J127" i="2"/>
  <c r="J109" i="2"/>
  <c r="J77" i="2"/>
  <c r="J47" i="2"/>
  <c r="J45" i="2"/>
  <c r="J41" i="2"/>
  <c r="J71" i="2"/>
  <c r="J102" i="2"/>
  <c r="J78" i="2"/>
  <c r="J39" i="2"/>
  <c r="J35" i="2"/>
  <c r="J27" i="2"/>
  <c r="J23" i="2"/>
  <c r="J73" i="2"/>
  <c r="J92" i="2"/>
  <c r="J88" i="2"/>
  <c r="J84" i="2"/>
  <c r="J80" i="2"/>
  <c r="J69" i="2"/>
  <c r="J61" i="2"/>
  <c r="J53" i="2"/>
  <c r="J49" i="2"/>
  <c r="J21" i="2"/>
  <c r="J42" i="2"/>
  <c r="J130" i="2"/>
  <c r="J110" i="2"/>
  <c r="J103" i="2"/>
  <c r="J79" i="2"/>
  <c r="J60" i="2"/>
  <c r="J56" i="2"/>
  <c r="J52" i="2"/>
  <c r="J48" i="2"/>
  <c r="J133" i="2"/>
  <c r="J117" i="2"/>
  <c r="J113" i="2"/>
  <c r="J106" i="2"/>
  <c r="J70" i="2"/>
  <c r="J31" i="2"/>
  <c r="J141" i="2"/>
  <c r="J125" i="2"/>
  <c r="J99" i="2"/>
  <c r="J95" i="2"/>
  <c r="J91" i="2"/>
  <c r="J87" i="2"/>
  <c r="J34" i="2"/>
  <c r="J144" i="2"/>
  <c r="J136" i="2"/>
  <c r="J116" i="2"/>
  <c r="J105" i="2"/>
  <c r="J67" i="2"/>
  <c r="J59" i="2"/>
  <c r="J55" i="2"/>
  <c r="J98" i="2"/>
  <c r="J29" i="2"/>
  <c r="J124" i="2"/>
  <c r="J101" i="2"/>
  <c r="J93" i="2"/>
  <c r="J85" i="2"/>
  <c r="J81" i="2"/>
  <c r="J74" i="2"/>
  <c r="J28" i="2"/>
  <c r="J24" i="2"/>
  <c r="J140" i="2"/>
  <c r="J120" i="2"/>
  <c r="J143" i="2"/>
  <c r="J139" i="2"/>
  <c r="J131" i="2"/>
  <c r="J123" i="2"/>
  <c r="J119" i="2"/>
  <c r="J66" i="2"/>
  <c r="J112" i="2"/>
  <c r="J142" i="2"/>
  <c r="J134" i="2"/>
  <c r="F259" i="2"/>
  <c r="H265" i="2" s="1"/>
  <c r="J145" i="2"/>
  <c r="J132" i="2"/>
  <c r="J128" i="2"/>
  <c r="J121" i="2"/>
  <c r="J114" i="2"/>
  <c r="J107" i="2"/>
  <c r="J100" i="2"/>
  <c r="J96" i="2"/>
  <c r="J89" i="2"/>
  <c r="J82" i="2"/>
  <c r="J75" i="2"/>
  <c r="J68" i="2"/>
  <c r="J64" i="2"/>
  <c r="J57" i="2"/>
  <c r="J50" i="2"/>
  <c r="J43" i="2"/>
  <c r="J36" i="2"/>
  <c r="J32" i="2"/>
  <c r="J25" i="2"/>
  <c r="J138" i="2"/>
  <c r="J137" i="2"/>
  <c r="J126" i="2"/>
  <c r="J94" i="2"/>
  <c r="J62" i="2"/>
  <c r="J30" i="2"/>
  <c r="J129" i="2"/>
  <c r="J122" i="2"/>
  <c r="J118" i="2"/>
  <c r="J115" i="2"/>
  <c r="J108" i="2"/>
  <c r="J104" i="2"/>
  <c r="J97" i="2"/>
  <c r="J90" i="2"/>
  <c r="J86" i="2"/>
  <c r="J83" i="2"/>
  <c r="J76" i="2"/>
  <c r="J72" i="2"/>
  <c r="J65" i="2"/>
  <c r="J58" i="2"/>
  <c r="J54" i="2"/>
  <c r="J51" i="2"/>
  <c r="J44" i="2"/>
  <c r="J40" i="2"/>
  <c r="J33" i="2"/>
  <c r="H147" i="3" l="1"/>
  <c r="J259" i="2"/>
  <c r="H266" i="2" s="1"/>
</calcChain>
</file>

<file path=xl/sharedStrings.xml><?xml version="1.0" encoding="utf-8"?>
<sst xmlns="http://schemas.openxmlformats.org/spreadsheetml/2006/main" count="93" uniqueCount="45">
  <si>
    <t>FOR</t>
  </si>
  <si>
    <t>90, Jasodanagar Cross Road ,Opposite Baroda Expressway Narol-Naroda Highway, Amraiwadi 
Ahmedabad 380026 (Guj) India</t>
  </si>
  <si>
    <t>MEASUREMENT TO</t>
  </si>
  <si>
    <t>DATE :</t>
  </si>
  <si>
    <t xml:space="preserve"> </t>
  </si>
  <si>
    <t>MEASUREMENT SHEET</t>
  </si>
  <si>
    <t>Sr. No.</t>
  </si>
  <si>
    <t>Length</t>
  </si>
  <si>
    <t xml:space="preserve">Height </t>
  </si>
  <si>
    <t>SQM</t>
  </si>
  <si>
    <t>GROSS MEASUREMENT</t>
  </si>
  <si>
    <t>NET MEASUREMENT</t>
  </si>
  <si>
    <t>Remark</t>
  </si>
  <si>
    <t>Total Gross Measurement</t>
  </si>
  <si>
    <t>INSIGHTS</t>
  </si>
  <si>
    <t>Total no. slabs</t>
  </si>
  <si>
    <t>Total Gross SQM</t>
  </si>
  <si>
    <t>Total Net SQM</t>
  </si>
  <si>
    <t xml:space="preserve">B K Exports </t>
  </si>
  <si>
    <t>+91 95376 51265</t>
  </si>
  <si>
    <t>Houng Day</t>
  </si>
  <si>
    <t>Hassan Green (Long)</t>
  </si>
  <si>
    <t xml:space="preserve"> MEASUREMENT</t>
  </si>
  <si>
    <t>Sr. No</t>
  </si>
  <si>
    <t>Total</t>
  </si>
  <si>
    <t xml:space="preserve"> Invoice No.</t>
  </si>
  <si>
    <t>BK022</t>
  </si>
  <si>
    <t>Total Gross SQF</t>
  </si>
  <si>
    <t>98 v</t>
  </si>
  <si>
    <t>103 v</t>
  </si>
  <si>
    <t>104 v</t>
  </si>
  <si>
    <t>105 v</t>
  </si>
  <si>
    <t>106 v</t>
  </si>
  <si>
    <t>107 v</t>
  </si>
  <si>
    <t>108 v</t>
  </si>
  <si>
    <t>109 v</t>
  </si>
  <si>
    <t>110 v</t>
  </si>
  <si>
    <t>130 v</t>
  </si>
  <si>
    <t>131v</t>
  </si>
  <si>
    <t>132v</t>
  </si>
  <si>
    <t>198 v</t>
  </si>
  <si>
    <t>202 v</t>
  </si>
  <si>
    <t>204 v</t>
  </si>
  <si>
    <t>variation</t>
  </si>
  <si>
    <t>90, Jasodanagar Cross Road ,Opposite Baroda Expressway, Amraiwadi 
Ahmedabad 380026 (Guj) 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</si>
</sst>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[&lt;=9999999]###\-####;\(###\)\ ###\-####"/>
  </numFmts>
  <fonts count="22" x14ac:knownFonts="1">
    <font>
      <sz val="11"/>
      <color theme="4"/>
      <name val="Arial"/>
      <family val="2"/>
      <scheme val="minor"/>
    </font>
    <font>
      <sz val="29"/>
      <color theme="5"/>
      <name val="Georgia"/>
      <family val="2"/>
      <scheme val="major"/>
    </font>
    <font>
      <b/>
      <sz val="12"/>
      <color theme="4"/>
      <name val="Arial"/>
      <family val="2"/>
      <scheme val="minor"/>
    </font>
    <font>
      <sz val="15"/>
      <color theme="5"/>
      <name val="Georgia"/>
      <family val="1"/>
      <scheme val="major"/>
    </font>
    <font>
      <sz val="11"/>
      <color theme="4"/>
      <name val="Arial"/>
      <family val="2"/>
      <scheme val="minor"/>
    </font>
    <font>
      <sz val="11"/>
      <name val="Arial"/>
      <family val="2"/>
      <scheme val="minor"/>
    </font>
    <font>
      <sz val="11"/>
      <color theme="4"/>
      <name val="Century Gothic"/>
      <family val="2"/>
    </font>
    <font>
      <b/>
      <sz val="11"/>
      <color theme="4"/>
      <name val="Century Gothic"/>
      <family val="2"/>
    </font>
    <font>
      <sz val="11"/>
      <color rgb="FF00B0F0"/>
      <name val="Century Gothic"/>
      <family val="2"/>
    </font>
    <font>
      <b/>
      <sz val="18"/>
      <color rgb="FF00B0F0"/>
      <name val="Century Gothic"/>
      <family val="2"/>
    </font>
    <font>
      <b/>
      <sz val="22"/>
      <color rgb="FF00B0F0"/>
      <name val="Century Gothic"/>
      <family val="2"/>
    </font>
    <font>
      <b/>
      <sz val="12"/>
      <color theme="4"/>
      <name val="Century Gothic"/>
      <family val="2"/>
    </font>
    <font>
      <sz val="12"/>
      <color theme="4"/>
      <name val="Century Gothic"/>
      <family val="2"/>
    </font>
    <font>
      <b/>
      <sz val="16"/>
      <color theme="4"/>
      <name val="Century Gothic"/>
      <family val="2"/>
    </font>
    <font>
      <b/>
      <sz val="11"/>
      <color theme="1"/>
      <name val="Century Gothic"/>
      <family val="2"/>
    </font>
    <font>
      <b/>
      <sz val="11"/>
      <color rgb="FF00B050"/>
      <name val="Century Gothic"/>
      <family val="2"/>
    </font>
    <font>
      <b/>
      <sz val="16"/>
      <color rgb="FF00B050"/>
      <name val="Century Gothic"/>
      <family val="2"/>
    </font>
    <font>
      <b/>
      <sz val="11"/>
      <name val="Century Gothic"/>
      <family val="2"/>
    </font>
    <font>
      <sz val="11"/>
      <name val="Century Gothic"/>
      <family val="2"/>
    </font>
    <font>
      <b/>
      <sz val="22"/>
      <color theme="4"/>
      <name val="Century Gothic"/>
      <family val="2"/>
    </font>
    <font>
      <b/>
      <sz val="11"/>
      <color rgb="FF00B0F0"/>
      <name val="Century Gothic"/>
      <family val="2"/>
    </font>
    <font>
      <b/>
      <sz val="16"/>
      <color rgb="FF00B0F0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>
      <alignment horizontal="left" wrapText="1"/>
    </xf>
    <xf numFmtId="0" fontId="1" fillId="0" borderId="0" applyNumberFormat="0" applyFill="0" applyBorder="0" applyProtection="0"/>
    <xf numFmtId="0" fontId="2" fillId="0" borderId="0" applyNumberFormat="0" applyFill="0" applyBorder="0" applyProtection="0">
      <alignment horizontal="left"/>
    </xf>
    <xf numFmtId="0" fontId="3" fillId="0" borderId="0" applyNumberFormat="0" applyFill="0" applyBorder="0" applyProtection="0"/>
    <xf numFmtId="0" fontId="4" fillId="0" borderId="0" applyNumberFormat="0" applyFill="0" applyBorder="0" applyProtection="0">
      <alignment horizontal="right" indent="1"/>
    </xf>
    <xf numFmtId="0" fontId="2" fillId="0" borderId="0" applyNumberFormat="0" applyFill="0" applyBorder="0" applyProtection="0"/>
    <xf numFmtId="10" fontId="4" fillId="2" borderId="0" applyFont="0" applyBorder="0" applyAlignment="0" applyProtection="0">
      <alignment horizontal="left"/>
    </xf>
    <xf numFmtId="14" fontId="2" fillId="0" borderId="0" applyFill="0" applyBorder="0">
      <alignment horizontal="left"/>
    </xf>
    <xf numFmtId="164" fontId="4" fillId="2" borderId="0" applyFont="0" applyBorder="0" applyAlignment="0" applyProtection="0">
      <alignment horizontal="left"/>
    </xf>
    <xf numFmtId="0" fontId="4" fillId="0" borderId="0">
      <alignment horizontal="left" wrapText="1"/>
    </xf>
    <xf numFmtId="0" fontId="4" fillId="0" borderId="0">
      <alignment horizontal="left" vertical="top" wrapText="1"/>
    </xf>
    <xf numFmtId="165" fontId="4" fillId="0" borderId="0" applyFont="0" applyFill="0" applyBorder="0" applyAlignment="0">
      <alignment horizontal="left"/>
    </xf>
  </cellStyleXfs>
  <cellXfs count="70">
    <xf numFmtId="0" fontId="0" fillId="0" borderId="0" xfId="0">
      <alignment horizontal="left" wrapText="1"/>
    </xf>
    <xf numFmtId="0" fontId="0" fillId="0" borderId="0" xfId="0" applyAlignment="1">
      <alignment horizontal="center" wrapText="1"/>
    </xf>
    <xf numFmtId="0" fontId="7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6" fillId="0" borderId="0" xfId="0" applyFont="1">
      <alignment horizontal="left" wrapText="1"/>
    </xf>
    <xf numFmtId="0" fontId="7" fillId="0" borderId="0" xfId="0" applyFont="1" applyAlignment="1">
      <alignment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2" fontId="0" fillId="0" borderId="0" xfId="0" applyNumberFormat="1">
      <alignment horizontal="left" wrapText="1"/>
    </xf>
    <xf numFmtId="0" fontId="14" fillId="0" borderId="7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6" fillId="0" borderId="0" xfId="0" applyFont="1" applyAlignment="1">
      <alignment wrapText="1"/>
    </xf>
    <xf numFmtId="0" fontId="18" fillId="0" borderId="0" xfId="0" applyFont="1" applyAlignment="1">
      <alignment horizontal="left" vertical="center" wrapText="1"/>
    </xf>
    <xf numFmtId="0" fontId="6" fillId="4" borderId="0" xfId="0" applyFont="1" applyFill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8" fillId="3" borderId="0" xfId="0" applyFont="1" applyFill="1" applyAlignment="1">
      <alignment horizontal="left" vertical="center" wrapText="1"/>
    </xf>
    <xf numFmtId="0" fontId="8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6" fillId="0" borderId="0" xfId="0" applyFont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2" fontId="5" fillId="0" borderId="6" xfId="0" applyNumberFormat="1" applyFont="1" applyBorder="1" applyAlignment="1">
      <alignment horizontal="center" wrapText="1"/>
    </xf>
    <xf numFmtId="0" fontId="5" fillId="0" borderId="0" xfId="0" applyFont="1">
      <alignment horizontal="left" wrapText="1"/>
    </xf>
    <xf numFmtId="0" fontId="18" fillId="0" borderId="6" xfId="0" applyFont="1" applyBorder="1" applyAlignment="1">
      <alignment horizontal="center" wrapText="1"/>
    </xf>
    <xf numFmtId="0" fontId="18" fillId="0" borderId="0" xfId="0" applyFont="1">
      <alignment horizontal="left" wrapText="1"/>
    </xf>
    <xf numFmtId="0" fontId="20" fillId="0" borderId="0" xfId="0" applyFont="1" applyAlignment="1">
      <alignment horizontal="left" vertical="center" wrapText="1"/>
    </xf>
    <xf numFmtId="2" fontId="20" fillId="0" borderId="0" xfId="0" applyNumberFormat="1" applyFont="1">
      <alignment horizontal="left" wrapText="1"/>
    </xf>
    <xf numFmtId="0" fontId="7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5" fillId="0" borderId="6" xfId="0" applyFont="1" applyBorder="1">
      <alignment horizontal="left" wrapText="1"/>
    </xf>
    <xf numFmtId="0" fontId="5" fillId="0" borderId="9" xfId="0" applyFont="1" applyBorder="1" applyAlignment="1">
      <alignment horizontal="center" wrapText="1"/>
    </xf>
    <xf numFmtId="2" fontId="21" fillId="0" borderId="0" xfId="0" applyNumberFormat="1" applyFont="1">
      <alignment horizontal="left" wrapText="1"/>
    </xf>
    <xf numFmtId="1" fontId="5" fillId="0" borderId="10" xfId="0" applyNumberFormat="1" applyFont="1" applyBorder="1" applyAlignment="1">
      <alignment horizontal="center"/>
    </xf>
    <xf numFmtId="1" fontId="5" fillId="0" borderId="6" xfId="0" applyNumberFormat="1" applyFont="1" applyBorder="1" applyAlignment="1">
      <alignment horizontal="center" wrapText="1"/>
    </xf>
    <xf numFmtId="0" fontId="17" fillId="0" borderId="7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2" fontId="2" fillId="0" borderId="0" xfId="0" applyNumberFormat="1" applyFont="1">
      <alignment horizontal="left" wrapText="1"/>
    </xf>
    <xf numFmtId="0" fontId="5" fillId="0" borderId="0" xfId="0" applyFont="1" applyBorder="1">
      <alignment horizontal="left" wrapText="1"/>
    </xf>
    <xf numFmtId="0" fontId="5" fillId="0" borderId="0" xfId="0" applyFont="1" applyBorder="1" applyAlignment="1">
      <alignment horizontal="center" wrapText="1"/>
    </xf>
    <xf numFmtId="2" fontId="5" fillId="0" borderId="0" xfId="0" applyNumberFormat="1" applyFont="1" applyBorder="1" applyAlignment="1">
      <alignment horizontal="center" wrapText="1"/>
    </xf>
    <xf numFmtId="2" fontId="5" fillId="0" borderId="0" xfId="0" applyNumberFormat="1" applyFont="1">
      <alignment horizontal="left" wrapText="1"/>
    </xf>
    <xf numFmtId="0" fontId="16" fillId="0" borderId="0" xfId="0" applyFont="1" applyAlignment="1">
      <alignment horizontal="center" vertical="center" wrapText="1"/>
    </xf>
    <xf numFmtId="0" fontId="17" fillId="0" borderId="0" xfId="0" applyFont="1">
      <alignment horizontal="left" wrapText="1"/>
    </xf>
    <xf numFmtId="0" fontId="7" fillId="0" borderId="0" xfId="0" applyFont="1">
      <alignment horizontal="left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49" fontId="7" fillId="0" borderId="0" xfId="0" applyNumberFormat="1" applyFont="1" applyAlignment="1">
      <alignment horizontal="left" vertical="center" wrapText="1"/>
    </xf>
  </cellXfs>
  <cellStyles count="12">
    <cellStyle name="Currency" xfId="8" builtinId="4" customBuiltin="1"/>
    <cellStyle name="Date" xfId="7"/>
    <cellStyle name="Explanatory Text" xfId="9" builtinId="53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Percent" xfId="6" builtinId="5" customBuiltin="1"/>
    <cellStyle name="Phone" xfId="11"/>
    <cellStyle name="Product Description" xfId="10"/>
    <cellStyle name="Title" xfId="1" builtinId="15" customBuiltin="1"/>
  </cellStyles>
  <dxfs count="6">
    <dxf>
      <font>
        <b/>
        <i val="0"/>
        <color theme="4"/>
      </font>
      <fill>
        <patternFill>
          <bgColor theme="2"/>
        </patternFill>
      </fill>
    </dxf>
    <dxf>
      <fill>
        <patternFill patternType="none">
          <bgColor auto="1"/>
        </patternFill>
      </fill>
    </dxf>
    <dxf>
      <font>
        <b val="0"/>
        <i val="0"/>
        <color theme="4"/>
      </font>
      <fill>
        <patternFill>
          <bgColor theme="2"/>
        </patternFill>
      </fill>
    </dxf>
    <dxf>
      <font>
        <b/>
        <i val="0"/>
        <color theme="4"/>
      </font>
      <border>
        <bottom style="thin">
          <color theme="4" tint="0.39994506668294322"/>
        </bottom>
      </border>
    </dxf>
    <dxf>
      <font>
        <b/>
        <i val="0"/>
        <color theme="4"/>
      </font>
      <border>
        <bottom style="thin">
          <color theme="0"/>
        </bottom>
      </border>
    </dxf>
    <dxf>
      <font>
        <b val="0"/>
        <i val="0"/>
        <color theme="4"/>
      </font>
      <border>
        <bottom style="thin">
          <color theme="3" tint="0.499984740745262"/>
        </bottom>
        <horizontal style="thin">
          <color theme="3" tint="0.499984740745262"/>
        </horizontal>
      </border>
    </dxf>
  </dxfs>
  <tableStyles count="1" defaultTableStyle="Invoice" defaultPivotStyle="PivotStyleLight16">
    <tableStyle name="Invoice" pivot="0" count="6">
      <tableStyleElement type="wholeTable" dxfId="5"/>
      <tableStyleElement type="headerRow" dxfId="4"/>
      <tableStyleElement type="totalRow" dxfId="3"/>
      <tableStyleElement type="lastColumn" dxfId="2"/>
      <tableStyleElement type="lastHeaderCell" dxfId="1"/>
      <tableStyleElement type="lastTotalCell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1287780</xdr:colOff>
      <xdr:row>2</xdr:row>
      <xdr:rowOff>53340</xdr:rowOff>
    </xdr:from>
    <xdr:to>
      <xdr:col>10</xdr:col>
      <xdr:colOff>547572</xdr:colOff>
      <xdr:row>8</xdr:row>
      <xdr:rowOff>68580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CF6D65D-12A3-71F3-D212-885378EE56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06240" y="403860"/>
          <a:ext cx="2681172" cy="10896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1287780</xdr:colOff>
      <xdr:row>2</xdr:row>
      <xdr:rowOff>53340</xdr:rowOff>
    </xdr:from>
    <xdr:to>
      <xdr:col>10</xdr:col>
      <xdr:colOff>497354</xdr:colOff>
      <xdr:row>7</xdr:row>
      <xdr:rowOff>183247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7931658B-D80B-4B6A-B83C-B032FE6DE4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8580" y="403860"/>
          <a:ext cx="2681172" cy="10896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Invoice">
      <a:dk1>
        <a:sysClr val="windowText" lastClr="000000"/>
      </a:dk1>
      <a:lt1>
        <a:sysClr val="window" lastClr="FFFFFF"/>
      </a:lt1>
      <a:dk2>
        <a:srgbClr val="181709"/>
      </a:dk2>
      <a:lt2>
        <a:srgbClr val="FBFCFB"/>
      </a:lt2>
      <a:accent1>
        <a:srgbClr val="615A22"/>
      </a:accent1>
      <a:accent2>
        <a:srgbClr val="A85914"/>
      </a:accent2>
      <a:accent3>
        <a:srgbClr val="958869"/>
      </a:accent3>
      <a:accent4>
        <a:srgbClr val="DEA117"/>
      </a:accent4>
      <a:accent5>
        <a:srgbClr val="5E858C"/>
      </a:accent5>
      <a:accent6>
        <a:srgbClr val="66424D"/>
      </a:accent6>
      <a:hlink>
        <a:srgbClr val="459CA3"/>
      </a:hlink>
      <a:folHlink>
        <a:srgbClr val="875766"/>
      </a:folHlink>
    </a:clrScheme>
    <a:fontScheme name="Invoice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Glossy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satMod val="180000"/>
              </a:schemeClr>
            </a:gs>
            <a:gs pos="65000">
              <a:schemeClr val="phClr">
                <a:tint val="32000"/>
                <a:satMod val="250000"/>
              </a:schemeClr>
            </a:gs>
            <a:gs pos="100000">
              <a:schemeClr val="phClr">
                <a:tint val="23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>
              <a:tint val="95000"/>
              <a:shade val="95000"/>
              <a:satMod val="120000"/>
            </a:schemeClr>
          </a:solidFill>
          <a:prstDash val="solid"/>
        </a:ln>
        <a:ln w="55000" cap="flat" cmpd="thickThin" algn="ctr">
          <a:solidFill>
            <a:schemeClr val="phClr">
              <a:tint val="90000"/>
              <a:satMod val="130000"/>
            </a:schemeClr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hemeClr val="phClr">
                <a:satMod val="30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274"/>
  <sheetViews>
    <sheetView tabSelected="1" zoomScale="84" zoomScaleNormal="84" zoomScalePageLayoutView="129" workbookViewId="0">
      <selection activeCell="E21" sqref="E21"/>
    </sheetView>
  </sheetViews>
  <sheetFormatPr defaultRowHeight="14.25" x14ac:dyDescent="0.2"/>
  <cols>
    <col min="1" max="1" width="1.125" customWidth="1"/>
    <col min="2" max="2" width="1.25" customWidth="1"/>
    <col min="3" max="3" width="7.375" style="1" customWidth="1"/>
    <col min="4" max="4" width="10.125" customWidth="1"/>
    <col min="5" max="5" width="9.75" customWidth="1"/>
    <col min="6" max="6" width="12.125" customWidth="1"/>
    <col min="7" max="7" width="9.25" customWidth="1"/>
    <col min="8" max="8" width="8.625" customWidth="1"/>
    <col min="9" max="9" width="10.625" customWidth="1"/>
    <col min="11" max="11" width="9.75" customWidth="1"/>
  </cols>
  <sheetData>
    <row r="1" spans="1:11" ht="13.9" customHeight="1" x14ac:dyDescent="0.2">
      <c r="A1" s="5"/>
      <c r="B1" s="5"/>
      <c r="C1" s="65" t="s">
        <v>5</v>
      </c>
      <c r="D1" s="65"/>
      <c r="E1" s="65"/>
      <c r="F1" s="65"/>
      <c r="G1" s="65"/>
      <c r="H1" s="65"/>
      <c r="I1" s="65"/>
      <c r="J1" s="65"/>
      <c r="K1" s="7"/>
    </row>
    <row r="2" spans="1:11" ht="13.9" customHeight="1" x14ac:dyDescent="0.2">
      <c r="A2" s="5"/>
      <c r="B2" s="5"/>
      <c r="C2" s="65"/>
      <c r="D2" s="65"/>
      <c r="E2" s="65"/>
      <c r="F2" s="65"/>
      <c r="G2" s="65"/>
      <c r="H2" s="65"/>
      <c r="I2" s="65"/>
      <c r="J2" s="65"/>
      <c r="K2" s="7"/>
    </row>
    <row r="3" spans="1:11" ht="6" customHeight="1" x14ac:dyDescent="0.2">
      <c r="A3" s="5"/>
      <c r="B3" s="5"/>
      <c r="C3" s="3"/>
      <c r="D3" s="3"/>
      <c r="E3" s="3"/>
      <c r="F3" s="3"/>
      <c r="G3" s="3"/>
      <c r="H3" s="3"/>
      <c r="I3" s="3"/>
      <c r="J3" s="3"/>
      <c r="K3" s="7"/>
    </row>
    <row r="4" spans="1:11" ht="16.5" x14ac:dyDescent="0.2">
      <c r="A4" s="17"/>
      <c r="B4" s="7"/>
      <c r="C4" s="66" t="s">
        <v>18</v>
      </c>
      <c r="D4" s="67"/>
      <c r="E4" s="67"/>
      <c r="F4" s="67"/>
      <c r="G4" s="67"/>
      <c r="H4" s="7"/>
      <c r="I4" s="7"/>
      <c r="J4" s="7"/>
      <c r="K4" s="7"/>
    </row>
    <row r="5" spans="1:11" ht="16.5" x14ac:dyDescent="0.2">
      <c r="A5" s="17"/>
      <c r="B5" s="7"/>
      <c r="C5" s="67"/>
      <c r="D5" s="67"/>
      <c r="E5" s="67"/>
      <c r="F5" s="67"/>
      <c r="G5" s="67"/>
      <c r="H5" s="7"/>
      <c r="I5" s="7"/>
      <c r="J5" s="7"/>
      <c r="K5" s="7"/>
    </row>
    <row r="6" spans="1:11" ht="16.5" x14ac:dyDescent="0.2">
      <c r="A6" s="17"/>
      <c r="B6" s="7"/>
      <c r="C6" s="68" t="s">
        <v>1</v>
      </c>
      <c r="D6" s="68"/>
      <c r="E6" s="68"/>
      <c r="F6" s="68"/>
      <c r="G6" s="68"/>
      <c r="H6" s="7"/>
      <c r="I6" s="7"/>
      <c r="J6" s="7"/>
      <c r="K6" s="7"/>
    </row>
    <row r="7" spans="1:11" ht="16.5" x14ac:dyDescent="0.2">
      <c r="A7" s="17"/>
      <c r="B7" s="7"/>
      <c r="C7" s="68"/>
      <c r="D7" s="68"/>
      <c r="E7" s="68"/>
      <c r="F7" s="68"/>
      <c r="G7" s="68"/>
      <c r="H7" s="7"/>
      <c r="I7" s="7"/>
      <c r="J7" s="7"/>
      <c r="K7" s="7"/>
    </row>
    <row r="8" spans="1:11" ht="23.45" customHeight="1" x14ac:dyDescent="0.2">
      <c r="A8" s="17"/>
      <c r="B8" s="7"/>
      <c r="C8" s="68"/>
      <c r="D8" s="68"/>
      <c r="E8" s="68"/>
      <c r="F8" s="68"/>
      <c r="G8" s="68"/>
      <c r="H8" s="7"/>
      <c r="I8" s="7"/>
      <c r="J8" s="7"/>
      <c r="K8" s="7"/>
    </row>
    <row r="9" spans="1:11" ht="16.5" x14ac:dyDescent="0.2">
      <c r="A9" s="17"/>
      <c r="B9" s="7"/>
      <c r="C9" s="69" t="s">
        <v>19</v>
      </c>
      <c r="D9" s="69"/>
      <c r="E9" s="7"/>
      <c r="F9" s="7"/>
      <c r="G9" s="7"/>
      <c r="H9" s="7"/>
      <c r="I9" s="7"/>
      <c r="J9" s="7"/>
      <c r="K9" s="7"/>
    </row>
    <row r="10" spans="1:11" ht="16.5" x14ac:dyDescent="0.2">
      <c r="A10" s="17"/>
      <c r="B10" s="7"/>
      <c r="C10" s="2" t="s">
        <v>3</v>
      </c>
      <c r="D10" s="7"/>
      <c r="E10" s="7"/>
      <c r="F10" s="7"/>
      <c r="G10" s="7"/>
      <c r="H10" s="7"/>
      <c r="I10" s="7"/>
      <c r="J10" s="7"/>
      <c r="K10" s="7"/>
    </row>
    <row r="11" spans="1:11" ht="16.5" x14ac:dyDescent="0.2">
      <c r="A11" s="17"/>
      <c r="B11" s="7"/>
      <c r="C11" s="18"/>
      <c r="D11" s="7"/>
      <c r="E11" s="7"/>
      <c r="F11" s="7"/>
      <c r="G11" s="7"/>
      <c r="H11" s="7"/>
      <c r="I11" s="7"/>
      <c r="J11" s="7"/>
      <c r="K11" s="7"/>
    </row>
    <row r="12" spans="1:11" ht="13.9" customHeight="1" x14ac:dyDescent="0.2">
      <c r="A12" s="17"/>
      <c r="B12" s="7"/>
      <c r="C12" s="61" t="s">
        <v>2</v>
      </c>
      <c r="D12" s="61"/>
      <c r="E12" s="61"/>
      <c r="F12" s="7"/>
      <c r="G12" s="7"/>
      <c r="H12" s="63" t="s">
        <v>0</v>
      </c>
      <c r="I12" s="63"/>
      <c r="J12" s="7"/>
      <c r="K12" s="7"/>
    </row>
    <row r="13" spans="1:11" ht="16.5" x14ac:dyDescent="0.2">
      <c r="A13" s="7"/>
      <c r="B13" s="7"/>
      <c r="C13" s="62" t="s">
        <v>20</v>
      </c>
      <c r="D13" s="62"/>
      <c r="E13" s="62"/>
      <c r="F13" s="7"/>
      <c r="G13" s="7"/>
      <c r="H13" s="64" t="s">
        <v>21</v>
      </c>
      <c r="I13" s="64"/>
      <c r="J13" s="7"/>
      <c r="K13" s="7"/>
    </row>
    <row r="14" spans="1:11" ht="16.5" x14ac:dyDescent="0.2">
      <c r="A14" s="7"/>
      <c r="B14" s="7"/>
      <c r="C14" s="62"/>
      <c r="D14" s="62"/>
      <c r="E14" s="62"/>
      <c r="F14" s="7"/>
      <c r="G14" s="7"/>
      <c r="H14" s="64"/>
      <c r="I14" s="64"/>
      <c r="J14" s="7"/>
      <c r="K14" s="7" t="s">
        <v>4</v>
      </c>
    </row>
    <row r="15" spans="1:11" ht="6.6" customHeight="1" x14ac:dyDescent="0.2">
      <c r="A15" s="19"/>
      <c r="B15" s="19"/>
      <c r="C15" s="20"/>
      <c r="D15" s="21"/>
      <c r="E15" s="21"/>
      <c r="F15" s="21"/>
      <c r="G15" s="21"/>
      <c r="H15" s="21"/>
      <c r="I15" s="21"/>
      <c r="J15" s="21"/>
      <c r="K15" s="21"/>
    </row>
    <row r="16" spans="1:11" ht="17.25" thickBot="1" x14ac:dyDescent="0.25">
      <c r="A16" s="7"/>
      <c r="B16" s="7"/>
      <c r="C16" s="18"/>
      <c r="D16" s="7"/>
      <c r="E16" s="7"/>
      <c r="F16" s="7"/>
      <c r="G16" s="7"/>
      <c r="H16" s="7"/>
      <c r="I16" s="7"/>
      <c r="J16" s="7"/>
      <c r="K16" s="7"/>
    </row>
    <row r="17" spans="1:11" ht="16.5" x14ac:dyDescent="0.2">
      <c r="A17" s="7"/>
      <c r="B17" s="7"/>
      <c r="C17" s="53" t="s">
        <v>10</v>
      </c>
      <c r="D17" s="54"/>
      <c r="E17" s="54"/>
      <c r="F17" s="54"/>
      <c r="G17" s="6"/>
      <c r="H17" s="54" t="s">
        <v>11</v>
      </c>
      <c r="I17" s="54"/>
      <c r="J17" s="54"/>
      <c r="K17" s="57"/>
    </row>
    <row r="18" spans="1:11" ht="16.5" x14ac:dyDescent="0.2">
      <c r="A18" s="7"/>
      <c r="B18" s="7"/>
      <c r="C18" s="55"/>
      <c r="D18" s="56"/>
      <c r="E18" s="56"/>
      <c r="F18" s="56"/>
      <c r="G18" s="7"/>
      <c r="H18" s="56"/>
      <c r="I18" s="56"/>
      <c r="J18" s="56"/>
      <c r="K18" s="58"/>
    </row>
    <row r="19" spans="1:11" ht="17.25" thickBot="1" x14ac:dyDescent="0.25">
      <c r="A19" s="7"/>
      <c r="B19" s="7"/>
      <c r="C19" s="9"/>
      <c r="D19" s="7"/>
      <c r="E19" s="7"/>
      <c r="F19" s="7"/>
      <c r="G19" s="7"/>
      <c r="H19" s="7"/>
      <c r="I19" s="7"/>
      <c r="J19" s="7"/>
      <c r="K19" s="8"/>
    </row>
    <row r="20" spans="1:11" ht="18.600000000000001" customHeight="1" x14ac:dyDescent="0.2">
      <c r="A20" s="7"/>
      <c r="B20" s="7"/>
      <c r="C20" s="39" t="s">
        <v>6</v>
      </c>
      <c r="D20" s="39" t="s">
        <v>7</v>
      </c>
      <c r="E20" s="40" t="s">
        <v>8</v>
      </c>
      <c r="F20" s="14" t="s">
        <v>9</v>
      </c>
      <c r="G20" s="12" t="s">
        <v>4</v>
      </c>
      <c r="H20" s="11" t="s">
        <v>7</v>
      </c>
      <c r="I20" s="11" t="s">
        <v>8</v>
      </c>
      <c r="J20" s="11" t="s">
        <v>9</v>
      </c>
      <c r="K20" s="11" t="s">
        <v>12</v>
      </c>
    </row>
    <row r="21" spans="1:11" ht="16.5" x14ac:dyDescent="0.3">
      <c r="A21" s="4"/>
      <c r="B21" s="4"/>
      <c r="C21" s="41">
        <v>1</v>
      </c>
      <c r="D21" s="37">
        <v>280</v>
      </c>
      <c r="E21" s="37">
        <v>67</v>
      </c>
      <c r="F21" s="25">
        <f>D21*E21/10000</f>
        <v>1.8759999999999999</v>
      </c>
      <c r="G21" s="26"/>
      <c r="H21" s="38">
        <f>D21-5</f>
        <v>275</v>
      </c>
      <c r="I21" s="23">
        <f>E21-5</f>
        <v>62</v>
      </c>
      <c r="J21" s="25">
        <f>H21*I21/10000</f>
        <v>1.7050000000000001</v>
      </c>
      <c r="K21" s="43"/>
    </row>
    <row r="22" spans="1:11" ht="16.5" x14ac:dyDescent="0.3">
      <c r="A22" s="4"/>
      <c r="B22" s="4"/>
      <c r="C22" s="42">
        <v>2</v>
      </c>
      <c r="D22" s="37">
        <v>268</v>
      </c>
      <c r="E22" s="37">
        <v>67</v>
      </c>
      <c r="F22" s="25">
        <f t="shared" ref="F22:F85" si="0">D22*E22/10000</f>
        <v>1.7956000000000001</v>
      </c>
      <c r="G22" s="26"/>
      <c r="H22" s="23">
        <f t="shared" ref="H22:H85" si="1">D22-5</f>
        <v>263</v>
      </c>
      <c r="I22" s="23">
        <f t="shared" ref="I22:I85" si="2">E22-5</f>
        <v>62</v>
      </c>
      <c r="J22" s="25">
        <f t="shared" ref="J22:J85" si="3">H22*I22/10000</f>
        <v>1.6306</v>
      </c>
      <c r="K22" s="43"/>
    </row>
    <row r="23" spans="1:11" ht="16.5" x14ac:dyDescent="0.3">
      <c r="A23" s="4"/>
      <c r="B23" s="4"/>
      <c r="C23" s="41">
        <v>3</v>
      </c>
      <c r="D23" s="37">
        <v>270</v>
      </c>
      <c r="E23" s="37">
        <v>67</v>
      </c>
      <c r="F23" s="25">
        <f t="shared" si="0"/>
        <v>1.8089999999999999</v>
      </c>
      <c r="G23" s="26"/>
      <c r="H23" s="23">
        <f t="shared" si="1"/>
        <v>265</v>
      </c>
      <c r="I23" s="23">
        <f t="shared" si="2"/>
        <v>62</v>
      </c>
      <c r="J23" s="25">
        <f t="shared" si="3"/>
        <v>1.643</v>
      </c>
      <c r="K23" s="43"/>
    </row>
    <row r="24" spans="1:11" ht="16.5" x14ac:dyDescent="0.3">
      <c r="A24" s="4"/>
      <c r="B24" s="4"/>
      <c r="C24" s="42">
        <v>4</v>
      </c>
      <c r="D24" s="37">
        <v>270</v>
      </c>
      <c r="E24" s="37">
        <v>67</v>
      </c>
      <c r="F24" s="25">
        <f t="shared" si="0"/>
        <v>1.8089999999999999</v>
      </c>
      <c r="G24" s="26"/>
      <c r="H24" s="23">
        <f t="shared" si="1"/>
        <v>265</v>
      </c>
      <c r="I24" s="23">
        <f t="shared" si="2"/>
        <v>62</v>
      </c>
      <c r="J24" s="25">
        <f t="shared" si="3"/>
        <v>1.643</v>
      </c>
      <c r="K24" s="43"/>
    </row>
    <row r="25" spans="1:11" ht="16.5" x14ac:dyDescent="0.3">
      <c r="A25" s="4"/>
      <c r="B25" s="4"/>
      <c r="C25" s="41">
        <v>5</v>
      </c>
      <c r="D25" s="37">
        <v>273</v>
      </c>
      <c r="E25" s="37">
        <v>67</v>
      </c>
      <c r="F25" s="25">
        <f t="shared" si="0"/>
        <v>1.8290999999999999</v>
      </c>
      <c r="G25" s="26"/>
      <c r="H25" s="23">
        <f t="shared" si="1"/>
        <v>268</v>
      </c>
      <c r="I25" s="23">
        <f t="shared" si="2"/>
        <v>62</v>
      </c>
      <c r="J25" s="25">
        <f t="shared" si="3"/>
        <v>1.6616</v>
      </c>
      <c r="K25" s="43"/>
    </row>
    <row r="26" spans="1:11" ht="16.5" x14ac:dyDescent="0.3">
      <c r="A26" s="4"/>
      <c r="B26" s="4"/>
      <c r="C26" s="42">
        <v>6</v>
      </c>
      <c r="D26" s="37">
        <v>258</v>
      </c>
      <c r="E26" s="37">
        <v>67</v>
      </c>
      <c r="F26" s="25">
        <f t="shared" si="0"/>
        <v>1.7285999999999999</v>
      </c>
      <c r="G26" s="26"/>
      <c r="H26" s="23">
        <f t="shared" si="1"/>
        <v>253</v>
      </c>
      <c r="I26" s="23">
        <f t="shared" si="2"/>
        <v>62</v>
      </c>
      <c r="J26" s="25">
        <f t="shared" si="3"/>
        <v>1.5686</v>
      </c>
      <c r="K26" s="43"/>
    </row>
    <row r="27" spans="1:11" ht="16.5" x14ac:dyDescent="0.3">
      <c r="A27" s="4"/>
      <c r="B27" s="4"/>
      <c r="C27" s="41">
        <v>7</v>
      </c>
      <c r="D27" s="37">
        <v>263</v>
      </c>
      <c r="E27" s="37">
        <v>67</v>
      </c>
      <c r="F27" s="25">
        <f t="shared" si="0"/>
        <v>1.7621</v>
      </c>
      <c r="G27" s="26"/>
      <c r="H27" s="23">
        <f t="shared" si="1"/>
        <v>258</v>
      </c>
      <c r="I27" s="23">
        <f t="shared" si="2"/>
        <v>62</v>
      </c>
      <c r="J27" s="25">
        <f t="shared" si="3"/>
        <v>1.5995999999999999</v>
      </c>
      <c r="K27" s="43"/>
    </row>
    <row r="28" spans="1:11" ht="16.5" x14ac:dyDescent="0.3">
      <c r="A28" s="4"/>
      <c r="B28" s="4"/>
      <c r="C28" s="42">
        <v>8</v>
      </c>
      <c r="D28" s="37">
        <v>255</v>
      </c>
      <c r="E28" s="37">
        <v>67</v>
      </c>
      <c r="F28" s="25">
        <f t="shared" si="0"/>
        <v>1.7084999999999999</v>
      </c>
      <c r="G28" s="26"/>
      <c r="H28" s="23">
        <f t="shared" si="1"/>
        <v>250</v>
      </c>
      <c r="I28" s="23">
        <f t="shared" si="2"/>
        <v>62</v>
      </c>
      <c r="J28" s="25">
        <f t="shared" si="3"/>
        <v>1.55</v>
      </c>
      <c r="K28" s="43"/>
    </row>
    <row r="29" spans="1:11" ht="16.5" x14ac:dyDescent="0.3">
      <c r="A29" s="4"/>
      <c r="B29" s="4"/>
      <c r="C29" s="41">
        <v>9</v>
      </c>
      <c r="D29" s="37">
        <v>260</v>
      </c>
      <c r="E29" s="37">
        <v>67</v>
      </c>
      <c r="F29" s="25">
        <f t="shared" si="0"/>
        <v>1.742</v>
      </c>
      <c r="G29" s="26"/>
      <c r="H29" s="23">
        <f t="shared" si="1"/>
        <v>255</v>
      </c>
      <c r="I29" s="23">
        <f t="shared" si="2"/>
        <v>62</v>
      </c>
      <c r="J29" s="25">
        <f t="shared" si="3"/>
        <v>1.581</v>
      </c>
      <c r="K29" s="43"/>
    </row>
    <row r="30" spans="1:11" ht="16.5" x14ac:dyDescent="0.3">
      <c r="A30" s="4"/>
      <c r="B30" s="4"/>
      <c r="C30" s="42">
        <v>10</v>
      </c>
      <c r="D30" s="37">
        <v>255</v>
      </c>
      <c r="E30" s="37">
        <v>67</v>
      </c>
      <c r="F30" s="25">
        <f t="shared" si="0"/>
        <v>1.7084999999999999</v>
      </c>
      <c r="G30" s="26"/>
      <c r="H30" s="23">
        <f t="shared" si="1"/>
        <v>250</v>
      </c>
      <c r="I30" s="23">
        <f t="shared" si="2"/>
        <v>62</v>
      </c>
      <c r="J30" s="25">
        <f t="shared" si="3"/>
        <v>1.55</v>
      </c>
      <c r="K30" s="43"/>
    </row>
    <row r="31" spans="1:11" ht="16.5" x14ac:dyDescent="0.3">
      <c r="A31" s="4"/>
      <c r="B31" s="4"/>
      <c r="C31" s="41">
        <v>11</v>
      </c>
      <c r="D31" s="37">
        <v>237</v>
      </c>
      <c r="E31" s="37">
        <v>67</v>
      </c>
      <c r="F31" s="25">
        <f t="shared" si="0"/>
        <v>1.5879000000000001</v>
      </c>
      <c r="G31" s="26"/>
      <c r="H31" s="23">
        <f t="shared" si="1"/>
        <v>232</v>
      </c>
      <c r="I31" s="23">
        <f t="shared" si="2"/>
        <v>62</v>
      </c>
      <c r="J31" s="25">
        <f t="shared" si="3"/>
        <v>1.4383999999999999</v>
      </c>
      <c r="K31" s="43"/>
    </row>
    <row r="32" spans="1:11" ht="16.5" x14ac:dyDescent="0.3">
      <c r="A32" s="4"/>
      <c r="B32" s="4"/>
      <c r="C32" s="42">
        <v>12</v>
      </c>
      <c r="D32" s="37">
        <v>258</v>
      </c>
      <c r="E32" s="37">
        <v>67</v>
      </c>
      <c r="F32" s="25">
        <f t="shared" si="0"/>
        <v>1.7285999999999999</v>
      </c>
      <c r="G32" s="26"/>
      <c r="H32" s="23">
        <f t="shared" si="1"/>
        <v>253</v>
      </c>
      <c r="I32" s="23">
        <f t="shared" si="2"/>
        <v>62</v>
      </c>
      <c r="J32" s="25">
        <f t="shared" si="3"/>
        <v>1.5686</v>
      </c>
      <c r="K32" s="43"/>
    </row>
    <row r="33" spans="1:11" ht="16.5" x14ac:dyDescent="0.3">
      <c r="A33" s="4"/>
      <c r="B33" s="4"/>
      <c r="C33" s="41">
        <v>13</v>
      </c>
      <c r="D33" s="37">
        <v>321</v>
      </c>
      <c r="E33" s="37">
        <v>82</v>
      </c>
      <c r="F33" s="25">
        <f t="shared" si="0"/>
        <v>2.6322000000000001</v>
      </c>
      <c r="G33" s="26"/>
      <c r="H33" s="23">
        <f t="shared" si="1"/>
        <v>316</v>
      </c>
      <c r="I33" s="23">
        <f t="shared" si="2"/>
        <v>77</v>
      </c>
      <c r="J33" s="25">
        <f t="shared" si="3"/>
        <v>2.4331999999999998</v>
      </c>
      <c r="K33" s="43"/>
    </row>
    <row r="34" spans="1:11" ht="16.5" x14ac:dyDescent="0.3">
      <c r="A34" s="4"/>
      <c r="B34" s="4"/>
      <c r="C34" s="42">
        <v>14</v>
      </c>
      <c r="D34" s="37">
        <v>319</v>
      </c>
      <c r="E34" s="37">
        <v>82</v>
      </c>
      <c r="F34" s="25">
        <f t="shared" si="0"/>
        <v>2.6158000000000001</v>
      </c>
      <c r="G34" s="26"/>
      <c r="H34" s="23">
        <f t="shared" si="1"/>
        <v>314</v>
      </c>
      <c r="I34" s="23">
        <f t="shared" si="2"/>
        <v>77</v>
      </c>
      <c r="J34" s="25">
        <f t="shared" si="3"/>
        <v>2.4178000000000002</v>
      </c>
      <c r="K34" s="43"/>
    </row>
    <row r="35" spans="1:11" ht="16.5" x14ac:dyDescent="0.3">
      <c r="A35" s="4"/>
      <c r="B35" s="4"/>
      <c r="C35" s="41">
        <v>15</v>
      </c>
      <c r="D35" s="37">
        <v>319</v>
      </c>
      <c r="E35" s="37">
        <v>82</v>
      </c>
      <c r="F35" s="25">
        <f t="shared" si="0"/>
        <v>2.6158000000000001</v>
      </c>
      <c r="G35" s="26"/>
      <c r="H35" s="23">
        <f t="shared" si="1"/>
        <v>314</v>
      </c>
      <c r="I35" s="23">
        <f t="shared" si="2"/>
        <v>77</v>
      </c>
      <c r="J35" s="25">
        <f t="shared" si="3"/>
        <v>2.4178000000000002</v>
      </c>
      <c r="K35" s="43"/>
    </row>
    <row r="36" spans="1:11" ht="16.5" x14ac:dyDescent="0.3">
      <c r="A36" s="4"/>
      <c r="B36" s="4"/>
      <c r="C36" s="42">
        <v>16</v>
      </c>
      <c r="D36" s="37">
        <v>319</v>
      </c>
      <c r="E36" s="37">
        <v>82</v>
      </c>
      <c r="F36" s="25">
        <f t="shared" si="0"/>
        <v>2.6158000000000001</v>
      </c>
      <c r="G36" s="26"/>
      <c r="H36" s="23">
        <f t="shared" si="1"/>
        <v>314</v>
      </c>
      <c r="I36" s="23">
        <f t="shared" si="2"/>
        <v>77</v>
      </c>
      <c r="J36" s="25">
        <f t="shared" si="3"/>
        <v>2.4178000000000002</v>
      </c>
      <c r="K36" s="43"/>
    </row>
    <row r="37" spans="1:11" ht="16.5" x14ac:dyDescent="0.3">
      <c r="A37" s="4"/>
      <c r="B37" s="4"/>
      <c r="C37" s="41">
        <v>17</v>
      </c>
      <c r="D37" s="37">
        <v>321</v>
      </c>
      <c r="E37" s="37">
        <v>82</v>
      </c>
      <c r="F37" s="25">
        <f t="shared" si="0"/>
        <v>2.6322000000000001</v>
      </c>
      <c r="G37" s="26"/>
      <c r="H37" s="23">
        <f t="shared" si="1"/>
        <v>316</v>
      </c>
      <c r="I37" s="23">
        <f t="shared" si="2"/>
        <v>77</v>
      </c>
      <c r="J37" s="25">
        <f t="shared" si="3"/>
        <v>2.4331999999999998</v>
      </c>
      <c r="K37" s="43"/>
    </row>
    <row r="38" spans="1:11" ht="16.5" x14ac:dyDescent="0.3">
      <c r="A38" s="4"/>
      <c r="B38" s="4"/>
      <c r="C38" s="42">
        <v>18</v>
      </c>
      <c r="D38" s="37">
        <v>319</v>
      </c>
      <c r="E38" s="37">
        <v>82</v>
      </c>
      <c r="F38" s="25">
        <f t="shared" si="0"/>
        <v>2.6158000000000001</v>
      </c>
      <c r="G38" s="26"/>
      <c r="H38" s="23">
        <f t="shared" si="1"/>
        <v>314</v>
      </c>
      <c r="I38" s="23">
        <f t="shared" si="2"/>
        <v>77</v>
      </c>
      <c r="J38" s="25">
        <f t="shared" si="3"/>
        <v>2.4178000000000002</v>
      </c>
      <c r="K38" s="43"/>
    </row>
    <row r="39" spans="1:11" ht="16.5" x14ac:dyDescent="0.3">
      <c r="A39" s="4"/>
      <c r="B39" s="4"/>
      <c r="C39" s="41">
        <v>19</v>
      </c>
      <c r="D39" s="37">
        <v>316</v>
      </c>
      <c r="E39" s="37">
        <v>82</v>
      </c>
      <c r="F39" s="25">
        <f t="shared" si="0"/>
        <v>2.5912000000000002</v>
      </c>
      <c r="G39" s="26"/>
      <c r="H39" s="23">
        <f t="shared" si="1"/>
        <v>311</v>
      </c>
      <c r="I39" s="23">
        <f t="shared" si="2"/>
        <v>77</v>
      </c>
      <c r="J39" s="25">
        <f t="shared" si="3"/>
        <v>2.3946999999999998</v>
      </c>
      <c r="K39" s="43"/>
    </row>
    <row r="40" spans="1:11" ht="16.5" x14ac:dyDescent="0.3">
      <c r="A40" s="4"/>
      <c r="B40" s="4"/>
      <c r="C40" s="42">
        <v>20</v>
      </c>
      <c r="D40" s="37">
        <v>316</v>
      </c>
      <c r="E40" s="37">
        <v>82</v>
      </c>
      <c r="F40" s="25">
        <f t="shared" si="0"/>
        <v>2.5912000000000002</v>
      </c>
      <c r="G40" s="26"/>
      <c r="H40" s="23">
        <f t="shared" si="1"/>
        <v>311</v>
      </c>
      <c r="I40" s="23">
        <f t="shared" si="2"/>
        <v>77</v>
      </c>
      <c r="J40" s="25">
        <f t="shared" si="3"/>
        <v>2.3946999999999998</v>
      </c>
      <c r="K40" s="43"/>
    </row>
    <row r="41" spans="1:11" ht="16.5" x14ac:dyDescent="0.3">
      <c r="A41" s="4"/>
      <c r="B41" s="4"/>
      <c r="C41" s="41">
        <v>21</v>
      </c>
      <c r="D41" s="37">
        <v>316</v>
      </c>
      <c r="E41" s="37">
        <v>82</v>
      </c>
      <c r="F41" s="25">
        <f t="shared" si="0"/>
        <v>2.5912000000000002</v>
      </c>
      <c r="G41" s="26"/>
      <c r="H41" s="23">
        <f t="shared" si="1"/>
        <v>311</v>
      </c>
      <c r="I41" s="23">
        <f t="shared" si="2"/>
        <v>77</v>
      </c>
      <c r="J41" s="25">
        <f t="shared" si="3"/>
        <v>2.3946999999999998</v>
      </c>
      <c r="K41" s="43"/>
    </row>
    <row r="42" spans="1:11" ht="16.5" x14ac:dyDescent="0.3">
      <c r="A42" s="4"/>
      <c r="B42" s="4"/>
      <c r="C42" s="42">
        <v>22</v>
      </c>
      <c r="D42" s="37">
        <v>316</v>
      </c>
      <c r="E42" s="37">
        <v>82</v>
      </c>
      <c r="F42" s="25">
        <f t="shared" si="0"/>
        <v>2.5912000000000002</v>
      </c>
      <c r="G42" s="26"/>
      <c r="H42" s="23">
        <f t="shared" si="1"/>
        <v>311</v>
      </c>
      <c r="I42" s="23">
        <f t="shared" si="2"/>
        <v>77</v>
      </c>
      <c r="J42" s="25">
        <f t="shared" si="3"/>
        <v>2.3946999999999998</v>
      </c>
      <c r="K42" s="43"/>
    </row>
    <row r="43" spans="1:11" ht="16.5" x14ac:dyDescent="0.3">
      <c r="A43" s="4"/>
      <c r="B43" s="4"/>
      <c r="C43" s="41">
        <v>23</v>
      </c>
      <c r="D43" s="37">
        <v>290</v>
      </c>
      <c r="E43" s="37">
        <v>82</v>
      </c>
      <c r="F43" s="25">
        <f t="shared" si="0"/>
        <v>2.3780000000000001</v>
      </c>
      <c r="G43" s="26"/>
      <c r="H43" s="23">
        <f t="shared" si="1"/>
        <v>285</v>
      </c>
      <c r="I43" s="23">
        <f t="shared" si="2"/>
        <v>77</v>
      </c>
      <c r="J43" s="25">
        <f t="shared" si="3"/>
        <v>2.1945000000000001</v>
      </c>
      <c r="K43" s="43"/>
    </row>
    <row r="44" spans="1:11" ht="16.5" x14ac:dyDescent="0.3">
      <c r="A44" s="4"/>
      <c r="B44" s="4"/>
      <c r="C44" s="42">
        <v>24</v>
      </c>
      <c r="D44" s="37">
        <v>319</v>
      </c>
      <c r="E44" s="37">
        <v>82</v>
      </c>
      <c r="F44" s="25">
        <f t="shared" si="0"/>
        <v>2.6158000000000001</v>
      </c>
      <c r="G44" s="26"/>
      <c r="H44" s="23">
        <f t="shared" si="1"/>
        <v>314</v>
      </c>
      <c r="I44" s="23">
        <f t="shared" si="2"/>
        <v>77</v>
      </c>
      <c r="J44" s="25">
        <f t="shared" si="3"/>
        <v>2.4178000000000002</v>
      </c>
      <c r="K44" s="43"/>
    </row>
    <row r="45" spans="1:11" ht="16.5" x14ac:dyDescent="0.3">
      <c r="A45" s="4"/>
      <c r="B45" s="4"/>
      <c r="C45" s="41">
        <v>25</v>
      </c>
      <c r="D45" s="37">
        <v>306</v>
      </c>
      <c r="E45" s="37">
        <v>82</v>
      </c>
      <c r="F45" s="25">
        <f t="shared" si="0"/>
        <v>2.5091999999999999</v>
      </c>
      <c r="G45" s="26"/>
      <c r="H45" s="23">
        <f t="shared" si="1"/>
        <v>301</v>
      </c>
      <c r="I45" s="23">
        <f t="shared" si="2"/>
        <v>77</v>
      </c>
      <c r="J45" s="25">
        <f t="shared" si="3"/>
        <v>2.3176999999999999</v>
      </c>
      <c r="K45" s="43"/>
    </row>
    <row r="46" spans="1:11" ht="16.5" x14ac:dyDescent="0.3">
      <c r="A46" s="4"/>
      <c r="B46" s="4"/>
      <c r="C46" s="42">
        <v>26</v>
      </c>
      <c r="D46" s="37">
        <v>306</v>
      </c>
      <c r="E46" s="37">
        <v>82</v>
      </c>
      <c r="F46" s="25">
        <f t="shared" si="0"/>
        <v>2.5091999999999999</v>
      </c>
      <c r="G46" s="26"/>
      <c r="H46" s="23">
        <f t="shared" si="1"/>
        <v>301</v>
      </c>
      <c r="I46" s="23">
        <f t="shared" si="2"/>
        <v>77</v>
      </c>
      <c r="J46" s="25">
        <f t="shared" si="3"/>
        <v>2.3176999999999999</v>
      </c>
      <c r="K46" s="43"/>
    </row>
    <row r="47" spans="1:11" ht="16.5" x14ac:dyDescent="0.3">
      <c r="A47" s="4"/>
      <c r="B47" s="4"/>
      <c r="C47" s="41">
        <v>27</v>
      </c>
      <c r="D47" s="37">
        <v>306</v>
      </c>
      <c r="E47" s="37">
        <v>82</v>
      </c>
      <c r="F47" s="25">
        <f t="shared" si="0"/>
        <v>2.5091999999999999</v>
      </c>
      <c r="G47" s="26"/>
      <c r="H47" s="23">
        <f t="shared" si="1"/>
        <v>301</v>
      </c>
      <c r="I47" s="23">
        <f t="shared" si="2"/>
        <v>77</v>
      </c>
      <c r="J47" s="25">
        <f t="shared" si="3"/>
        <v>2.3176999999999999</v>
      </c>
      <c r="K47" s="43"/>
    </row>
    <row r="48" spans="1:11" ht="16.5" x14ac:dyDescent="0.3">
      <c r="A48" s="4"/>
      <c r="B48" s="4"/>
      <c r="C48" s="42">
        <v>28</v>
      </c>
      <c r="D48" s="37">
        <v>316</v>
      </c>
      <c r="E48" s="37">
        <v>82</v>
      </c>
      <c r="F48" s="25">
        <f t="shared" si="0"/>
        <v>2.5912000000000002</v>
      </c>
      <c r="G48" s="26"/>
      <c r="H48" s="23">
        <f t="shared" si="1"/>
        <v>311</v>
      </c>
      <c r="I48" s="23">
        <f t="shared" si="2"/>
        <v>77</v>
      </c>
      <c r="J48" s="25">
        <f t="shared" si="3"/>
        <v>2.3946999999999998</v>
      </c>
      <c r="K48" s="43"/>
    </row>
    <row r="49" spans="1:11" ht="16.5" x14ac:dyDescent="0.3">
      <c r="A49" s="4"/>
      <c r="B49" s="4"/>
      <c r="C49" s="41">
        <v>29</v>
      </c>
      <c r="D49" s="37">
        <v>318</v>
      </c>
      <c r="E49" s="37">
        <v>82</v>
      </c>
      <c r="F49" s="25">
        <f t="shared" si="0"/>
        <v>2.6076000000000001</v>
      </c>
      <c r="G49" s="26"/>
      <c r="H49" s="23">
        <f t="shared" si="1"/>
        <v>313</v>
      </c>
      <c r="I49" s="23">
        <f t="shared" si="2"/>
        <v>77</v>
      </c>
      <c r="J49" s="25">
        <f t="shared" si="3"/>
        <v>2.4100999999999999</v>
      </c>
      <c r="K49" s="43"/>
    </row>
    <row r="50" spans="1:11" ht="16.5" x14ac:dyDescent="0.3">
      <c r="A50" s="4"/>
      <c r="B50" s="4"/>
      <c r="C50" s="42">
        <v>30</v>
      </c>
      <c r="D50" s="37">
        <v>311</v>
      </c>
      <c r="E50" s="37">
        <v>82</v>
      </c>
      <c r="F50" s="25">
        <f t="shared" si="0"/>
        <v>2.5501999999999998</v>
      </c>
      <c r="G50" s="26"/>
      <c r="H50" s="23">
        <f t="shared" si="1"/>
        <v>306</v>
      </c>
      <c r="I50" s="23">
        <f t="shared" si="2"/>
        <v>77</v>
      </c>
      <c r="J50" s="25">
        <f t="shared" si="3"/>
        <v>2.3561999999999999</v>
      </c>
      <c r="K50" s="43"/>
    </row>
    <row r="51" spans="1:11" ht="16.5" x14ac:dyDescent="0.3">
      <c r="A51" s="4"/>
      <c r="B51" s="4"/>
      <c r="C51" s="41">
        <v>31</v>
      </c>
      <c r="D51" s="37">
        <v>281</v>
      </c>
      <c r="E51" s="37">
        <v>82</v>
      </c>
      <c r="F51" s="25">
        <f t="shared" si="0"/>
        <v>2.3041999999999998</v>
      </c>
      <c r="G51" s="26"/>
      <c r="H51" s="23">
        <f t="shared" si="1"/>
        <v>276</v>
      </c>
      <c r="I51" s="23">
        <f t="shared" si="2"/>
        <v>77</v>
      </c>
      <c r="J51" s="25">
        <f t="shared" si="3"/>
        <v>2.1252</v>
      </c>
      <c r="K51" s="43"/>
    </row>
    <row r="52" spans="1:11" ht="16.5" x14ac:dyDescent="0.3">
      <c r="A52" s="4"/>
      <c r="B52" s="4"/>
      <c r="C52" s="42">
        <v>32</v>
      </c>
      <c r="D52" s="37">
        <v>278</v>
      </c>
      <c r="E52" s="37">
        <v>67</v>
      </c>
      <c r="F52" s="25">
        <f t="shared" si="0"/>
        <v>1.8626</v>
      </c>
      <c r="G52" s="26"/>
      <c r="H52" s="23">
        <f t="shared" si="1"/>
        <v>273</v>
      </c>
      <c r="I52" s="23">
        <f t="shared" si="2"/>
        <v>62</v>
      </c>
      <c r="J52" s="25">
        <f t="shared" si="3"/>
        <v>1.6926000000000001</v>
      </c>
      <c r="K52" s="43"/>
    </row>
    <row r="53" spans="1:11" ht="16.5" x14ac:dyDescent="0.3">
      <c r="A53" s="4"/>
      <c r="B53" s="4"/>
      <c r="C53" s="41">
        <v>33</v>
      </c>
      <c r="D53" s="37">
        <v>278</v>
      </c>
      <c r="E53" s="37">
        <v>67</v>
      </c>
      <c r="F53" s="25">
        <f t="shared" si="0"/>
        <v>1.8626</v>
      </c>
      <c r="G53" s="26"/>
      <c r="H53" s="23">
        <f t="shared" si="1"/>
        <v>273</v>
      </c>
      <c r="I53" s="23">
        <f t="shared" si="2"/>
        <v>62</v>
      </c>
      <c r="J53" s="25">
        <f t="shared" si="3"/>
        <v>1.6926000000000001</v>
      </c>
      <c r="K53" s="43"/>
    </row>
    <row r="54" spans="1:11" ht="16.5" x14ac:dyDescent="0.3">
      <c r="A54" s="4"/>
      <c r="B54" s="4"/>
      <c r="C54" s="42">
        <v>34</v>
      </c>
      <c r="D54" s="37">
        <v>283</v>
      </c>
      <c r="E54" s="37">
        <v>67</v>
      </c>
      <c r="F54" s="25">
        <f t="shared" si="0"/>
        <v>1.8960999999999999</v>
      </c>
      <c r="G54" s="26"/>
      <c r="H54" s="23">
        <f t="shared" si="1"/>
        <v>278</v>
      </c>
      <c r="I54" s="23">
        <f t="shared" si="2"/>
        <v>62</v>
      </c>
      <c r="J54" s="25">
        <f t="shared" si="3"/>
        <v>1.7236</v>
      </c>
      <c r="K54" s="43"/>
    </row>
    <row r="55" spans="1:11" ht="16.5" x14ac:dyDescent="0.3">
      <c r="A55" s="4"/>
      <c r="B55" s="4"/>
      <c r="C55" s="41">
        <v>35</v>
      </c>
      <c r="D55" s="37">
        <v>290</v>
      </c>
      <c r="E55" s="37">
        <v>67</v>
      </c>
      <c r="F55" s="25">
        <f t="shared" si="0"/>
        <v>1.9430000000000001</v>
      </c>
      <c r="G55" s="26"/>
      <c r="H55" s="23">
        <f t="shared" si="1"/>
        <v>285</v>
      </c>
      <c r="I55" s="23">
        <f t="shared" si="2"/>
        <v>62</v>
      </c>
      <c r="J55" s="25">
        <f t="shared" si="3"/>
        <v>1.7669999999999999</v>
      </c>
      <c r="K55" s="43"/>
    </row>
    <row r="56" spans="1:11" ht="16.5" x14ac:dyDescent="0.3">
      <c r="A56" s="4"/>
      <c r="B56" s="4"/>
      <c r="C56" s="42">
        <v>36</v>
      </c>
      <c r="D56" s="37">
        <v>285</v>
      </c>
      <c r="E56" s="37">
        <v>67</v>
      </c>
      <c r="F56" s="25">
        <f t="shared" si="0"/>
        <v>1.9095</v>
      </c>
      <c r="G56" s="26"/>
      <c r="H56" s="23">
        <f t="shared" si="1"/>
        <v>280</v>
      </c>
      <c r="I56" s="23">
        <f t="shared" si="2"/>
        <v>62</v>
      </c>
      <c r="J56" s="25">
        <f t="shared" si="3"/>
        <v>1.736</v>
      </c>
      <c r="K56" s="43"/>
    </row>
    <row r="57" spans="1:11" ht="16.5" x14ac:dyDescent="0.3">
      <c r="A57" s="4"/>
      <c r="B57" s="4"/>
      <c r="C57" s="41">
        <v>37</v>
      </c>
      <c r="D57" s="37">
        <v>278</v>
      </c>
      <c r="E57" s="37">
        <v>67</v>
      </c>
      <c r="F57" s="25">
        <f t="shared" si="0"/>
        <v>1.8626</v>
      </c>
      <c r="G57" s="26"/>
      <c r="H57" s="23">
        <f t="shared" si="1"/>
        <v>273</v>
      </c>
      <c r="I57" s="23">
        <f t="shared" si="2"/>
        <v>62</v>
      </c>
      <c r="J57" s="25">
        <f t="shared" si="3"/>
        <v>1.6926000000000001</v>
      </c>
      <c r="K57" s="43"/>
    </row>
    <row r="58" spans="1:11" ht="16.5" x14ac:dyDescent="0.3">
      <c r="A58" s="4"/>
      <c r="B58" s="4"/>
      <c r="C58" s="42">
        <v>38</v>
      </c>
      <c r="D58" s="37">
        <v>306</v>
      </c>
      <c r="E58" s="37">
        <v>82</v>
      </c>
      <c r="F58" s="25">
        <f t="shared" si="0"/>
        <v>2.5091999999999999</v>
      </c>
      <c r="G58" s="26"/>
      <c r="H58" s="23">
        <f t="shared" si="1"/>
        <v>301</v>
      </c>
      <c r="I58" s="23">
        <f t="shared" si="2"/>
        <v>77</v>
      </c>
      <c r="J58" s="25">
        <f t="shared" si="3"/>
        <v>2.3176999999999999</v>
      </c>
      <c r="K58" s="43"/>
    </row>
    <row r="59" spans="1:11" ht="16.5" x14ac:dyDescent="0.3">
      <c r="A59" s="4"/>
      <c r="B59" s="4"/>
      <c r="C59" s="41">
        <v>39</v>
      </c>
      <c r="D59" s="37">
        <v>321</v>
      </c>
      <c r="E59" s="37">
        <v>82</v>
      </c>
      <c r="F59" s="25">
        <f t="shared" si="0"/>
        <v>2.6322000000000001</v>
      </c>
      <c r="G59" s="26"/>
      <c r="H59" s="23">
        <f t="shared" si="1"/>
        <v>316</v>
      </c>
      <c r="I59" s="23">
        <f t="shared" si="2"/>
        <v>77</v>
      </c>
      <c r="J59" s="25">
        <f t="shared" si="3"/>
        <v>2.4331999999999998</v>
      </c>
      <c r="K59" s="43"/>
    </row>
    <row r="60" spans="1:11" ht="16.5" x14ac:dyDescent="0.3">
      <c r="A60" s="4"/>
      <c r="B60" s="4"/>
      <c r="C60" s="42">
        <v>40</v>
      </c>
      <c r="D60" s="37">
        <v>318</v>
      </c>
      <c r="E60" s="37">
        <v>82</v>
      </c>
      <c r="F60" s="25">
        <f t="shared" si="0"/>
        <v>2.6076000000000001</v>
      </c>
      <c r="G60" s="26"/>
      <c r="H60" s="23">
        <f t="shared" si="1"/>
        <v>313</v>
      </c>
      <c r="I60" s="23">
        <f t="shared" si="2"/>
        <v>77</v>
      </c>
      <c r="J60" s="25">
        <f t="shared" si="3"/>
        <v>2.4100999999999999</v>
      </c>
      <c r="K60" s="43"/>
    </row>
    <row r="61" spans="1:11" ht="16.5" x14ac:dyDescent="0.3">
      <c r="A61" s="4"/>
      <c r="B61" s="4"/>
      <c r="C61" s="41">
        <v>41</v>
      </c>
      <c r="D61" s="37">
        <v>318</v>
      </c>
      <c r="E61" s="37">
        <v>82</v>
      </c>
      <c r="F61" s="25">
        <f t="shared" si="0"/>
        <v>2.6076000000000001</v>
      </c>
      <c r="G61" s="26"/>
      <c r="H61" s="23">
        <f t="shared" si="1"/>
        <v>313</v>
      </c>
      <c r="I61" s="23">
        <f t="shared" si="2"/>
        <v>77</v>
      </c>
      <c r="J61" s="25">
        <f t="shared" si="3"/>
        <v>2.4100999999999999</v>
      </c>
      <c r="K61" s="43"/>
    </row>
    <row r="62" spans="1:11" ht="16.5" x14ac:dyDescent="0.3">
      <c r="A62" s="4"/>
      <c r="B62" s="4"/>
      <c r="C62" s="42">
        <v>42</v>
      </c>
      <c r="D62" s="37">
        <v>318</v>
      </c>
      <c r="E62" s="37">
        <v>82</v>
      </c>
      <c r="F62" s="25">
        <f t="shared" si="0"/>
        <v>2.6076000000000001</v>
      </c>
      <c r="G62" s="26"/>
      <c r="H62" s="23">
        <f t="shared" si="1"/>
        <v>313</v>
      </c>
      <c r="I62" s="23">
        <f t="shared" si="2"/>
        <v>77</v>
      </c>
      <c r="J62" s="25">
        <f t="shared" si="3"/>
        <v>2.4100999999999999</v>
      </c>
      <c r="K62" s="43"/>
    </row>
    <row r="63" spans="1:11" ht="16.5" x14ac:dyDescent="0.3">
      <c r="A63" s="4"/>
      <c r="B63" s="4"/>
      <c r="C63" s="41">
        <v>43</v>
      </c>
      <c r="D63" s="37">
        <v>318</v>
      </c>
      <c r="E63" s="37">
        <v>82</v>
      </c>
      <c r="F63" s="25">
        <f t="shared" si="0"/>
        <v>2.6076000000000001</v>
      </c>
      <c r="G63" s="26"/>
      <c r="H63" s="23">
        <f t="shared" si="1"/>
        <v>313</v>
      </c>
      <c r="I63" s="23">
        <f t="shared" si="2"/>
        <v>77</v>
      </c>
      <c r="J63" s="25">
        <f t="shared" si="3"/>
        <v>2.4100999999999999</v>
      </c>
      <c r="K63" s="43"/>
    </row>
    <row r="64" spans="1:11" ht="16.5" x14ac:dyDescent="0.3">
      <c r="A64" s="4"/>
      <c r="B64" s="4"/>
      <c r="C64" s="42">
        <v>44</v>
      </c>
      <c r="D64" s="37">
        <v>318</v>
      </c>
      <c r="E64" s="37">
        <v>82</v>
      </c>
      <c r="F64" s="25">
        <f t="shared" si="0"/>
        <v>2.6076000000000001</v>
      </c>
      <c r="G64" s="26"/>
      <c r="H64" s="23">
        <f t="shared" si="1"/>
        <v>313</v>
      </c>
      <c r="I64" s="23">
        <f t="shared" si="2"/>
        <v>77</v>
      </c>
      <c r="J64" s="25">
        <f t="shared" si="3"/>
        <v>2.4100999999999999</v>
      </c>
      <c r="K64" s="43"/>
    </row>
    <row r="65" spans="1:11" ht="16.5" x14ac:dyDescent="0.3">
      <c r="A65" s="4"/>
      <c r="B65" s="4"/>
      <c r="C65" s="41">
        <v>45</v>
      </c>
      <c r="D65" s="37">
        <v>214</v>
      </c>
      <c r="E65" s="37">
        <v>82</v>
      </c>
      <c r="F65" s="25">
        <f t="shared" si="0"/>
        <v>1.7547999999999999</v>
      </c>
      <c r="G65" s="26"/>
      <c r="H65" s="23">
        <f t="shared" si="1"/>
        <v>209</v>
      </c>
      <c r="I65" s="23">
        <f t="shared" si="2"/>
        <v>77</v>
      </c>
      <c r="J65" s="25">
        <f t="shared" si="3"/>
        <v>1.6093</v>
      </c>
      <c r="K65" s="43"/>
    </row>
    <row r="66" spans="1:11" ht="16.5" x14ac:dyDescent="0.3">
      <c r="A66" s="4"/>
      <c r="B66" s="4"/>
      <c r="C66" s="42">
        <v>46</v>
      </c>
      <c r="D66" s="37">
        <v>239</v>
      </c>
      <c r="E66" s="37">
        <v>82</v>
      </c>
      <c r="F66" s="25">
        <f t="shared" si="0"/>
        <v>1.9598</v>
      </c>
      <c r="G66" s="26"/>
      <c r="H66" s="23">
        <f t="shared" si="1"/>
        <v>234</v>
      </c>
      <c r="I66" s="23">
        <f t="shared" si="2"/>
        <v>77</v>
      </c>
      <c r="J66" s="25">
        <f t="shared" si="3"/>
        <v>1.8018000000000001</v>
      </c>
      <c r="K66" s="43"/>
    </row>
    <row r="67" spans="1:11" ht="16.5" x14ac:dyDescent="0.3">
      <c r="A67" s="4"/>
      <c r="B67" s="4"/>
      <c r="C67" s="41">
        <v>47</v>
      </c>
      <c r="D67" s="37">
        <v>242</v>
      </c>
      <c r="E67" s="37">
        <v>82</v>
      </c>
      <c r="F67" s="25">
        <f t="shared" si="0"/>
        <v>1.9843999999999999</v>
      </c>
      <c r="G67" s="26"/>
      <c r="H67" s="23">
        <f t="shared" si="1"/>
        <v>237</v>
      </c>
      <c r="I67" s="23">
        <f t="shared" si="2"/>
        <v>77</v>
      </c>
      <c r="J67" s="25">
        <f t="shared" si="3"/>
        <v>1.8249</v>
      </c>
      <c r="K67" s="43"/>
    </row>
    <row r="68" spans="1:11" ht="16.5" x14ac:dyDescent="0.3">
      <c r="A68" s="4"/>
      <c r="B68" s="4"/>
      <c r="C68" s="42">
        <v>48</v>
      </c>
      <c r="D68" s="37">
        <v>244</v>
      </c>
      <c r="E68" s="37">
        <v>82</v>
      </c>
      <c r="F68" s="25">
        <f t="shared" si="0"/>
        <v>2.0007999999999999</v>
      </c>
      <c r="G68" s="26"/>
      <c r="H68" s="23">
        <f t="shared" si="1"/>
        <v>239</v>
      </c>
      <c r="I68" s="23">
        <f t="shared" si="2"/>
        <v>77</v>
      </c>
      <c r="J68" s="25">
        <f t="shared" si="3"/>
        <v>1.8403</v>
      </c>
      <c r="K68" s="43"/>
    </row>
    <row r="69" spans="1:11" ht="16.5" x14ac:dyDescent="0.3">
      <c r="A69" s="4"/>
      <c r="B69" s="4"/>
      <c r="C69" s="41">
        <v>49</v>
      </c>
      <c r="D69" s="37">
        <v>265</v>
      </c>
      <c r="E69" s="37">
        <v>82</v>
      </c>
      <c r="F69" s="25">
        <f t="shared" si="0"/>
        <v>2.173</v>
      </c>
      <c r="G69" s="26"/>
      <c r="H69" s="23">
        <f t="shared" si="1"/>
        <v>260</v>
      </c>
      <c r="I69" s="23">
        <f t="shared" si="2"/>
        <v>77</v>
      </c>
      <c r="J69" s="25">
        <f t="shared" si="3"/>
        <v>2.0019999999999998</v>
      </c>
      <c r="K69" s="43"/>
    </row>
    <row r="70" spans="1:11" ht="16.5" x14ac:dyDescent="0.3">
      <c r="A70" s="4"/>
      <c r="B70" s="4"/>
      <c r="C70" s="42">
        <v>50</v>
      </c>
      <c r="D70" s="37">
        <v>247</v>
      </c>
      <c r="E70" s="37">
        <v>82</v>
      </c>
      <c r="F70" s="25">
        <f t="shared" si="0"/>
        <v>2.0253999999999999</v>
      </c>
      <c r="G70" s="26"/>
      <c r="H70" s="23">
        <f t="shared" si="1"/>
        <v>242</v>
      </c>
      <c r="I70" s="23">
        <f t="shared" si="2"/>
        <v>77</v>
      </c>
      <c r="J70" s="25">
        <f t="shared" si="3"/>
        <v>1.8633999999999999</v>
      </c>
      <c r="K70" s="43"/>
    </row>
    <row r="71" spans="1:11" ht="16.5" x14ac:dyDescent="0.3">
      <c r="A71" s="4"/>
      <c r="B71" s="4"/>
      <c r="C71" s="41">
        <v>51</v>
      </c>
      <c r="D71" s="37">
        <v>260</v>
      </c>
      <c r="E71" s="37">
        <v>82</v>
      </c>
      <c r="F71" s="25">
        <f t="shared" si="0"/>
        <v>2.1320000000000001</v>
      </c>
      <c r="G71" s="26"/>
      <c r="H71" s="23">
        <f t="shared" si="1"/>
        <v>255</v>
      </c>
      <c r="I71" s="23">
        <f t="shared" si="2"/>
        <v>77</v>
      </c>
      <c r="J71" s="25">
        <f t="shared" si="3"/>
        <v>1.9635</v>
      </c>
      <c r="K71" s="43"/>
    </row>
    <row r="72" spans="1:11" ht="16.5" x14ac:dyDescent="0.3">
      <c r="A72" s="4"/>
      <c r="B72" s="4"/>
      <c r="C72" s="42">
        <v>52</v>
      </c>
      <c r="D72" s="37">
        <v>237</v>
      </c>
      <c r="E72" s="37">
        <v>70</v>
      </c>
      <c r="F72" s="25">
        <f t="shared" si="0"/>
        <v>1.659</v>
      </c>
      <c r="G72" s="26"/>
      <c r="H72" s="23">
        <f t="shared" si="1"/>
        <v>232</v>
      </c>
      <c r="I72" s="23">
        <f t="shared" si="2"/>
        <v>65</v>
      </c>
      <c r="J72" s="25">
        <f t="shared" si="3"/>
        <v>1.508</v>
      </c>
      <c r="K72" s="43"/>
    </row>
    <row r="73" spans="1:11" ht="16.5" x14ac:dyDescent="0.3">
      <c r="A73" s="4"/>
      <c r="B73" s="4"/>
      <c r="C73" s="41">
        <v>53</v>
      </c>
      <c r="D73" s="37">
        <v>227</v>
      </c>
      <c r="E73" s="37">
        <v>70</v>
      </c>
      <c r="F73" s="25">
        <f t="shared" si="0"/>
        <v>1.589</v>
      </c>
      <c r="G73" s="26"/>
      <c r="H73" s="23">
        <f t="shared" si="1"/>
        <v>222</v>
      </c>
      <c r="I73" s="23">
        <f t="shared" si="2"/>
        <v>65</v>
      </c>
      <c r="J73" s="25">
        <f t="shared" si="3"/>
        <v>1.4430000000000001</v>
      </c>
      <c r="K73" s="43"/>
    </row>
    <row r="74" spans="1:11" ht="16.5" x14ac:dyDescent="0.3">
      <c r="A74" s="4"/>
      <c r="B74" s="4"/>
      <c r="C74" s="42">
        <v>54</v>
      </c>
      <c r="D74" s="37">
        <v>189</v>
      </c>
      <c r="E74" s="37">
        <v>70</v>
      </c>
      <c r="F74" s="25">
        <f t="shared" si="0"/>
        <v>1.323</v>
      </c>
      <c r="G74" s="26"/>
      <c r="H74" s="23">
        <f t="shared" si="1"/>
        <v>184</v>
      </c>
      <c r="I74" s="23">
        <f t="shared" si="2"/>
        <v>65</v>
      </c>
      <c r="J74" s="25">
        <f t="shared" si="3"/>
        <v>1.196</v>
      </c>
      <c r="K74" s="43"/>
    </row>
    <row r="75" spans="1:11" ht="16.5" x14ac:dyDescent="0.3">
      <c r="A75" s="4"/>
      <c r="B75" s="4"/>
      <c r="C75" s="41">
        <v>55</v>
      </c>
      <c r="D75" s="37">
        <v>193</v>
      </c>
      <c r="E75" s="37">
        <v>70</v>
      </c>
      <c r="F75" s="25">
        <f t="shared" si="0"/>
        <v>1.351</v>
      </c>
      <c r="G75" s="26"/>
      <c r="H75" s="23">
        <f t="shared" si="1"/>
        <v>188</v>
      </c>
      <c r="I75" s="23">
        <f t="shared" si="2"/>
        <v>65</v>
      </c>
      <c r="J75" s="25">
        <f t="shared" si="3"/>
        <v>1.222</v>
      </c>
      <c r="K75" s="43"/>
    </row>
    <row r="76" spans="1:11" ht="16.5" x14ac:dyDescent="0.3">
      <c r="A76" s="4"/>
      <c r="B76" s="4"/>
      <c r="C76" s="42">
        <v>56</v>
      </c>
      <c r="D76" s="37">
        <v>193</v>
      </c>
      <c r="E76" s="37">
        <v>70</v>
      </c>
      <c r="F76" s="25">
        <f t="shared" si="0"/>
        <v>1.351</v>
      </c>
      <c r="G76" s="26"/>
      <c r="H76" s="23">
        <f t="shared" si="1"/>
        <v>188</v>
      </c>
      <c r="I76" s="23">
        <f t="shared" si="2"/>
        <v>65</v>
      </c>
      <c r="J76" s="25">
        <f t="shared" si="3"/>
        <v>1.222</v>
      </c>
      <c r="K76" s="43"/>
    </row>
    <row r="77" spans="1:11" ht="16.5" x14ac:dyDescent="0.3">
      <c r="A77" s="4"/>
      <c r="B77" s="4"/>
      <c r="C77" s="41">
        <v>57</v>
      </c>
      <c r="D77" s="37">
        <v>193</v>
      </c>
      <c r="E77" s="37">
        <v>70</v>
      </c>
      <c r="F77" s="25">
        <f t="shared" si="0"/>
        <v>1.351</v>
      </c>
      <c r="G77" s="26"/>
      <c r="H77" s="23">
        <f t="shared" si="1"/>
        <v>188</v>
      </c>
      <c r="I77" s="23">
        <f t="shared" si="2"/>
        <v>65</v>
      </c>
      <c r="J77" s="25">
        <f t="shared" si="3"/>
        <v>1.222</v>
      </c>
      <c r="K77" s="43"/>
    </row>
    <row r="78" spans="1:11" ht="16.5" x14ac:dyDescent="0.3">
      <c r="A78" s="4"/>
      <c r="B78" s="4"/>
      <c r="C78" s="42">
        <v>58</v>
      </c>
      <c r="D78" s="37">
        <v>222</v>
      </c>
      <c r="E78" s="37">
        <v>67</v>
      </c>
      <c r="F78" s="25">
        <f t="shared" si="0"/>
        <v>1.4874000000000001</v>
      </c>
      <c r="G78" s="26"/>
      <c r="H78" s="23">
        <f t="shared" si="1"/>
        <v>217</v>
      </c>
      <c r="I78" s="23">
        <f t="shared" si="2"/>
        <v>62</v>
      </c>
      <c r="J78" s="25">
        <f t="shared" si="3"/>
        <v>1.3453999999999999</v>
      </c>
      <c r="K78" s="43"/>
    </row>
    <row r="79" spans="1:11" ht="16.5" x14ac:dyDescent="0.3">
      <c r="A79" s="4"/>
      <c r="B79" s="4"/>
      <c r="C79" s="41">
        <v>59</v>
      </c>
      <c r="D79" s="37">
        <v>222</v>
      </c>
      <c r="E79" s="37">
        <v>75</v>
      </c>
      <c r="F79" s="25">
        <f t="shared" si="0"/>
        <v>1.665</v>
      </c>
      <c r="G79" s="26"/>
      <c r="H79" s="23">
        <f t="shared" si="1"/>
        <v>217</v>
      </c>
      <c r="I79" s="23">
        <f t="shared" si="2"/>
        <v>70</v>
      </c>
      <c r="J79" s="25">
        <f t="shared" si="3"/>
        <v>1.5189999999999999</v>
      </c>
      <c r="K79" s="43"/>
    </row>
    <row r="80" spans="1:11" ht="16.5" x14ac:dyDescent="0.3">
      <c r="A80" s="4"/>
      <c r="B80" s="4"/>
      <c r="C80" s="42">
        <v>60</v>
      </c>
      <c r="D80" s="37">
        <v>217</v>
      </c>
      <c r="E80" s="37">
        <v>75</v>
      </c>
      <c r="F80" s="25">
        <f t="shared" si="0"/>
        <v>1.6274999999999999</v>
      </c>
      <c r="G80" s="26"/>
      <c r="H80" s="23">
        <f t="shared" si="1"/>
        <v>212</v>
      </c>
      <c r="I80" s="23">
        <f t="shared" si="2"/>
        <v>70</v>
      </c>
      <c r="J80" s="25">
        <f t="shared" si="3"/>
        <v>1.484</v>
      </c>
      <c r="K80" s="43"/>
    </row>
    <row r="81" spans="1:11" ht="16.5" x14ac:dyDescent="0.3">
      <c r="A81" s="4"/>
      <c r="B81" s="4"/>
      <c r="C81" s="41">
        <v>61</v>
      </c>
      <c r="D81" s="37">
        <v>220</v>
      </c>
      <c r="E81" s="37">
        <v>70</v>
      </c>
      <c r="F81" s="25">
        <f t="shared" si="0"/>
        <v>1.54</v>
      </c>
      <c r="G81" s="26"/>
      <c r="H81" s="23">
        <f t="shared" si="1"/>
        <v>215</v>
      </c>
      <c r="I81" s="23">
        <f t="shared" si="2"/>
        <v>65</v>
      </c>
      <c r="J81" s="25">
        <f t="shared" si="3"/>
        <v>1.3975</v>
      </c>
      <c r="K81" s="43"/>
    </row>
    <row r="82" spans="1:11" ht="16.5" x14ac:dyDescent="0.3">
      <c r="A82" s="4"/>
      <c r="B82" s="4"/>
      <c r="C82" s="42">
        <v>62</v>
      </c>
      <c r="D82" s="37">
        <v>306</v>
      </c>
      <c r="E82" s="37">
        <v>77</v>
      </c>
      <c r="F82" s="25">
        <f t="shared" si="0"/>
        <v>2.3561999999999999</v>
      </c>
      <c r="G82" s="26"/>
      <c r="H82" s="23">
        <f t="shared" si="1"/>
        <v>301</v>
      </c>
      <c r="I82" s="23">
        <f t="shared" si="2"/>
        <v>72</v>
      </c>
      <c r="J82" s="25">
        <f t="shared" si="3"/>
        <v>2.1671999999999998</v>
      </c>
      <c r="K82" s="43"/>
    </row>
    <row r="83" spans="1:11" ht="16.5" x14ac:dyDescent="0.3">
      <c r="A83" s="4"/>
      <c r="B83" s="4"/>
      <c r="C83" s="41">
        <v>63</v>
      </c>
      <c r="D83" s="37">
        <v>255</v>
      </c>
      <c r="E83" s="37">
        <v>77</v>
      </c>
      <c r="F83" s="25">
        <f t="shared" si="0"/>
        <v>1.9635</v>
      </c>
      <c r="G83" s="26"/>
      <c r="H83" s="23">
        <f t="shared" si="1"/>
        <v>250</v>
      </c>
      <c r="I83" s="23">
        <f t="shared" si="2"/>
        <v>72</v>
      </c>
      <c r="J83" s="25">
        <f t="shared" si="3"/>
        <v>1.8</v>
      </c>
      <c r="K83" s="43"/>
    </row>
    <row r="84" spans="1:11" ht="16.5" x14ac:dyDescent="0.3">
      <c r="A84" s="4"/>
      <c r="B84" s="4"/>
      <c r="C84" s="42">
        <v>64</v>
      </c>
      <c r="D84" s="37">
        <v>247</v>
      </c>
      <c r="E84" s="37">
        <v>77</v>
      </c>
      <c r="F84" s="25">
        <f t="shared" si="0"/>
        <v>1.9018999999999999</v>
      </c>
      <c r="G84" s="26"/>
      <c r="H84" s="23">
        <f t="shared" si="1"/>
        <v>242</v>
      </c>
      <c r="I84" s="23">
        <f t="shared" si="2"/>
        <v>72</v>
      </c>
      <c r="J84" s="25">
        <f t="shared" si="3"/>
        <v>1.7423999999999999</v>
      </c>
      <c r="K84" s="43"/>
    </row>
    <row r="85" spans="1:11" ht="16.5" x14ac:dyDescent="0.3">
      <c r="A85" s="4"/>
      <c r="B85" s="4"/>
      <c r="C85" s="41">
        <v>65</v>
      </c>
      <c r="D85" s="37">
        <v>214</v>
      </c>
      <c r="E85" s="37">
        <v>67</v>
      </c>
      <c r="F85" s="25">
        <f t="shared" si="0"/>
        <v>1.4338</v>
      </c>
      <c r="G85" s="26"/>
      <c r="H85" s="23">
        <f t="shared" si="1"/>
        <v>209</v>
      </c>
      <c r="I85" s="23">
        <f t="shared" si="2"/>
        <v>62</v>
      </c>
      <c r="J85" s="25">
        <f t="shared" si="3"/>
        <v>1.2958000000000001</v>
      </c>
      <c r="K85" s="43"/>
    </row>
    <row r="86" spans="1:11" ht="16.5" x14ac:dyDescent="0.3">
      <c r="A86" s="4"/>
      <c r="B86" s="4"/>
      <c r="C86" s="42">
        <v>66</v>
      </c>
      <c r="D86" s="37">
        <v>250</v>
      </c>
      <c r="E86" s="37">
        <v>77</v>
      </c>
      <c r="F86" s="25">
        <f t="shared" ref="F86:F255" si="4">D86*E86/10000</f>
        <v>1.925</v>
      </c>
      <c r="G86" s="26"/>
      <c r="H86" s="23">
        <f t="shared" ref="H86:H144" si="5">D86-5</f>
        <v>245</v>
      </c>
      <c r="I86" s="23">
        <f t="shared" ref="I86:I145" si="6">E86-5</f>
        <v>72</v>
      </c>
      <c r="J86" s="25">
        <f t="shared" ref="J86:J145" si="7">H86*I86/10000</f>
        <v>1.764</v>
      </c>
      <c r="K86" s="43"/>
    </row>
    <row r="87" spans="1:11" ht="16.5" x14ac:dyDescent="0.3">
      <c r="A87" s="4"/>
      <c r="B87" s="4"/>
      <c r="C87" s="41">
        <v>67</v>
      </c>
      <c r="D87" s="37">
        <v>306</v>
      </c>
      <c r="E87" s="37">
        <v>77</v>
      </c>
      <c r="F87" s="25">
        <f t="shared" si="4"/>
        <v>2.3561999999999999</v>
      </c>
      <c r="G87" s="26"/>
      <c r="H87" s="23">
        <f t="shared" si="5"/>
        <v>301</v>
      </c>
      <c r="I87" s="23">
        <f t="shared" si="6"/>
        <v>72</v>
      </c>
      <c r="J87" s="25">
        <f t="shared" si="7"/>
        <v>2.1671999999999998</v>
      </c>
      <c r="K87" s="43"/>
    </row>
    <row r="88" spans="1:11" ht="16.5" x14ac:dyDescent="0.3">
      <c r="A88" s="4"/>
      <c r="B88" s="4"/>
      <c r="C88" s="42">
        <v>68</v>
      </c>
      <c r="D88" s="37">
        <v>283</v>
      </c>
      <c r="E88" s="37">
        <v>77</v>
      </c>
      <c r="F88" s="25">
        <f t="shared" si="4"/>
        <v>2.1791</v>
      </c>
      <c r="G88" s="26"/>
      <c r="H88" s="23">
        <f t="shared" si="5"/>
        <v>278</v>
      </c>
      <c r="I88" s="23">
        <f t="shared" si="6"/>
        <v>72</v>
      </c>
      <c r="J88" s="25">
        <f t="shared" si="7"/>
        <v>2.0015999999999998</v>
      </c>
      <c r="K88" s="43"/>
    </row>
    <row r="89" spans="1:11" ht="16.5" x14ac:dyDescent="0.3">
      <c r="A89" s="4"/>
      <c r="B89" s="4"/>
      <c r="C89" s="41">
        <v>69</v>
      </c>
      <c r="D89" s="37">
        <v>306</v>
      </c>
      <c r="E89" s="37">
        <v>77</v>
      </c>
      <c r="F89" s="25">
        <f t="shared" si="4"/>
        <v>2.3561999999999999</v>
      </c>
      <c r="G89" s="26"/>
      <c r="H89" s="23">
        <f t="shared" si="5"/>
        <v>301</v>
      </c>
      <c r="I89" s="23">
        <f t="shared" si="6"/>
        <v>72</v>
      </c>
      <c r="J89" s="25">
        <f t="shared" si="7"/>
        <v>2.1671999999999998</v>
      </c>
      <c r="K89" s="43"/>
    </row>
    <row r="90" spans="1:11" ht="16.5" x14ac:dyDescent="0.3">
      <c r="A90" s="4"/>
      <c r="B90" s="4"/>
      <c r="C90" s="42">
        <v>70</v>
      </c>
      <c r="D90" s="37">
        <v>306</v>
      </c>
      <c r="E90" s="37">
        <v>77</v>
      </c>
      <c r="F90" s="25">
        <f t="shared" si="4"/>
        <v>2.3561999999999999</v>
      </c>
      <c r="G90" s="26"/>
      <c r="H90" s="23">
        <f t="shared" si="5"/>
        <v>301</v>
      </c>
      <c r="I90" s="23">
        <f t="shared" si="6"/>
        <v>72</v>
      </c>
      <c r="J90" s="25">
        <f t="shared" si="7"/>
        <v>2.1671999999999998</v>
      </c>
      <c r="K90" s="43"/>
    </row>
    <row r="91" spans="1:11" ht="16.5" x14ac:dyDescent="0.3">
      <c r="A91" s="4"/>
      <c r="B91" s="4"/>
      <c r="C91" s="41">
        <v>71</v>
      </c>
      <c r="D91" s="37">
        <v>306</v>
      </c>
      <c r="E91" s="37">
        <v>77</v>
      </c>
      <c r="F91" s="25">
        <f t="shared" si="4"/>
        <v>2.3561999999999999</v>
      </c>
      <c r="G91" s="26"/>
      <c r="H91" s="23">
        <f t="shared" si="5"/>
        <v>301</v>
      </c>
      <c r="I91" s="23">
        <f t="shared" si="6"/>
        <v>72</v>
      </c>
      <c r="J91" s="25">
        <f t="shared" si="7"/>
        <v>2.1671999999999998</v>
      </c>
      <c r="K91" s="43"/>
    </row>
    <row r="92" spans="1:11" ht="16.5" x14ac:dyDescent="0.3">
      <c r="A92" s="4"/>
      <c r="B92" s="4"/>
      <c r="C92" s="42">
        <v>72</v>
      </c>
      <c r="D92" s="37">
        <v>230</v>
      </c>
      <c r="E92" s="37">
        <v>75</v>
      </c>
      <c r="F92" s="25">
        <f t="shared" si="4"/>
        <v>1.7250000000000001</v>
      </c>
      <c r="G92" s="26"/>
      <c r="H92" s="23">
        <f t="shared" si="5"/>
        <v>225</v>
      </c>
      <c r="I92" s="23">
        <f t="shared" si="6"/>
        <v>70</v>
      </c>
      <c r="J92" s="25">
        <f t="shared" si="7"/>
        <v>1.575</v>
      </c>
      <c r="K92" s="43"/>
    </row>
    <row r="93" spans="1:11" ht="16.5" x14ac:dyDescent="0.3">
      <c r="A93" s="4"/>
      <c r="B93" s="4"/>
      <c r="C93" s="41">
        <v>73</v>
      </c>
      <c r="D93" s="37">
        <v>306</v>
      </c>
      <c r="E93" s="37">
        <v>75</v>
      </c>
      <c r="F93" s="25">
        <f t="shared" si="4"/>
        <v>2.2949999999999999</v>
      </c>
      <c r="G93" s="26"/>
      <c r="H93" s="23">
        <f t="shared" si="5"/>
        <v>301</v>
      </c>
      <c r="I93" s="23">
        <f t="shared" si="6"/>
        <v>70</v>
      </c>
      <c r="J93" s="25">
        <f t="shared" si="7"/>
        <v>2.1070000000000002</v>
      </c>
      <c r="K93" s="43"/>
    </row>
    <row r="94" spans="1:11" ht="16.5" x14ac:dyDescent="0.3">
      <c r="A94" s="4"/>
      <c r="B94" s="4"/>
      <c r="C94" s="42">
        <v>74</v>
      </c>
      <c r="D94" s="37">
        <v>250</v>
      </c>
      <c r="E94" s="37">
        <v>75</v>
      </c>
      <c r="F94" s="25">
        <f t="shared" si="4"/>
        <v>1.875</v>
      </c>
      <c r="G94" s="26"/>
      <c r="H94" s="23">
        <f t="shared" si="5"/>
        <v>245</v>
      </c>
      <c r="I94" s="23">
        <f t="shared" si="6"/>
        <v>70</v>
      </c>
      <c r="J94" s="25">
        <f t="shared" si="7"/>
        <v>1.7150000000000001</v>
      </c>
      <c r="K94" s="43"/>
    </row>
    <row r="95" spans="1:11" ht="16.5" x14ac:dyDescent="0.3">
      <c r="A95" s="4"/>
      <c r="B95" s="4"/>
      <c r="C95" s="41">
        <v>75</v>
      </c>
      <c r="D95" s="37">
        <v>250</v>
      </c>
      <c r="E95" s="37">
        <v>75</v>
      </c>
      <c r="F95" s="25">
        <f t="shared" si="4"/>
        <v>1.875</v>
      </c>
      <c r="G95" s="26"/>
      <c r="H95" s="23">
        <f t="shared" si="5"/>
        <v>245</v>
      </c>
      <c r="I95" s="23">
        <f t="shared" si="6"/>
        <v>70</v>
      </c>
      <c r="J95" s="25">
        <f t="shared" si="7"/>
        <v>1.7150000000000001</v>
      </c>
      <c r="K95" s="43"/>
    </row>
    <row r="96" spans="1:11" ht="16.5" x14ac:dyDescent="0.3">
      <c r="A96" s="4"/>
      <c r="B96" s="4"/>
      <c r="C96" s="42">
        <v>76</v>
      </c>
      <c r="D96" s="37">
        <v>273</v>
      </c>
      <c r="E96" s="37">
        <v>75</v>
      </c>
      <c r="F96" s="25">
        <f t="shared" si="4"/>
        <v>2.0474999999999999</v>
      </c>
      <c r="G96" s="26"/>
      <c r="H96" s="23">
        <f t="shared" si="5"/>
        <v>268</v>
      </c>
      <c r="I96" s="23">
        <f t="shared" si="6"/>
        <v>70</v>
      </c>
      <c r="J96" s="25">
        <f t="shared" si="7"/>
        <v>1.8759999999999999</v>
      </c>
      <c r="K96" s="43"/>
    </row>
    <row r="97" spans="1:11" ht="16.5" x14ac:dyDescent="0.3">
      <c r="A97" s="4"/>
      <c r="B97" s="4"/>
      <c r="C97" s="41">
        <v>77</v>
      </c>
      <c r="D97" s="37">
        <v>217</v>
      </c>
      <c r="E97" s="37">
        <v>75</v>
      </c>
      <c r="F97" s="25">
        <f t="shared" si="4"/>
        <v>1.6274999999999999</v>
      </c>
      <c r="G97" s="26"/>
      <c r="H97" s="23">
        <f t="shared" si="5"/>
        <v>212</v>
      </c>
      <c r="I97" s="23">
        <f t="shared" si="6"/>
        <v>70</v>
      </c>
      <c r="J97" s="25">
        <f t="shared" si="7"/>
        <v>1.484</v>
      </c>
      <c r="K97" s="43"/>
    </row>
    <row r="98" spans="1:11" ht="16.5" x14ac:dyDescent="0.3">
      <c r="A98" s="4"/>
      <c r="B98" s="4"/>
      <c r="C98" s="42">
        <v>78</v>
      </c>
      <c r="D98" s="37">
        <v>303</v>
      </c>
      <c r="E98" s="37">
        <v>75</v>
      </c>
      <c r="F98" s="25">
        <f t="shared" si="4"/>
        <v>2.2725</v>
      </c>
      <c r="G98" s="26"/>
      <c r="H98" s="23">
        <f t="shared" si="5"/>
        <v>298</v>
      </c>
      <c r="I98" s="23">
        <f t="shared" si="6"/>
        <v>70</v>
      </c>
      <c r="J98" s="25">
        <f t="shared" si="7"/>
        <v>2.0859999999999999</v>
      </c>
      <c r="K98" s="43"/>
    </row>
    <row r="99" spans="1:11" ht="16.5" x14ac:dyDescent="0.3">
      <c r="A99" s="4"/>
      <c r="B99" s="4"/>
      <c r="C99" s="41">
        <v>79</v>
      </c>
      <c r="D99" s="37">
        <v>283</v>
      </c>
      <c r="E99" s="37">
        <v>75</v>
      </c>
      <c r="F99" s="25">
        <f t="shared" si="4"/>
        <v>2.1225000000000001</v>
      </c>
      <c r="G99" s="26"/>
      <c r="H99" s="23">
        <f t="shared" si="5"/>
        <v>278</v>
      </c>
      <c r="I99" s="23">
        <f t="shared" si="6"/>
        <v>70</v>
      </c>
      <c r="J99" s="25">
        <f t="shared" si="7"/>
        <v>1.946</v>
      </c>
      <c r="K99" s="43"/>
    </row>
    <row r="100" spans="1:11" ht="16.5" x14ac:dyDescent="0.3">
      <c r="A100" s="4"/>
      <c r="B100" s="4"/>
      <c r="C100" s="42">
        <v>80</v>
      </c>
      <c r="D100" s="37">
        <v>290</v>
      </c>
      <c r="E100" s="37">
        <v>75</v>
      </c>
      <c r="F100" s="25">
        <f t="shared" si="4"/>
        <v>2.1749999999999998</v>
      </c>
      <c r="G100" s="26"/>
      <c r="H100" s="23">
        <f t="shared" si="5"/>
        <v>285</v>
      </c>
      <c r="I100" s="23">
        <f t="shared" si="6"/>
        <v>70</v>
      </c>
      <c r="J100" s="25">
        <f t="shared" si="7"/>
        <v>1.9950000000000001</v>
      </c>
      <c r="K100" s="43"/>
    </row>
    <row r="101" spans="1:11" ht="16.5" x14ac:dyDescent="0.3">
      <c r="A101" s="4"/>
      <c r="B101" s="4"/>
      <c r="C101" s="41">
        <v>81</v>
      </c>
      <c r="D101" s="37">
        <v>275</v>
      </c>
      <c r="E101" s="37">
        <v>80</v>
      </c>
      <c r="F101" s="25">
        <f t="shared" si="4"/>
        <v>2.2000000000000002</v>
      </c>
      <c r="G101" s="26"/>
      <c r="H101" s="23">
        <f t="shared" si="5"/>
        <v>270</v>
      </c>
      <c r="I101" s="23">
        <f t="shared" si="6"/>
        <v>75</v>
      </c>
      <c r="J101" s="25">
        <f t="shared" si="7"/>
        <v>2.0249999999999999</v>
      </c>
      <c r="K101" s="43"/>
    </row>
    <row r="102" spans="1:11" ht="16.5" x14ac:dyDescent="0.3">
      <c r="A102" s="4"/>
      <c r="B102" s="4"/>
      <c r="C102" s="42">
        <v>82</v>
      </c>
      <c r="D102" s="37">
        <v>275</v>
      </c>
      <c r="E102" s="37">
        <v>77</v>
      </c>
      <c r="F102" s="25">
        <f t="shared" si="4"/>
        <v>2.1175000000000002</v>
      </c>
      <c r="G102" s="26"/>
      <c r="H102" s="23">
        <f t="shared" si="5"/>
        <v>270</v>
      </c>
      <c r="I102" s="23">
        <f t="shared" si="6"/>
        <v>72</v>
      </c>
      <c r="J102" s="25">
        <f t="shared" si="7"/>
        <v>1.944</v>
      </c>
      <c r="K102" s="43"/>
    </row>
    <row r="103" spans="1:11" ht="16.5" x14ac:dyDescent="0.3">
      <c r="A103" s="4"/>
      <c r="B103" s="4"/>
      <c r="C103" s="41">
        <v>83</v>
      </c>
      <c r="D103" s="37">
        <v>222</v>
      </c>
      <c r="E103" s="37">
        <v>67</v>
      </c>
      <c r="F103" s="25">
        <f t="shared" si="4"/>
        <v>1.4874000000000001</v>
      </c>
      <c r="G103" s="26"/>
      <c r="H103" s="23">
        <f t="shared" si="5"/>
        <v>217</v>
      </c>
      <c r="I103" s="23">
        <f t="shared" si="6"/>
        <v>62</v>
      </c>
      <c r="J103" s="25">
        <f t="shared" si="7"/>
        <v>1.3453999999999999</v>
      </c>
      <c r="K103" s="43"/>
    </row>
    <row r="104" spans="1:11" ht="16.5" x14ac:dyDescent="0.3">
      <c r="A104" s="4"/>
      <c r="B104" s="4"/>
      <c r="C104" s="42">
        <v>84</v>
      </c>
      <c r="D104" s="37">
        <v>250</v>
      </c>
      <c r="E104" s="37">
        <v>67</v>
      </c>
      <c r="F104" s="25">
        <f t="shared" si="4"/>
        <v>1.675</v>
      </c>
      <c r="G104" s="26"/>
      <c r="H104" s="23">
        <f t="shared" si="5"/>
        <v>245</v>
      </c>
      <c r="I104" s="23">
        <f t="shared" si="6"/>
        <v>62</v>
      </c>
      <c r="J104" s="25">
        <f t="shared" si="7"/>
        <v>1.5189999999999999</v>
      </c>
      <c r="K104" s="43"/>
    </row>
    <row r="105" spans="1:11" ht="16.5" x14ac:dyDescent="0.3">
      <c r="A105" s="4"/>
      <c r="B105" s="4"/>
      <c r="C105" s="41">
        <v>85</v>
      </c>
      <c r="D105" s="37">
        <v>250</v>
      </c>
      <c r="E105" s="37">
        <v>67</v>
      </c>
      <c r="F105" s="25">
        <f t="shared" si="4"/>
        <v>1.675</v>
      </c>
      <c r="G105" s="26"/>
      <c r="H105" s="23">
        <f t="shared" si="5"/>
        <v>245</v>
      </c>
      <c r="I105" s="23">
        <f t="shared" si="6"/>
        <v>62</v>
      </c>
      <c r="J105" s="25">
        <f t="shared" si="7"/>
        <v>1.5189999999999999</v>
      </c>
      <c r="K105" s="43"/>
    </row>
    <row r="106" spans="1:11" ht="16.5" x14ac:dyDescent="0.3">
      <c r="A106" s="4"/>
      <c r="B106" s="4"/>
      <c r="C106" s="42">
        <v>86</v>
      </c>
      <c r="D106" s="37">
        <v>242</v>
      </c>
      <c r="E106" s="37">
        <v>67</v>
      </c>
      <c r="F106" s="25">
        <f t="shared" si="4"/>
        <v>1.6214</v>
      </c>
      <c r="G106" s="26"/>
      <c r="H106" s="23">
        <f t="shared" si="5"/>
        <v>237</v>
      </c>
      <c r="I106" s="23">
        <f t="shared" si="6"/>
        <v>62</v>
      </c>
      <c r="J106" s="25">
        <f t="shared" si="7"/>
        <v>1.4694</v>
      </c>
      <c r="K106" s="43"/>
    </row>
    <row r="107" spans="1:11" ht="16.5" x14ac:dyDescent="0.3">
      <c r="A107" s="4"/>
      <c r="B107" s="4"/>
      <c r="C107" s="41">
        <v>87</v>
      </c>
      <c r="D107" s="37">
        <v>227</v>
      </c>
      <c r="E107" s="37">
        <v>67</v>
      </c>
      <c r="F107" s="25">
        <f t="shared" si="4"/>
        <v>1.5208999999999999</v>
      </c>
      <c r="G107" s="26"/>
      <c r="H107" s="23">
        <f t="shared" si="5"/>
        <v>222</v>
      </c>
      <c r="I107" s="23">
        <f t="shared" si="6"/>
        <v>62</v>
      </c>
      <c r="J107" s="25">
        <f t="shared" si="7"/>
        <v>1.3764000000000001</v>
      </c>
      <c r="K107" s="43"/>
    </row>
    <row r="108" spans="1:11" ht="16.5" x14ac:dyDescent="0.3">
      <c r="A108" s="4"/>
      <c r="B108" s="4"/>
      <c r="C108" s="42">
        <v>88</v>
      </c>
      <c r="D108" s="37">
        <v>219</v>
      </c>
      <c r="E108" s="37">
        <v>61</v>
      </c>
      <c r="F108" s="25">
        <f t="shared" si="4"/>
        <v>1.3359000000000001</v>
      </c>
      <c r="G108" s="26"/>
      <c r="H108" s="23">
        <f t="shared" si="5"/>
        <v>214</v>
      </c>
      <c r="I108" s="23">
        <f t="shared" si="6"/>
        <v>56</v>
      </c>
      <c r="J108" s="25">
        <f t="shared" si="7"/>
        <v>1.1983999999999999</v>
      </c>
      <c r="K108" s="43"/>
    </row>
    <row r="109" spans="1:11" ht="16.5" x14ac:dyDescent="0.3">
      <c r="A109" s="4"/>
      <c r="B109" s="4"/>
      <c r="C109" s="41">
        <v>89</v>
      </c>
      <c r="D109" s="37">
        <v>252</v>
      </c>
      <c r="E109" s="37">
        <v>67</v>
      </c>
      <c r="F109" s="25">
        <f t="shared" si="4"/>
        <v>1.6883999999999999</v>
      </c>
      <c r="G109" s="26"/>
      <c r="H109" s="23">
        <f t="shared" si="5"/>
        <v>247</v>
      </c>
      <c r="I109" s="23">
        <f t="shared" si="6"/>
        <v>62</v>
      </c>
      <c r="J109" s="25">
        <f t="shared" si="7"/>
        <v>1.5314000000000001</v>
      </c>
      <c r="K109" s="43"/>
    </row>
    <row r="110" spans="1:11" ht="16.5" x14ac:dyDescent="0.3">
      <c r="A110" s="4"/>
      <c r="B110" s="4"/>
      <c r="C110" s="42">
        <v>90</v>
      </c>
      <c r="D110" s="37">
        <v>255</v>
      </c>
      <c r="E110" s="37">
        <v>67</v>
      </c>
      <c r="F110" s="25">
        <f t="shared" si="4"/>
        <v>1.7084999999999999</v>
      </c>
      <c r="G110" s="26"/>
      <c r="H110" s="23">
        <f t="shared" si="5"/>
        <v>250</v>
      </c>
      <c r="I110" s="23">
        <f t="shared" si="6"/>
        <v>62</v>
      </c>
      <c r="J110" s="25">
        <f t="shared" si="7"/>
        <v>1.55</v>
      </c>
      <c r="K110" s="43"/>
    </row>
    <row r="111" spans="1:11" ht="16.5" x14ac:dyDescent="0.3">
      <c r="A111" s="4"/>
      <c r="B111" s="4"/>
      <c r="C111" s="41">
        <v>91</v>
      </c>
      <c r="D111" s="37">
        <v>255</v>
      </c>
      <c r="E111" s="37">
        <v>67</v>
      </c>
      <c r="F111" s="25">
        <f t="shared" si="4"/>
        <v>1.7084999999999999</v>
      </c>
      <c r="G111" s="26"/>
      <c r="H111" s="23">
        <f t="shared" si="5"/>
        <v>250</v>
      </c>
      <c r="I111" s="23">
        <f t="shared" si="6"/>
        <v>62</v>
      </c>
      <c r="J111" s="25">
        <f t="shared" si="7"/>
        <v>1.55</v>
      </c>
      <c r="K111" s="43"/>
    </row>
    <row r="112" spans="1:11" ht="16.5" x14ac:dyDescent="0.3">
      <c r="A112" s="4"/>
      <c r="B112" s="4"/>
      <c r="C112" s="42">
        <v>92</v>
      </c>
      <c r="D112" s="37">
        <v>224</v>
      </c>
      <c r="E112" s="37">
        <v>67</v>
      </c>
      <c r="F112" s="25">
        <f t="shared" si="4"/>
        <v>1.5007999999999999</v>
      </c>
      <c r="G112" s="26"/>
      <c r="H112" s="23">
        <f t="shared" si="5"/>
        <v>219</v>
      </c>
      <c r="I112" s="23">
        <f t="shared" si="6"/>
        <v>62</v>
      </c>
      <c r="J112" s="25">
        <f t="shared" si="7"/>
        <v>1.3577999999999999</v>
      </c>
      <c r="K112" s="43"/>
    </row>
    <row r="113" spans="1:11" ht="16.5" x14ac:dyDescent="0.3">
      <c r="A113" s="4"/>
      <c r="B113" s="4"/>
      <c r="C113" s="41">
        <v>93</v>
      </c>
      <c r="D113" s="37">
        <v>227</v>
      </c>
      <c r="E113" s="37">
        <v>67</v>
      </c>
      <c r="F113" s="25">
        <f t="shared" si="4"/>
        <v>1.5208999999999999</v>
      </c>
      <c r="G113" s="26"/>
      <c r="H113" s="23">
        <f t="shared" si="5"/>
        <v>222</v>
      </c>
      <c r="I113" s="23">
        <f t="shared" si="6"/>
        <v>62</v>
      </c>
      <c r="J113" s="25">
        <f t="shared" si="7"/>
        <v>1.3764000000000001</v>
      </c>
      <c r="K113" s="43"/>
    </row>
    <row r="114" spans="1:11" ht="16.5" x14ac:dyDescent="0.3">
      <c r="A114" s="4"/>
      <c r="B114" s="4"/>
      <c r="C114" s="42">
        <v>94</v>
      </c>
      <c r="D114" s="37">
        <v>224</v>
      </c>
      <c r="E114" s="37">
        <v>67</v>
      </c>
      <c r="F114" s="25">
        <f t="shared" si="4"/>
        <v>1.5007999999999999</v>
      </c>
      <c r="G114" s="26"/>
      <c r="H114" s="23">
        <f t="shared" si="5"/>
        <v>219</v>
      </c>
      <c r="I114" s="23">
        <f t="shared" si="6"/>
        <v>62</v>
      </c>
      <c r="J114" s="25">
        <f t="shared" si="7"/>
        <v>1.3577999999999999</v>
      </c>
      <c r="K114" s="43"/>
    </row>
    <row r="115" spans="1:11" ht="16.5" x14ac:dyDescent="0.3">
      <c r="A115" s="4"/>
      <c r="B115" s="4"/>
      <c r="C115" s="41">
        <v>95</v>
      </c>
      <c r="D115" s="37">
        <v>224</v>
      </c>
      <c r="E115" s="37">
        <v>67</v>
      </c>
      <c r="F115" s="25">
        <f t="shared" si="4"/>
        <v>1.5007999999999999</v>
      </c>
      <c r="G115" s="26"/>
      <c r="H115" s="23">
        <f t="shared" si="5"/>
        <v>219</v>
      </c>
      <c r="I115" s="23">
        <f t="shared" si="6"/>
        <v>62</v>
      </c>
      <c r="J115" s="25">
        <f t="shared" si="7"/>
        <v>1.3577999999999999</v>
      </c>
      <c r="K115" s="43"/>
    </row>
    <row r="116" spans="1:11" ht="16.5" x14ac:dyDescent="0.3">
      <c r="A116" s="4"/>
      <c r="B116" s="4"/>
      <c r="C116" s="42">
        <v>96</v>
      </c>
      <c r="D116" s="37">
        <v>204</v>
      </c>
      <c r="E116" s="37">
        <v>77</v>
      </c>
      <c r="F116" s="25">
        <f t="shared" si="4"/>
        <v>1.5708</v>
      </c>
      <c r="G116" s="26"/>
      <c r="H116" s="23">
        <f t="shared" si="5"/>
        <v>199</v>
      </c>
      <c r="I116" s="23">
        <f t="shared" si="6"/>
        <v>72</v>
      </c>
      <c r="J116" s="25">
        <f t="shared" si="7"/>
        <v>1.4328000000000001</v>
      </c>
      <c r="K116" s="43"/>
    </row>
    <row r="117" spans="1:11" ht="16.5" x14ac:dyDescent="0.3">
      <c r="A117" s="4"/>
      <c r="B117" s="4"/>
      <c r="C117" s="41">
        <v>97</v>
      </c>
      <c r="D117" s="37">
        <v>306</v>
      </c>
      <c r="E117" s="37">
        <v>77</v>
      </c>
      <c r="F117" s="25">
        <f t="shared" si="4"/>
        <v>2.3561999999999999</v>
      </c>
      <c r="G117" s="26"/>
      <c r="H117" s="23">
        <f t="shared" si="5"/>
        <v>301</v>
      </c>
      <c r="I117" s="23">
        <f t="shared" si="6"/>
        <v>72</v>
      </c>
      <c r="J117" s="25">
        <f t="shared" si="7"/>
        <v>2.1671999999999998</v>
      </c>
      <c r="K117" s="43"/>
    </row>
    <row r="118" spans="1:11" ht="16.5" x14ac:dyDescent="0.3">
      <c r="A118" s="4"/>
      <c r="B118" s="4"/>
      <c r="C118" s="42" t="s">
        <v>28</v>
      </c>
      <c r="D118" s="37">
        <v>306</v>
      </c>
      <c r="E118" s="37">
        <v>77</v>
      </c>
      <c r="F118" s="25">
        <f t="shared" si="4"/>
        <v>2.3561999999999999</v>
      </c>
      <c r="G118" s="26"/>
      <c r="H118" s="23">
        <f t="shared" si="5"/>
        <v>301</v>
      </c>
      <c r="I118" s="23">
        <f t="shared" si="6"/>
        <v>72</v>
      </c>
      <c r="J118" s="25">
        <f t="shared" si="7"/>
        <v>2.1671999999999998</v>
      </c>
      <c r="K118" s="43" t="s">
        <v>43</v>
      </c>
    </row>
    <row r="119" spans="1:11" ht="16.5" x14ac:dyDescent="0.3">
      <c r="A119" s="4"/>
      <c r="B119" s="4"/>
      <c r="C119" s="41">
        <v>99</v>
      </c>
      <c r="D119" s="37">
        <v>296</v>
      </c>
      <c r="E119" s="37">
        <v>77</v>
      </c>
      <c r="F119" s="25">
        <f t="shared" si="4"/>
        <v>2.2791999999999999</v>
      </c>
      <c r="G119" s="26"/>
      <c r="H119" s="23">
        <f t="shared" si="5"/>
        <v>291</v>
      </c>
      <c r="I119" s="23">
        <f t="shared" si="6"/>
        <v>72</v>
      </c>
      <c r="J119" s="25">
        <f t="shared" si="7"/>
        <v>2.0952000000000002</v>
      </c>
      <c r="K119" s="43"/>
    </row>
    <row r="120" spans="1:11" ht="16.5" x14ac:dyDescent="0.3">
      <c r="A120" s="4"/>
      <c r="B120" s="4"/>
      <c r="C120" s="42">
        <v>100</v>
      </c>
      <c r="D120" s="37">
        <v>306</v>
      </c>
      <c r="E120" s="37">
        <v>77</v>
      </c>
      <c r="F120" s="25">
        <f t="shared" si="4"/>
        <v>2.3561999999999999</v>
      </c>
      <c r="G120" s="26"/>
      <c r="H120" s="23">
        <f t="shared" si="5"/>
        <v>301</v>
      </c>
      <c r="I120" s="23">
        <f t="shared" si="6"/>
        <v>72</v>
      </c>
      <c r="J120" s="25">
        <f t="shared" si="7"/>
        <v>2.1671999999999998</v>
      </c>
      <c r="K120" s="43"/>
    </row>
    <row r="121" spans="1:11" ht="16.5" x14ac:dyDescent="0.3">
      <c r="A121" s="4"/>
      <c r="B121" s="4"/>
      <c r="C121" s="41">
        <v>101</v>
      </c>
      <c r="D121" s="37">
        <v>296</v>
      </c>
      <c r="E121" s="37">
        <v>77</v>
      </c>
      <c r="F121" s="25">
        <f t="shared" si="4"/>
        <v>2.2791999999999999</v>
      </c>
      <c r="G121" s="26"/>
      <c r="H121" s="23">
        <f t="shared" si="5"/>
        <v>291</v>
      </c>
      <c r="I121" s="23">
        <f t="shared" si="6"/>
        <v>72</v>
      </c>
      <c r="J121" s="25">
        <f t="shared" si="7"/>
        <v>2.0952000000000002</v>
      </c>
      <c r="K121" s="43"/>
    </row>
    <row r="122" spans="1:11" ht="16.5" x14ac:dyDescent="0.3">
      <c r="A122" s="4"/>
      <c r="B122" s="4"/>
      <c r="C122" s="42">
        <v>102</v>
      </c>
      <c r="D122" s="37">
        <v>296</v>
      </c>
      <c r="E122" s="37">
        <v>77</v>
      </c>
      <c r="F122" s="25">
        <f t="shared" si="4"/>
        <v>2.2791999999999999</v>
      </c>
      <c r="G122" s="26"/>
      <c r="H122" s="23">
        <f t="shared" si="5"/>
        <v>291</v>
      </c>
      <c r="I122" s="23">
        <f t="shared" si="6"/>
        <v>72</v>
      </c>
      <c r="J122" s="25">
        <f t="shared" si="7"/>
        <v>2.0952000000000002</v>
      </c>
      <c r="K122" s="43"/>
    </row>
    <row r="123" spans="1:11" ht="16.5" x14ac:dyDescent="0.3">
      <c r="A123" s="4"/>
      <c r="B123" s="4"/>
      <c r="C123" s="41" t="s">
        <v>29</v>
      </c>
      <c r="D123" s="37">
        <v>237</v>
      </c>
      <c r="E123" s="37">
        <v>97</v>
      </c>
      <c r="F123" s="25">
        <f t="shared" si="4"/>
        <v>2.2989000000000002</v>
      </c>
      <c r="G123" s="26"/>
      <c r="H123" s="23">
        <f t="shared" si="5"/>
        <v>232</v>
      </c>
      <c r="I123" s="23">
        <f t="shared" si="6"/>
        <v>92</v>
      </c>
      <c r="J123" s="25">
        <f t="shared" si="7"/>
        <v>2.1343999999999999</v>
      </c>
      <c r="K123" s="43" t="s">
        <v>43</v>
      </c>
    </row>
    <row r="124" spans="1:11" ht="16.5" x14ac:dyDescent="0.3">
      <c r="A124" s="4"/>
      <c r="B124" s="4"/>
      <c r="C124" s="42" t="s">
        <v>30</v>
      </c>
      <c r="D124" s="37">
        <v>235</v>
      </c>
      <c r="E124" s="37">
        <v>97</v>
      </c>
      <c r="F124" s="25">
        <f t="shared" si="4"/>
        <v>2.2795000000000001</v>
      </c>
      <c r="G124" s="26"/>
      <c r="H124" s="23">
        <f t="shared" si="5"/>
        <v>230</v>
      </c>
      <c r="I124" s="23">
        <f t="shared" si="6"/>
        <v>92</v>
      </c>
      <c r="J124" s="25">
        <f t="shared" si="7"/>
        <v>2.1160000000000001</v>
      </c>
      <c r="K124" s="43" t="s">
        <v>43</v>
      </c>
    </row>
    <row r="125" spans="1:11" ht="16.5" x14ac:dyDescent="0.3">
      <c r="A125" s="4"/>
      <c r="B125" s="4"/>
      <c r="C125" s="41" t="s">
        <v>31</v>
      </c>
      <c r="D125" s="37">
        <v>237</v>
      </c>
      <c r="E125" s="37">
        <v>97</v>
      </c>
      <c r="F125" s="25">
        <f t="shared" si="4"/>
        <v>2.2989000000000002</v>
      </c>
      <c r="G125" s="26"/>
      <c r="H125" s="23">
        <f t="shared" si="5"/>
        <v>232</v>
      </c>
      <c r="I125" s="23">
        <f t="shared" si="6"/>
        <v>92</v>
      </c>
      <c r="J125" s="25">
        <f t="shared" si="7"/>
        <v>2.1343999999999999</v>
      </c>
      <c r="K125" s="43" t="s">
        <v>43</v>
      </c>
    </row>
    <row r="126" spans="1:11" ht="16.5" x14ac:dyDescent="0.3">
      <c r="A126" s="4"/>
      <c r="B126" s="4"/>
      <c r="C126" s="42" t="s">
        <v>32</v>
      </c>
      <c r="D126" s="37">
        <v>237</v>
      </c>
      <c r="E126" s="37">
        <v>97</v>
      </c>
      <c r="F126" s="25">
        <f t="shared" si="4"/>
        <v>2.2989000000000002</v>
      </c>
      <c r="G126" s="26"/>
      <c r="H126" s="23">
        <f t="shared" si="5"/>
        <v>232</v>
      </c>
      <c r="I126" s="23">
        <f t="shared" si="6"/>
        <v>92</v>
      </c>
      <c r="J126" s="25">
        <f t="shared" si="7"/>
        <v>2.1343999999999999</v>
      </c>
      <c r="K126" s="43" t="s">
        <v>43</v>
      </c>
    </row>
    <row r="127" spans="1:11" ht="16.5" x14ac:dyDescent="0.3">
      <c r="A127" s="4"/>
      <c r="B127" s="4"/>
      <c r="C127" s="41" t="s">
        <v>33</v>
      </c>
      <c r="D127" s="37">
        <v>237</v>
      </c>
      <c r="E127" s="37">
        <v>97</v>
      </c>
      <c r="F127" s="25">
        <f t="shared" si="4"/>
        <v>2.2989000000000002</v>
      </c>
      <c r="G127" s="26"/>
      <c r="H127" s="23">
        <f t="shared" si="5"/>
        <v>232</v>
      </c>
      <c r="I127" s="23">
        <f t="shared" si="6"/>
        <v>92</v>
      </c>
      <c r="J127" s="25">
        <f t="shared" si="7"/>
        <v>2.1343999999999999</v>
      </c>
      <c r="K127" s="43" t="s">
        <v>43</v>
      </c>
    </row>
    <row r="128" spans="1:11" ht="16.5" x14ac:dyDescent="0.3">
      <c r="A128" s="4"/>
      <c r="B128" s="4"/>
      <c r="C128" s="42" t="s">
        <v>34</v>
      </c>
      <c r="D128" s="37">
        <v>390</v>
      </c>
      <c r="E128" s="37">
        <v>80</v>
      </c>
      <c r="F128" s="25">
        <f t="shared" si="4"/>
        <v>3.12</v>
      </c>
      <c r="G128" s="26"/>
      <c r="H128" s="23">
        <f t="shared" si="5"/>
        <v>385</v>
      </c>
      <c r="I128" s="23">
        <f t="shared" si="6"/>
        <v>75</v>
      </c>
      <c r="J128" s="25">
        <f t="shared" si="7"/>
        <v>2.8875000000000002</v>
      </c>
      <c r="K128" s="43" t="s">
        <v>43</v>
      </c>
    </row>
    <row r="129" spans="1:11" ht="16.5" x14ac:dyDescent="0.3">
      <c r="A129" s="4"/>
      <c r="B129" s="4"/>
      <c r="C129" s="41" t="s">
        <v>35</v>
      </c>
      <c r="D129" s="37">
        <v>341</v>
      </c>
      <c r="E129" s="37">
        <v>85</v>
      </c>
      <c r="F129" s="25">
        <f t="shared" si="4"/>
        <v>2.8984999999999999</v>
      </c>
      <c r="G129" s="26"/>
      <c r="H129" s="23">
        <f t="shared" si="5"/>
        <v>336</v>
      </c>
      <c r="I129" s="23">
        <f t="shared" si="6"/>
        <v>80</v>
      </c>
      <c r="J129" s="25">
        <f t="shared" si="7"/>
        <v>2.6880000000000002</v>
      </c>
      <c r="K129" s="43" t="s">
        <v>43</v>
      </c>
    </row>
    <row r="130" spans="1:11" ht="16.5" x14ac:dyDescent="0.3">
      <c r="A130" s="4"/>
      <c r="B130" s="4"/>
      <c r="C130" s="42" t="s">
        <v>36</v>
      </c>
      <c r="D130" s="37">
        <v>336</v>
      </c>
      <c r="E130" s="37">
        <v>85</v>
      </c>
      <c r="F130" s="25">
        <f t="shared" si="4"/>
        <v>2.8559999999999999</v>
      </c>
      <c r="G130" s="26"/>
      <c r="H130" s="23">
        <f t="shared" si="5"/>
        <v>331</v>
      </c>
      <c r="I130" s="23">
        <f t="shared" si="6"/>
        <v>80</v>
      </c>
      <c r="J130" s="25">
        <f t="shared" si="7"/>
        <v>2.6480000000000001</v>
      </c>
      <c r="K130" s="43" t="s">
        <v>43</v>
      </c>
    </row>
    <row r="131" spans="1:11" ht="16.5" x14ac:dyDescent="0.3">
      <c r="A131" s="4"/>
      <c r="B131" s="4"/>
      <c r="C131" s="41">
        <v>111</v>
      </c>
      <c r="D131" s="37">
        <v>377</v>
      </c>
      <c r="E131" s="37">
        <v>61</v>
      </c>
      <c r="F131" s="25">
        <f t="shared" si="4"/>
        <v>2.2997000000000001</v>
      </c>
      <c r="G131" s="26"/>
      <c r="H131" s="23">
        <f t="shared" si="5"/>
        <v>372</v>
      </c>
      <c r="I131" s="23">
        <f t="shared" si="6"/>
        <v>56</v>
      </c>
      <c r="J131" s="25">
        <f t="shared" si="7"/>
        <v>2.0832000000000002</v>
      </c>
      <c r="K131" s="43"/>
    </row>
    <row r="132" spans="1:11" ht="16.5" x14ac:dyDescent="0.3">
      <c r="A132" s="4"/>
      <c r="B132" s="4"/>
      <c r="C132" s="42">
        <v>112</v>
      </c>
      <c r="D132" s="37">
        <v>277</v>
      </c>
      <c r="E132" s="37">
        <v>67</v>
      </c>
      <c r="F132" s="25">
        <f t="shared" si="4"/>
        <v>1.8559000000000001</v>
      </c>
      <c r="G132" s="26"/>
      <c r="H132" s="23">
        <f t="shared" si="5"/>
        <v>272</v>
      </c>
      <c r="I132" s="23">
        <f t="shared" si="6"/>
        <v>62</v>
      </c>
      <c r="J132" s="25">
        <f t="shared" si="7"/>
        <v>1.6863999999999999</v>
      </c>
      <c r="K132" s="43"/>
    </row>
    <row r="133" spans="1:11" ht="16.5" x14ac:dyDescent="0.3">
      <c r="A133" s="4"/>
      <c r="B133" s="4"/>
      <c r="C133" s="41">
        <v>113</v>
      </c>
      <c r="D133" s="37">
        <v>308</v>
      </c>
      <c r="E133" s="37">
        <v>77</v>
      </c>
      <c r="F133" s="25">
        <f t="shared" si="4"/>
        <v>2.3715999999999999</v>
      </c>
      <c r="G133" s="26"/>
      <c r="H133" s="23">
        <f t="shared" si="5"/>
        <v>303</v>
      </c>
      <c r="I133" s="23">
        <f t="shared" si="6"/>
        <v>72</v>
      </c>
      <c r="J133" s="25">
        <f t="shared" si="7"/>
        <v>2.1816</v>
      </c>
      <c r="K133" s="43"/>
    </row>
    <row r="134" spans="1:11" ht="16.5" x14ac:dyDescent="0.3">
      <c r="A134" s="4"/>
      <c r="B134" s="4"/>
      <c r="C134" s="42">
        <v>114</v>
      </c>
      <c r="D134" s="37">
        <v>306</v>
      </c>
      <c r="E134" s="37">
        <v>77</v>
      </c>
      <c r="F134" s="25">
        <f t="shared" si="4"/>
        <v>2.3561999999999999</v>
      </c>
      <c r="G134" s="26"/>
      <c r="H134" s="23">
        <f t="shared" si="5"/>
        <v>301</v>
      </c>
      <c r="I134" s="23">
        <f t="shared" si="6"/>
        <v>72</v>
      </c>
      <c r="J134" s="25">
        <f t="shared" si="7"/>
        <v>2.1671999999999998</v>
      </c>
      <c r="K134" s="43"/>
    </row>
    <row r="135" spans="1:11" ht="16.5" x14ac:dyDescent="0.3">
      <c r="A135" s="4"/>
      <c r="B135" s="4"/>
      <c r="C135" s="41">
        <v>115</v>
      </c>
      <c r="D135" s="37">
        <v>245</v>
      </c>
      <c r="E135" s="37">
        <v>67</v>
      </c>
      <c r="F135" s="25">
        <f t="shared" si="4"/>
        <v>1.6415</v>
      </c>
      <c r="G135" s="26"/>
      <c r="H135" s="23">
        <f t="shared" si="5"/>
        <v>240</v>
      </c>
      <c r="I135" s="23">
        <f t="shared" si="6"/>
        <v>62</v>
      </c>
      <c r="J135" s="25">
        <f t="shared" si="7"/>
        <v>1.488</v>
      </c>
      <c r="K135" s="43"/>
    </row>
    <row r="136" spans="1:11" ht="16.5" x14ac:dyDescent="0.3">
      <c r="A136" s="4"/>
      <c r="B136" s="4"/>
      <c r="C136" s="42">
        <v>116</v>
      </c>
      <c r="D136" s="37">
        <v>255</v>
      </c>
      <c r="E136" s="37">
        <v>67</v>
      </c>
      <c r="F136" s="25">
        <f t="shared" si="4"/>
        <v>1.7084999999999999</v>
      </c>
      <c r="G136" s="26"/>
      <c r="H136" s="23">
        <f t="shared" si="5"/>
        <v>250</v>
      </c>
      <c r="I136" s="23">
        <f t="shared" si="6"/>
        <v>62</v>
      </c>
      <c r="J136" s="25">
        <f t="shared" si="7"/>
        <v>1.55</v>
      </c>
      <c r="K136" s="43"/>
    </row>
    <row r="137" spans="1:11" ht="16.5" x14ac:dyDescent="0.3">
      <c r="A137" s="4"/>
      <c r="B137" s="4"/>
      <c r="C137" s="41">
        <v>117</v>
      </c>
      <c r="D137" s="37">
        <v>270</v>
      </c>
      <c r="E137" s="37">
        <v>82</v>
      </c>
      <c r="F137" s="25">
        <f t="shared" si="4"/>
        <v>2.214</v>
      </c>
      <c r="G137" s="26"/>
      <c r="H137" s="23">
        <f t="shared" si="5"/>
        <v>265</v>
      </c>
      <c r="I137" s="23">
        <f t="shared" si="6"/>
        <v>77</v>
      </c>
      <c r="J137" s="25">
        <f t="shared" si="7"/>
        <v>2.0405000000000002</v>
      </c>
      <c r="K137" s="43"/>
    </row>
    <row r="138" spans="1:11" ht="16.5" x14ac:dyDescent="0.3">
      <c r="A138" s="4"/>
      <c r="B138" s="4"/>
      <c r="C138" s="42">
        <v>118</v>
      </c>
      <c r="D138" s="37">
        <v>273</v>
      </c>
      <c r="E138" s="37">
        <v>82</v>
      </c>
      <c r="F138" s="25">
        <f t="shared" si="4"/>
        <v>2.2385999999999999</v>
      </c>
      <c r="G138" s="26"/>
      <c r="H138" s="23">
        <f t="shared" si="5"/>
        <v>268</v>
      </c>
      <c r="I138" s="23">
        <f t="shared" si="6"/>
        <v>77</v>
      </c>
      <c r="J138" s="25">
        <f t="shared" si="7"/>
        <v>2.0636000000000001</v>
      </c>
      <c r="K138" s="43"/>
    </row>
    <row r="139" spans="1:11" ht="16.5" x14ac:dyDescent="0.3">
      <c r="A139" s="4"/>
      <c r="B139" s="4"/>
      <c r="C139" s="41">
        <v>119</v>
      </c>
      <c r="D139" s="37">
        <v>215</v>
      </c>
      <c r="E139" s="37">
        <v>82</v>
      </c>
      <c r="F139" s="25">
        <f t="shared" si="4"/>
        <v>1.7629999999999999</v>
      </c>
      <c r="G139" s="26"/>
      <c r="H139" s="23">
        <f t="shared" si="5"/>
        <v>210</v>
      </c>
      <c r="I139" s="23">
        <f t="shared" si="6"/>
        <v>77</v>
      </c>
      <c r="J139" s="25">
        <f t="shared" si="7"/>
        <v>1.617</v>
      </c>
      <c r="K139" s="43"/>
    </row>
    <row r="140" spans="1:11" ht="16.5" x14ac:dyDescent="0.3">
      <c r="A140" s="4"/>
      <c r="B140" s="4"/>
      <c r="C140" s="42">
        <v>120</v>
      </c>
      <c r="D140" s="37">
        <v>240</v>
      </c>
      <c r="E140" s="37">
        <v>67</v>
      </c>
      <c r="F140" s="25">
        <f t="shared" si="4"/>
        <v>1.6080000000000001</v>
      </c>
      <c r="G140" s="26"/>
      <c r="H140" s="23">
        <f t="shared" si="5"/>
        <v>235</v>
      </c>
      <c r="I140" s="23">
        <f t="shared" si="6"/>
        <v>62</v>
      </c>
      <c r="J140" s="25">
        <f t="shared" si="7"/>
        <v>1.4570000000000001</v>
      </c>
      <c r="K140" s="43"/>
    </row>
    <row r="141" spans="1:11" ht="16.5" x14ac:dyDescent="0.3">
      <c r="A141" s="4"/>
      <c r="B141" s="4"/>
      <c r="C141" s="41">
        <v>121</v>
      </c>
      <c r="D141" s="37">
        <v>232</v>
      </c>
      <c r="E141" s="37">
        <v>82</v>
      </c>
      <c r="F141" s="25">
        <f t="shared" si="4"/>
        <v>1.9024000000000001</v>
      </c>
      <c r="G141" s="26"/>
      <c r="H141" s="23">
        <f t="shared" si="5"/>
        <v>227</v>
      </c>
      <c r="I141" s="23">
        <f t="shared" si="6"/>
        <v>77</v>
      </c>
      <c r="J141" s="25">
        <f t="shared" si="7"/>
        <v>1.7479</v>
      </c>
      <c r="K141" s="43"/>
    </row>
    <row r="142" spans="1:11" ht="16.5" x14ac:dyDescent="0.3">
      <c r="A142" s="4"/>
      <c r="B142" s="4"/>
      <c r="C142" s="42">
        <v>122</v>
      </c>
      <c r="D142" s="37">
        <v>301</v>
      </c>
      <c r="E142" s="37">
        <v>82</v>
      </c>
      <c r="F142" s="25">
        <f t="shared" si="4"/>
        <v>2.4681999999999999</v>
      </c>
      <c r="G142" s="26"/>
      <c r="H142" s="23">
        <f t="shared" si="5"/>
        <v>296</v>
      </c>
      <c r="I142" s="23">
        <f t="shared" si="6"/>
        <v>77</v>
      </c>
      <c r="J142" s="25">
        <f t="shared" si="7"/>
        <v>2.2791999999999999</v>
      </c>
      <c r="K142" s="43"/>
    </row>
    <row r="143" spans="1:11" ht="16.5" x14ac:dyDescent="0.3">
      <c r="A143" s="4"/>
      <c r="B143" s="4"/>
      <c r="C143" s="41">
        <v>123</v>
      </c>
      <c r="D143" s="37">
        <v>301</v>
      </c>
      <c r="E143" s="37">
        <v>82</v>
      </c>
      <c r="F143" s="25">
        <f t="shared" si="4"/>
        <v>2.4681999999999999</v>
      </c>
      <c r="G143" s="26"/>
      <c r="H143" s="23">
        <f t="shared" si="5"/>
        <v>296</v>
      </c>
      <c r="I143" s="23">
        <f t="shared" si="6"/>
        <v>77</v>
      </c>
      <c r="J143" s="25">
        <f t="shared" si="7"/>
        <v>2.2791999999999999</v>
      </c>
      <c r="K143" s="43"/>
    </row>
    <row r="144" spans="1:11" ht="16.5" x14ac:dyDescent="0.3">
      <c r="A144" s="4"/>
      <c r="B144" s="4"/>
      <c r="C144" s="42">
        <v>124</v>
      </c>
      <c r="D144" s="37">
        <v>285</v>
      </c>
      <c r="E144" s="37">
        <v>82</v>
      </c>
      <c r="F144" s="25">
        <f t="shared" si="4"/>
        <v>2.3370000000000002</v>
      </c>
      <c r="G144" s="26"/>
      <c r="H144" s="23">
        <f t="shared" si="5"/>
        <v>280</v>
      </c>
      <c r="I144" s="23">
        <f t="shared" si="6"/>
        <v>77</v>
      </c>
      <c r="J144" s="25">
        <f t="shared" si="7"/>
        <v>2.1560000000000001</v>
      </c>
      <c r="K144" s="43"/>
    </row>
    <row r="145" spans="1:11" ht="16.5" x14ac:dyDescent="0.3">
      <c r="A145" s="4"/>
      <c r="B145" s="4"/>
      <c r="C145" s="41">
        <v>125</v>
      </c>
      <c r="D145" s="37">
        <v>245</v>
      </c>
      <c r="E145" s="37">
        <v>82</v>
      </c>
      <c r="F145" s="25">
        <f t="shared" si="4"/>
        <v>2.0089999999999999</v>
      </c>
      <c r="G145" s="26"/>
      <c r="H145" s="23">
        <f>D145-5</f>
        <v>240</v>
      </c>
      <c r="I145" s="23">
        <f t="shared" si="6"/>
        <v>77</v>
      </c>
      <c r="J145" s="25">
        <f t="shared" si="7"/>
        <v>1.8480000000000001</v>
      </c>
      <c r="K145" s="43"/>
    </row>
    <row r="146" spans="1:11" ht="16.5" x14ac:dyDescent="0.3">
      <c r="A146" s="4"/>
      <c r="B146" s="4"/>
      <c r="C146" s="42">
        <v>126</v>
      </c>
      <c r="D146" s="37">
        <v>234</v>
      </c>
      <c r="E146" s="37">
        <v>82</v>
      </c>
      <c r="F146" s="25">
        <f t="shared" si="4"/>
        <v>1.9188000000000001</v>
      </c>
      <c r="G146" s="26"/>
      <c r="H146" s="23">
        <f t="shared" ref="H146:H209" si="8">D146-5</f>
        <v>229</v>
      </c>
      <c r="I146" s="23">
        <f t="shared" ref="I146:I209" si="9">E146-5</f>
        <v>77</v>
      </c>
      <c r="J146" s="25">
        <f t="shared" ref="J146:J209" si="10">H146*I146/10000</f>
        <v>1.7633000000000001</v>
      </c>
      <c r="K146" s="43"/>
    </row>
    <row r="147" spans="1:11" ht="16.5" x14ac:dyDescent="0.3">
      <c r="A147" s="4"/>
      <c r="B147" s="4"/>
      <c r="C147" s="41">
        <v>127</v>
      </c>
      <c r="D147" s="37">
        <v>290</v>
      </c>
      <c r="E147" s="37">
        <v>61</v>
      </c>
      <c r="F147" s="25">
        <f t="shared" si="4"/>
        <v>1.7689999999999999</v>
      </c>
      <c r="G147" s="26"/>
      <c r="H147" s="23">
        <f t="shared" si="8"/>
        <v>285</v>
      </c>
      <c r="I147" s="23">
        <f t="shared" si="9"/>
        <v>56</v>
      </c>
      <c r="J147" s="25">
        <f t="shared" si="10"/>
        <v>1.5960000000000001</v>
      </c>
      <c r="K147" s="43"/>
    </row>
    <row r="148" spans="1:11" ht="16.5" x14ac:dyDescent="0.3">
      <c r="A148" s="4"/>
      <c r="B148" s="4"/>
      <c r="C148" s="42">
        <v>128</v>
      </c>
      <c r="D148" s="37">
        <v>377</v>
      </c>
      <c r="E148" s="37">
        <v>85</v>
      </c>
      <c r="F148" s="25">
        <f t="shared" si="4"/>
        <v>3.2044999999999999</v>
      </c>
      <c r="G148" s="26"/>
      <c r="H148" s="23">
        <f t="shared" si="8"/>
        <v>372</v>
      </c>
      <c r="I148" s="23">
        <f t="shared" si="9"/>
        <v>80</v>
      </c>
      <c r="J148" s="25">
        <f t="shared" si="10"/>
        <v>2.976</v>
      </c>
      <c r="K148" s="43"/>
    </row>
    <row r="149" spans="1:11" ht="16.5" x14ac:dyDescent="0.3">
      <c r="A149" s="4"/>
      <c r="B149" s="4"/>
      <c r="C149" s="41">
        <v>129</v>
      </c>
      <c r="D149" s="37">
        <v>377</v>
      </c>
      <c r="E149" s="37">
        <v>85</v>
      </c>
      <c r="F149" s="25">
        <f t="shared" si="4"/>
        <v>3.2044999999999999</v>
      </c>
      <c r="G149" s="26"/>
      <c r="H149" s="23">
        <f t="shared" si="8"/>
        <v>372</v>
      </c>
      <c r="I149" s="23">
        <f t="shared" si="9"/>
        <v>80</v>
      </c>
      <c r="J149" s="25">
        <f t="shared" si="10"/>
        <v>2.976</v>
      </c>
      <c r="K149" s="43"/>
    </row>
    <row r="150" spans="1:11" ht="16.5" x14ac:dyDescent="0.3">
      <c r="A150" s="4"/>
      <c r="B150" s="4"/>
      <c r="C150" s="42" t="s">
        <v>37</v>
      </c>
      <c r="D150" s="37">
        <v>377</v>
      </c>
      <c r="E150" s="37">
        <v>85</v>
      </c>
      <c r="F150" s="25">
        <f t="shared" si="4"/>
        <v>3.2044999999999999</v>
      </c>
      <c r="G150" s="26"/>
      <c r="H150" s="23">
        <f t="shared" si="8"/>
        <v>372</v>
      </c>
      <c r="I150" s="23">
        <f t="shared" si="9"/>
        <v>80</v>
      </c>
      <c r="J150" s="25">
        <f t="shared" si="10"/>
        <v>2.976</v>
      </c>
      <c r="K150" s="43" t="s">
        <v>43</v>
      </c>
    </row>
    <row r="151" spans="1:11" ht="16.5" x14ac:dyDescent="0.3">
      <c r="A151" s="4"/>
      <c r="B151" s="4"/>
      <c r="C151" s="41" t="s">
        <v>38</v>
      </c>
      <c r="D151" s="37">
        <v>380</v>
      </c>
      <c r="E151" s="37">
        <v>85</v>
      </c>
      <c r="F151" s="25">
        <f t="shared" si="4"/>
        <v>3.23</v>
      </c>
      <c r="G151" s="26"/>
      <c r="H151" s="23">
        <f t="shared" si="8"/>
        <v>375</v>
      </c>
      <c r="I151" s="23">
        <f t="shared" si="9"/>
        <v>80</v>
      </c>
      <c r="J151" s="25">
        <f t="shared" si="10"/>
        <v>3</v>
      </c>
      <c r="K151" s="43" t="s">
        <v>43</v>
      </c>
    </row>
    <row r="152" spans="1:11" ht="16.5" x14ac:dyDescent="0.3">
      <c r="A152" s="4"/>
      <c r="B152" s="4"/>
      <c r="C152" s="42" t="s">
        <v>39</v>
      </c>
      <c r="D152" s="37">
        <v>380</v>
      </c>
      <c r="E152" s="37">
        <v>85</v>
      </c>
      <c r="F152" s="25">
        <f t="shared" si="4"/>
        <v>3.23</v>
      </c>
      <c r="G152" s="26"/>
      <c r="H152" s="23">
        <f t="shared" si="8"/>
        <v>375</v>
      </c>
      <c r="I152" s="23">
        <f t="shared" si="9"/>
        <v>80</v>
      </c>
      <c r="J152" s="25">
        <f t="shared" si="10"/>
        <v>3</v>
      </c>
      <c r="K152" s="43" t="s">
        <v>43</v>
      </c>
    </row>
    <row r="153" spans="1:11" ht="16.5" x14ac:dyDescent="0.3">
      <c r="A153" s="4"/>
      <c r="B153" s="4"/>
      <c r="C153" s="41">
        <v>133</v>
      </c>
      <c r="D153" s="37">
        <v>280</v>
      </c>
      <c r="E153" s="37">
        <v>61</v>
      </c>
      <c r="F153" s="25">
        <f t="shared" si="4"/>
        <v>1.708</v>
      </c>
      <c r="G153" s="26"/>
      <c r="H153" s="23">
        <f t="shared" si="8"/>
        <v>275</v>
      </c>
      <c r="I153" s="23">
        <f t="shared" si="9"/>
        <v>56</v>
      </c>
      <c r="J153" s="25">
        <f t="shared" si="10"/>
        <v>1.54</v>
      </c>
      <c r="K153" s="43"/>
    </row>
    <row r="154" spans="1:11" ht="16.5" x14ac:dyDescent="0.3">
      <c r="A154" s="4"/>
      <c r="B154" s="4"/>
      <c r="C154" s="42">
        <v>134</v>
      </c>
      <c r="D154" s="37">
        <v>275</v>
      </c>
      <c r="E154" s="37">
        <v>61</v>
      </c>
      <c r="F154" s="25">
        <f t="shared" si="4"/>
        <v>1.6775</v>
      </c>
      <c r="G154" s="26"/>
      <c r="H154" s="23">
        <f t="shared" si="8"/>
        <v>270</v>
      </c>
      <c r="I154" s="23">
        <f t="shared" si="9"/>
        <v>56</v>
      </c>
      <c r="J154" s="25">
        <f t="shared" si="10"/>
        <v>1.512</v>
      </c>
      <c r="K154" s="43"/>
    </row>
    <row r="155" spans="1:11" ht="16.5" x14ac:dyDescent="0.3">
      <c r="A155" s="4"/>
      <c r="B155" s="4"/>
      <c r="C155" s="41">
        <v>135</v>
      </c>
      <c r="D155" s="37">
        <v>265</v>
      </c>
      <c r="E155" s="37">
        <v>60</v>
      </c>
      <c r="F155" s="25">
        <f t="shared" si="4"/>
        <v>1.59</v>
      </c>
      <c r="G155" s="26"/>
      <c r="H155" s="23">
        <f t="shared" si="8"/>
        <v>260</v>
      </c>
      <c r="I155" s="23">
        <f t="shared" si="9"/>
        <v>55</v>
      </c>
      <c r="J155" s="25">
        <f t="shared" si="10"/>
        <v>1.43</v>
      </c>
      <c r="K155" s="43"/>
    </row>
    <row r="156" spans="1:11" ht="16.5" x14ac:dyDescent="0.3">
      <c r="A156" s="4"/>
      <c r="B156" s="4"/>
      <c r="C156" s="42">
        <v>136</v>
      </c>
      <c r="D156" s="37">
        <v>255</v>
      </c>
      <c r="E156" s="37">
        <v>60</v>
      </c>
      <c r="F156" s="25">
        <f t="shared" si="4"/>
        <v>1.53</v>
      </c>
      <c r="G156" s="26"/>
      <c r="H156" s="23">
        <f t="shared" si="8"/>
        <v>250</v>
      </c>
      <c r="I156" s="23">
        <f t="shared" si="9"/>
        <v>55</v>
      </c>
      <c r="J156" s="25">
        <f t="shared" si="10"/>
        <v>1.375</v>
      </c>
      <c r="K156" s="43"/>
    </row>
    <row r="157" spans="1:11" ht="16.5" x14ac:dyDescent="0.3">
      <c r="A157" s="4"/>
      <c r="B157" s="4"/>
      <c r="C157" s="41">
        <v>137</v>
      </c>
      <c r="D157" s="37">
        <v>260</v>
      </c>
      <c r="E157" s="37">
        <v>60</v>
      </c>
      <c r="F157" s="25">
        <f t="shared" si="4"/>
        <v>1.56</v>
      </c>
      <c r="G157" s="26"/>
      <c r="H157" s="23">
        <f t="shared" si="8"/>
        <v>255</v>
      </c>
      <c r="I157" s="23">
        <f t="shared" si="9"/>
        <v>55</v>
      </c>
      <c r="J157" s="25">
        <f t="shared" si="10"/>
        <v>1.4025000000000001</v>
      </c>
      <c r="K157" s="43"/>
    </row>
    <row r="158" spans="1:11" ht="16.5" x14ac:dyDescent="0.3">
      <c r="A158" s="4"/>
      <c r="B158" s="4"/>
      <c r="C158" s="42">
        <v>138</v>
      </c>
      <c r="D158" s="37">
        <v>210</v>
      </c>
      <c r="E158" s="37">
        <v>92</v>
      </c>
      <c r="F158" s="25">
        <f t="shared" si="4"/>
        <v>1.9319999999999999</v>
      </c>
      <c r="G158" s="26"/>
      <c r="H158" s="23">
        <f t="shared" si="8"/>
        <v>205</v>
      </c>
      <c r="I158" s="23">
        <f t="shared" si="9"/>
        <v>87</v>
      </c>
      <c r="J158" s="25">
        <f t="shared" si="10"/>
        <v>1.7835000000000001</v>
      </c>
      <c r="K158" s="43"/>
    </row>
    <row r="159" spans="1:11" ht="16.5" x14ac:dyDescent="0.3">
      <c r="A159" s="4"/>
      <c r="B159" s="4"/>
      <c r="C159" s="41">
        <v>139</v>
      </c>
      <c r="D159" s="37">
        <v>224</v>
      </c>
      <c r="E159" s="37">
        <v>62</v>
      </c>
      <c r="F159" s="25">
        <f t="shared" si="4"/>
        <v>1.3888</v>
      </c>
      <c r="G159" s="26"/>
      <c r="H159" s="23">
        <f t="shared" si="8"/>
        <v>219</v>
      </c>
      <c r="I159" s="23">
        <f t="shared" si="9"/>
        <v>57</v>
      </c>
      <c r="J159" s="25">
        <f t="shared" si="10"/>
        <v>1.2483</v>
      </c>
      <c r="K159" s="43"/>
    </row>
    <row r="160" spans="1:11" ht="16.5" x14ac:dyDescent="0.3">
      <c r="A160" s="4"/>
      <c r="B160" s="4"/>
      <c r="C160" s="42">
        <v>140</v>
      </c>
      <c r="D160" s="37">
        <v>206</v>
      </c>
      <c r="E160" s="37">
        <v>67</v>
      </c>
      <c r="F160" s="25">
        <f t="shared" si="4"/>
        <v>1.3802000000000001</v>
      </c>
      <c r="G160" s="26"/>
      <c r="H160" s="23">
        <f t="shared" si="8"/>
        <v>201</v>
      </c>
      <c r="I160" s="23">
        <f t="shared" si="9"/>
        <v>62</v>
      </c>
      <c r="J160" s="25">
        <f t="shared" si="10"/>
        <v>1.2462</v>
      </c>
      <c r="K160" s="43"/>
    </row>
    <row r="161" spans="1:11" ht="16.5" x14ac:dyDescent="0.3">
      <c r="A161" s="4"/>
      <c r="B161" s="4"/>
      <c r="C161" s="41">
        <v>141</v>
      </c>
      <c r="D161" s="37">
        <v>283</v>
      </c>
      <c r="E161" s="37">
        <v>60</v>
      </c>
      <c r="F161" s="25">
        <f t="shared" si="4"/>
        <v>1.698</v>
      </c>
      <c r="G161" s="26"/>
      <c r="H161" s="23">
        <f t="shared" si="8"/>
        <v>278</v>
      </c>
      <c r="I161" s="23">
        <f t="shared" si="9"/>
        <v>55</v>
      </c>
      <c r="J161" s="25">
        <f t="shared" si="10"/>
        <v>1.5289999999999999</v>
      </c>
      <c r="K161" s="43"/>
    </row>
    <row r="162" spans="1:11" ht="16.5" x14ac:dyDescent="0.3">
      <c r="A162" s="4"/>
      <c r="B162" s="4"/>
      <c r="C162" s="42">
        <v>142</v>
      </c>
      <c r="D162" s="37">
        <v>280</v>
      </c>
      <c r="E162" s="37">
        <v>60</v>
      </c>
      <c r="F162" s="25">
        <f t="shared" si="4"/>
        <v>1.68</v>
      </c>
      <c r="G162" s="26"/>
      <c r="H162" s="23">
        <f t="shared" si="8"/>
        <v>275</v>
      </c>
      <c r="I162" s="23">
        <f t="shared" si="9"/>
        <v>55</v>
      </c>
      <c r="J162" s="25">
        <f t="shared" si="10"/>
        <v>1.5125</v>
      </c>
      <c r="K162" s="43"/>
    </row>
    <row r="163" spans="1:11" ht="16.5" x14ac:dyDescent="0.3">
      <c r="A163" s="4"/>
      <c r="B163" s="4"/>
      <c r="C163" s="41">
        <v>143</v>
      </c>
      <c r="D163" s="37">
        <v>275</v>
      </c>
      <c r="E163" s="37">
        <v>60</v>
      </c>
      <c r="F163" s="25">
        <f t="shared" si="4"/>
        <v>1.65</v>
      </c>
      <c r="G163" s="26"/>
      <c r="H163" s="23">
        <f t="shared" si="8"/>
        <v>270</v>
      </c>
      <c r="I163" s="23">
        <f t="shared" si="9"/>
        <v>55</v>
      </c>
      <c r="J163" s="25">
        <f t="shared" si="10"/>
        <v>1.4850000000000001</v>
      </c>
      <c r="K163" s="43"/>
    </row>
    <row r="164" spans="1:11" ht="16.5" x14ac:dyDescent="0.3">
      <c r="A164" s="4"/>
      <c r="B164" s="4"/>
      <c r="C164" s="42">
        <v>144</v>
      </c>
      <c r="D164" s="37">
        <v>267</v>
      </c>
      <c r="E164" s="37">
        <v>60</v>
      </c>
      <c r="F164" s="25">
        <f t="shared" si="4"/>
        <v>1.6020000000000001</v>
      </c>
      <c r="G164" s="26"/>
      <c r="H164" s="23">
        <f t="shared" si="8"/>
        <v>262</v>
      </c>
      <c r="I164" s="23">
        <f t="shared" si="9"/>
        <v>55</v>
      </c>
      <c r="J164" s="25">
        <f t="shared" si="10"/>
        <v>1.4410000000000001</v>
      </c>
      <c r="K164" s="43"/>
    </row>
    <row r="165" spans="1:11" ht="16.5" x14ac:dyDescent="0.3">
      <c r="A165" s="4"/>
      <c r="B165" s="4"/>
      <c r="C165" s="41">
        <v>145</v>
      </c>
      <c r="D165" s="37">
        <v>273</v>
      </c>
      <c r="E165" s="37">
        <v>60</v>
      </c>
      <c r="F165" s="25">
        <f t="shared" si="4"/>
        <v>1.6379999999999999</v>
      </c>
      <c r="G165" s="26"/>
      <c r="H165" s="23">
        <f t="shared" si="8"/>
        <v>268</v>
      </c>
      <c r="I165" s="23">
        <f t="shared" si="9"/>
        <v>55</v>
      </c>
      <c r="J165" s="25">
        <f t="shared" si="10"/>
        <v>1.474</v>
      </c>
      <c r="K165" s="43"/>
    </row>
    <row r="166" spans="1:11" ht="16.5" x14ac:dyDescent="0.3">
      <c r="A166" s="4"/>
      <c r="B166" s="4"/>
      <c r="C166" s="42">
        <v>146</v>
      </c>
      <c r="D166" s="37">
        <v>204</v>
      </c>
      <c r="E166" s="37">
        <v>66</v>
      </c>
      <c r="F166" s="25">
        <f t="shared" si="4"/>
        <v>1.3464</v>
      </c>
      <c r="G166" s="26"/>
      <c r="H166" s="23">
        <f t="shared" si="8"/>
        <v>199</v>
      </c>
      <c r="I166" s="23">
        <f t="shared" si="9"/>
        <v>61</v>
      </c>
      <c r="J166" s="25">
        <f t="shared" si="10"/>
        <v>1.2139</v>
      </c>
      <c r="K166" s="43"/>
    </row>
    <row r="167" spans="1:11" ht="16.5" x14ac:dyDescent="0.3">
      <c r="A167" s="4"/>
      <c r="B167" s="4"/>
      <c r="C167" s="41">
        <v>147</v>
      </c>
      <c r="D167" s="37">
        <v>265</v>
      </c>
      <c r="E167" s="37">
        <v>60</v>
      </c>
      <c r="F167" s="25">
        <f t="shared" si="4"/>
        <v>1.59</v>
      </c>
      <c r="G167" s="26"/>
      <c r="H167" s="23">
        <f t="shared" si="8"/>
        <v>260</v>
      </c>
      <c r="I167" s="23">
        <f t="shared" si="9"/>
        <v>55</v>
      </c>
      <c r="J167" s="25">
        <f t="shared" si="10"/>
        <v>1.43</v>
      </c>
      <c r="K167" s="43"/>
    </row>
    <row r="168" spans="1:11" ht="16.5" x14ac:dyDescent="0.3">
      <c r="A168" s="4"/>
      <c r="B168" s="4"/>
      <c r="C168" s="42">
        <v>148</v>
      </c>
      <c r="D168" s="37">
        <v>218</v>
      </c>
      <c r="E168" s="37">
        <v>60</v>
      </c>
      <c r="F168" s="25">
        <f t="shared" si="4"/>
        <v>1.3080000000000001</v>
      </c>
      <c r="G168" s="26"/>
      <c r="H168" s="23">
        <f t="shared" si="8"/>
        <v>213</v>
      </c>
      <c r="I168" s="23">
        <f t="shared" si="9"/>
        <v>55</v>
      </c>
      <c r="J168" s="25">
        <f t="shared" si="10"/>
        <v>1.1715</v>
      </c>
      <c r="K168" s="43"/>
    </row>
    <row r="169" spans="1:11" ht="16.5" x14ac:dyDescent="0.3">
      <c r="A169" s="4"/>
      <c r="B169" s="4"/>
      <c r="C169" s="41">
        <v>149</v>
      </c>
      <c r="D169" s="37">
        <v>218</v>
      </c>
      <c r="E169" s="37">
        <v>60</v>
      </c>
      <c r="F169" s="25">
        <f t="shared" si="4"/>
        <v>1.3080000000000001</v>
      </c>
      <c r="G169" s="26"/>
      <c r="H169" s="23">
        <f t="shared" si="8"/>
        <v>213</v>
      </c>
      <c r="I169" s="23">
        <f t="shared" si="9"/>
        <v>55</v>
      </c>
      <c r="J169" s="25">
        <f t="shared" si="10"/>
        <v>1.1715</v>
      </c>
      <c r="K169" s="43"/>
    </row>
    <row r="170" spans="1:11" ht="16.5" x14ac:dyDescent="0.3">
      <c r="A170" s="4"/>
      <c r="B170" s="4"/>
      <c r="C170" s="42">
        <v>150</v>
      </c>
      <c r="D170" s="37">
        <v>190</v>
      </c>
      <c r="E170" s="37">
        <v>75</v>
      </c>
      <c r="F170" s="25">
        <f t="shared" si="4"/>
        <v>1.425</v>
      </c>
      <c r="G170" s="26"/>
      <c r="H170" s="23">
        <f t="shared" si="8"/>
        <v>185</v>
      </c>
      <c r="I170" s="23">
        <f t="shared" si="9"/>
        <v>70</v>
      </c>
      <c r="J170" s="25">
        <f t="shared" si="10"/>
        <v>1.2949999999999999</v>
      </c>
      <c r="K170" s="43"/>
    </row>
    <row r="171" spans="1:11" ht="16.5" x14ac:dyDescent="0.3">
      <c r="A171" s="4"/>
      <c r="B171" s="4"/>
      <c r="C171" s="41">
        <v>151</v>
      </c>
      <c r="D171" s="37">
        <v>285</v>
      </c>
      <c r="E171" s="37">
        <v>67</v>
      </c>
      <c r="F171" s="25">
        <f t="shared" si="4"/>
        <v>1.9095</v>
      </c>
      <c r="G171" s="26"/>
      <c r="H171" s="23">
        <f t="shared" si="8"/>
        <v>280</v>
      </c>
      <c r="I171" s="23">
        <f t="shared" si="9"/>
        <v>62</v>
      </c>
      <c r="J171" s="25">
        <f t="shared" si="10"/>
        <v>1.736</v>
      </c>
      <c r="K171" s="43"/>
    </row>
    <row r="172" spans="1:11" ht="16.5" x14ac:dyDescent="0.3">
      <c r="A172" s="4"/>
      <c r="B172" s="4"/>
      <c r="C172" s="42">
        <v>152</v>
      </c>
      <c r="D172" s="37">
        <v>285</v>
      </c>
      <c r="E172" s="37">
        <v>67</v>
      </c>
      <c r="F172" s="25">
        <f t="shared" si="4"/>
        <v>1.9095</v>
      </c>
      <c r="G172" s="26"/>
      <c r="H172" s="23">
        <f t="shared" si="8"/>
        <v>280</v>
      </c>
      <c r="I172" s="23">
        <f t="shared" si="9"/>
        <v>62</v>
      </c>
      <c r="J172" s="25">
        <f t="shared" si="10"/>
        <v>1.736</v>
      </c>
      <c r="K172" s="43"/>
    </row>
    <row r="173" spans="1:11" ht="16.5" x14ac:dyDescent="0.3">
      <c r="A173" s="4"/>
      <c r="B173" s="4"/>
      <c r="C173" s="41">
        <v>153</v>
      </c>
      <c r="D173" s="37">
        <v>287</v>
      </c>
      <c r="E173" s="37">
        <v>67</v>
      </c>
      <c r="F173" s="25">
        <f t="shared" si="4"/>
        <v>1.9229000000000001</v>
      </c>
      <c r="G173" s="26"/>
      <c r="H173" s="23">
        <f t="shared" si="8"/>
        <v>282</v>
      </c>
      <c r="I173" s="23">
        <f t="shared" si="9"/>
        <v>62</v>
      </c>
      <c r="J173" s="25">
        <f t="shared" si="10"/>
        <v>1.7484</v>
      </c>
      <c r="K173" s="43"/>
    </row>
    <row r="174" spans="1:11" ht="16.5" x14ac:dyDescent="0.3">
      <c r="A174" s="4"/>
      <c r="B174" s="4"/>
      <c r="C174" s="42">
        <v>154</v>
      </c>
      <c r="D174" s="37">
        <v>278</v>
      </c>
      <c r="E174" s="37">
        <v>67</v>
      </c>
      <c r="F174" s="25">
        <f t="shared" si="4"/>
        <v>1.8626</v>
      </c>
      <c r="G174" s="26"/>
      <c r="H174" s="23">
        <f t="shared" si="8"/>
        <v>273</v>
      </c>
      <c r="I174" s="23">
        <f t="shared" si="9"/>
        <v>62</v>
      </c>
      <c r="J174" s="25">
        <f t="shared" si="10"/>
        <v>1.6926000000000001</v>
      </c>
      <c r="K174" s="43"/>
    </row>
    <row r="175" spans="1:11" ht="16.5" x14ac:dyDescent="0.3">
      <c r="A175" s="4"/>
      <c r="B175" s="4"/>
      <c r="C175" s="41">
        <v>155</v>
      </c>
      <c r="D175" s="37">
        <v>285</v>
      </c>
      <c r="E175" s="37">
        <v>67</v>
      </c>
      <c r="F175" s="25">
        <f t="shared" si="4"/>
        <v>1.9095</v>
      </c>
      <c r="G175" s="26"/>
      <c r="H175" s="23">
        <f t="shared" si="8"/>
        <v>280</v>
      </c>
      <c r="I175" s="23">
        <f t="shared" si="9"/>
        <v>62</v>
      </c>
      <c r="J175" s="25">
        <f t="shared" si="10"/>
        <v>1.736</v>
      </c>
      <c r="K175" s="43"/>
    </row>
    <row r="176" spans="1:11" ht="16.5" x14ac:dyDescent="0.3">
      <c r="A176" s="4"/>
      <c r="B176" s="4"/>
      <c r="C176" s="42">
        <v>156</v>
      </c>
      <c r="D176" s="37">
        <v>288</v>
      </c>
      <c r="E176" s="37">
        <v>67</v>
      </c>
      <c r="F176" s="25">
        <f t="shared" si="4"/>
        <v>1.9296</v>
      </c>
      <c r="G176" s="26"/>
      <c r="H176" s="23">
        <f t="shared" si="8"/>
        <v>283</v>
      </c>
      <c r="I176" s="23">
        <f t="shared" si="9"/>
        <v>62</v>
      </c>
      <c r="J176" s="25">
        <f t="shared" si="10"/>
        <v>1.7545999999999999</v>
      </c>
      <c r="K176" s="44"/>
    </row>
    <row r="177" spans="1:11" ht="16.5" x14ac:dyDescent="0.3">
      <c r="A177" s="4"/>
      <c r="B177" s="4"/>
      <c r="C177" s="41">
        <v>157</v>
      </c>
      <c r="D177" s="37">
        <v>282</v>
      </c>
      <c r="E177" s="37">
        <v>67</v>
      </c>
      <c r="F177" s="25">
        <f t="shared" si="4"/>
        <v>1.8894</v>
      </c>
      <c r="G177" s="26"/>
      <c r="H177" s="23">
        <f t="shared" si="8"/>
        <v>277</v>
      </c>
      <c r="I177" s="23">
        <f t="shared" si="9"/>
        <v>62</v>
      </c>
      <c r="J177" s="25">
        <f t="shared" si="10"/>
        <v>1.7174</v>
      </c>
      <c r="K177" s="44"/>
    </row>
    <row r="178" spans="1:11" ht="16.5" x14ac:dyDescent="0.3">
      <c r="A178" s="4"/>
      <c r="B178" s="4"/>
      <c r="C178" s="42">
        <v>158</v>
      </c>
      <c r="D178" s="37">
        <v>274</v>
      </c>
      <c r="E178" s="37">
        <v>67</v>
      </c>
      <c r="F178" s="25">
        <f t="shared" si="4"/>
        <v>1.8358000000000001</v>
      </c>
      <c r="G178" s="26"/>
      <c r="H178" s="23">
        <f t="shared" si="8"/>
        <v>269</v>
      </c>
      <c r="I178" s="23">
        <f t="shared" si="9"/>
        <v>62</v>
      </c>
      <c r="J178" s="25">
        <f t="shared" si="10"/>
        <v>1.6677999999999999</v>
      </c>
      <c r="K178" s="44"/>
    </row>
    <row r="179" spans="1:11" ht="16.5" x14ac:dyDescent="0.3">
      <c r="A179" s="4"/>
      <c r="B179" s="4"/>
      <c r="C179" s="41">
        <v>159</v>
      </c>
      <c r="D179" s="37">
        <v>257</v>
      </c>
      <c r="E179" s="37">
        <v>67</v>
      </c>
      <c r="F179" s="25">
        <f t="shared" si="4"/>
        <v>1.7219</v>
      </c>
      <c r="G179" s="26"/>
      <c r="H179" s="23">
        <f t="shared" si="8"/>
        <v>252</v>
      </c>
      <c r="I179" s="23">
        <f t="shared" si="9"/>
        <v>62</v>
      </c>
      <c r="J179" s="25">
        <f t="shared" si="10"/>
        <v>1.5624</v>
      </c>
      <c r="K179" s="44"/>
    </row>
    <row r="180" spans="1:11" ht="16.5" x14ac:dyDescent="0.3">
      <c r="A180" s="4"/>
      <c r="B180" s="4"/>
      <c r="C180" s="42">
        <v>160</v>
      </c>
      <c r="D180" s="37">
        <v>257</v>
      </c>
      <c r="E180" s="37">
        <v>69</v>
      </c>
      <c r="F180" s="25">
        <f t="shared" si="4"/>
        <v>1.7733000000000001</v>
      </c>
      <c r="G180" s="26"/>
      <c r="H180" s="23">
        <f t="shared" si="8"/>
        <v>252</v>
      </c>
      <c r="I180" s="23">
        <f t="shared" si="9"/>
        <v>64</v>
      </c>
      <c r="J180" s="25">
        <f t="shared" si="10"/>
        <v>1.6128</v>
      </c>
      <c r="K180" s="44"/>
    </row>
    <row r="181" spans="1:11" ht="16.5" x14ac:dyDescent="0.3">
      <c r="A181" s="4"/>
      <c r="B181" s="4"/>
      <c r="C181" s="41">
        <v>161</v>
      </c>
      <c r="D181" s="37">
        <v>252</v>
      </c>
      <c r="E181" s="37">
        <v>77</v>
      </c>
      <c r="F181" s="25">
        <f t="shared" si="4"/>
        <v>1.9403999999999999</v>
      </c>
      <c r="G181" s="26"/>
      <c r="H181" s="23">
        <f t="shared" si="8"/>
        <v>247</v>
      </c>
      <c r="I181" s="23">
        <f t="shared" si="9"/>
        <v>72</v>
      </c>
      <c r="J181" s="25">
        <f t="shared" si="10"/>
        <v>1.7784</v>
      </c>
      <c r="K181" s="44"/>
    </row>
    <row r="182" spans="1:11" ht="16.5" x14ac:dyDescent="0.3">
      <c r="A182" s="4"/>
      <c r="B182" s="4"/>
      <c r="C182" s="42">
        <v>162</v>
      </c>
      <c r="D182" s="37">
        <v>270</v>
      </c>
      <c r="E182" s="37">
        <v>77</v>
      </c>
      <c r="F182" s="25">
        <f t="shared" si="4"/>
        <v>2.0790000000000002</v>
      </c>
      <c r="G182" s="26"/>
      <c r="H182" s="23">
        <f t="shared" si="8"/>
        <v>265</v>
      </c>
      <c r="I182" s="23">
        <f t="shared" si="9"/>
        <v>72</v>
      </c>
      <c r="J182" s="25">
        <f t="shared" si="10"/>
        <v>1.9079999999999999</v>
      </c>
      <c r="K182" s="44"/>
    </row>
    <row r="183" spans="1:11" ht="16.5" x14ac:dyDescent="0.3">
      <c r="A183" s="4"/>
      <c r="B183" s="4"/>
      <c r="C183" s="41">
        <v>163</v>
      </c>
      <c r="D183" s="37">
        <v>334</v>
      </c>
      <c r="E183" s="37">
        <v>82</v>
      </c>
      <c r="F183" s="25">
        <f t="shared" si="4"/>
        <v>2.7387999999999999</v>
      </c>
      <c r="G183" s="26"/>
      <c r="H183" s="23">
        <f t="shared" si="8"/>
        <v>329</v>
      </c>
      <c r="I183" s="23">
        <f t="shared" si="9"/>
        <v>77</v>
      </c>
      <c r="J183" s="25">
        <f t="shared" si="10"/>
        <v>2.5333000000000001</v>
      </c>
      <c r="K183" s="44"/>
    </row>
    <row r="184" spans="1:11" ht="16.5" x14ac:dyDescent="0.3">
      <c r="A184" s="4"/>
      <c r="B184" s="4"/>
      <c r="C184" s="42">
        <v>164</v>
      </c>
      <c r="D184" s="37">
        <v>336</v>
      </c>
      <c r="E184" s="37">
        <v>82</v>
      </c>
      <c r="F184" s="25">
        <f t="shared" si="4"/>
        <v>2.7551999999999999</v>
      </c>
      <c r="G184" s="26"/>
      <c r="H184" s="23">
        <f t="shared" si="8"/>
        <v>331</v>
      </c>
      <c r="I184" s="23">
        <f t="shared" si="9"/>
        <v>77</v>
      </c>
      <c r="J184" s="25">
        <f t="shared" si="10"/>
        <v>2.5487000000000002</v>
      </c>
      <c r="K184" s="44"/>
    </row>
    <row r="185" spans="1:11" ht="16.5" x14ac:dyDescent="0.3">
      <c r="A185" s="4"/>
      <c r="B185" s="4"/>
      <c r="C185" s="41">
        <v>165</v>
      </c>
      <c r="D185" s="37">
        <v>336</v>
      </c>
      <c r="E185" s="37">
        <v>82</v>
      </c>
      <c r="F185" s="25">
        <f t="shared" si="4"/>
        <v>2.7551999999999999</v>
      </c>
      <c r="G185" s="26"/>
      <c r="H185" s="23">
        <f t="shared" si="8"/>
        <v>331</v>
      </c>
      <c r="I185" s="23">
        <f t="shared" si="9"/>
        <v>77</v>
      </c>
      <c r="J185" s="25">
        <f t="shared" si="10"/>
        <v>2.5487000000000002</v>
      </c>
      <c r="K185" s="44"/>
    </row>
    <row r="186" spans="1:11" ht="16.5" x14ac:dyDescent="0.3">
      <c r="A186" s="4"/>
      <c r="B186" s="4"/>
      <c r="C186" s="42">
        <v>166</v>
      </c>
      <c r="D186" s="37">
        <v>336</v>
      </c>
      <c r="E186" s="37">
        <v>82</v>
      </c>
      <c r="F186" s="25">
        <f t="shared" si="4"/>
        <v>2.7551999999999999</v>
      </c>
      <c r="G186" s="26"/>
      <c r="H186" s="23">
        <f t="shared" si="8"/>
        <v>331</v>
      </c>
      <c r="I186" s="23">
        <f t="shared" si="9"/>
        <v>77</v>
      </c>
      <c r="J186" s="25">
        <f t="shared" si="10"/>
        <v>2.5487000000000002</v>
      </c>
      <c r="K186" s="44"/>
    </row>
    <row r="187" spans="1:11" ht="16.5" x14ac:dyDescent="0.3">
      <c r="A187" s="4"/>
      <c r="B187" s="4"/>
      <c r="C187" s="41">
        <v>167</v>
      </c>
      <c r="D187" s="37">
        <v>336</v>
      </c>
      <c r="E187" s="37">
        <v>82</v>
      </c>
      <c r="F187" s="25">
        <f t="shared" si="4"/>
        <v>2.7551999999999999</v>
      </c>
      <c r="G187" s="26"/>
      <c r="H187" s="23">
        <f t="shared" si="8"/>
        <v>331</v>
      </c>
      <c r="I187" s="23">
        <f t="shared" si="9"/>
        <v>77</v>
      </c>
      <c r="J187" s="25">
        <f t="shared" si="10"/>
        <v>2.5487000000000002</v>
      </c>
      <c r="K187" s="44"/>
    </row>
    <row r="188" spans="1:11" ht="16.5" x14ac:dyDescent="0.3">
      <c r="A188" s="4"/>
      <c r="B188" s="4"/>
      <c r="C188" s="42">
        <v>168</v>
      </c>
      <c r="D188" s="37">
        <v>336</v>
      </c>
      <c r="E188" s="37">
        <v>80</v>
      </c>
      <c r="F188" s="25">
        <f t="shared" si="4"/>
        <v>2.6880000000000002</v>
      </c>
      <c r="G188" s="26"/>
      <c r="H188" s="23">
        <f t="shared" si="8"/>
        <v>331</v>
      </c>
      <c r="I188" s="23">
        <f t="shared" si="9"/>
        <v>75</v>
      </c>
      <c r="J188" s="25">
        <f t="shared" si="10"/>
        <v>2.4824999999999999</v>
      </c>
      <c r="K188" s="44"/>
    </row>
    <row r="189" spans="1:11" ht="16.5" x14ac:dyDescent="0.3">
      <c r="A189" s="4"/>
      <c r="B189" s="4"/>
      <c r="C189" s="41">
        <v>169</v>
      </c>
      <c r="D189" s="37">
        <v>334</v>
      </c>
      <c r="E189" s="37">
        <v>82</v>
      </c>
      <c r="F189" s="25">
        <f t="shared" si="4"/>
        <v>2.7387999999999999</v>
      </c>
      <c r="G189" s="26"/>
      <c r="H189" s="23">
        <f t="shared" si="8"/>
        <v>329</v>
      </c>
      <c r="I189" s="23">
        <f t="shared" si="9"/>
        <v>77</v>
      </c>
      <c r="J189" s="25">
        <f t="shared" si="10"/>
        <v>2.5333000000000001</v>
      </c>
      <c r="K189" s="44"/>
    </row>
    <row r="190" spans="1:11" ht="16.5" x14ac:dyDescent="0.3">
      <c r="A190" s="4"/>
      <c r="B190" s="4"/>
      <c r="C190" s="42">
        <v>170</v>
      </c>
      <c r="D190" s="37">
        <v>336</v>
      </c>
      <c r="E190" s="37">
        <v>82</v>
      </c>
      <c r="F190" s="25">
        <f t="shared" si="4"/>
        <v>2.7551999999999999</v>
      </c>
      <c r="G190" s="26"/>
      <c r="H190" s="23">
        <f t="shared" si="8"/>
        <v>331</v>
      </c>
      <c r="I190" s="23">
        <f t="shared" si="9"/>
        <v>77</v>
      </c>
      <c r="J190" s="25">
        <f t="shared" si="10"/>
        <v>2.5487000000000002</v>
      </c>
      <c r="K190" s="44"/>
    </row>
    <row r="191" spans="1:11" ht="16.5" x14ac:dyDescent="0.3">
      <c r="A191" s="4"/>
      <c r="B191" s="4"/>
      <c r="C191" s="41">
        <v>171</v>
      </c>
      <c r="D191" s="37">
        <v>324</v>
      </c>
      <c r="E191" s="37">
        <v>82</v>
      </c>
      <c r="F191" s="25">
        <f t="shared" si="4"/>
        <v>2.6568000000000001</v>
      </c>
      <c r="G191" s="26"/>
      <c r="H191" s="23">
        <f t="shared" si="8"/>
        <v>319</v>
      </c>
      <c r="I191" s="23">
        <f t="shared" si="9"/>
        <v>77</v>
      </c>
      <c r="J191" s="25">
        <f t="shared" si="10"/>
        <v>2.4563000000000001</v>
      </c>
      <c r="K191" s="44"/>
    </row>
    <row r="192" spans="1:11" ht="16.5" x14ac:dyDescent="0.3">
      <c r="A192" s="4"/>
      <c r="B192" s="4"/>
      <c r="C192" s="42">
        <v>172</v>
      </c>
      <c r="D192" s="37">
        <v>334</v>
      </c>
      <c r="E192" s="37">
        <v>82</v>
      </c>
      <c r="F192" s="25">
        <f t="shared" si="4"/>
        <v>2.7387999999999999</v>
      </c>
      <c r="G192" s="26"/>
      <c r="H192" s="23">
        <f t="shared" si="8"/>
        <v>329</v>
      </c>
      <c r="I192" s="23">
        <f t="shared" si="9"/>
        <v>77</v>
      </c>
      <c r="J192" s="25">
        <f t="shared" si="10"/>
        <v>2.5333000000000001</v>
      </c>
      <c r="K192" s="44"/>
    </row>
    <row r="193" spans="1:11" ht="16.5" x14ac:dyDescent="0.3">
      <c r="A193" s="4"/>
      <c r="B193" s="4"/>
      <c r="C193" s="41">
        <v>173</v>
      </c>
      <c r="D193" s="37">
        <v>326</v>
      </c>
      <c r="E193" s="37">
        <v>82</v>
      </c>
      <c r="F193" s="25">
        <f t="shared" si="4"/>
        <v>2.6732</v>
      </c>
      <c r="G193" s="26"/>
      <c r="H193" s="23">
        <f t="shared" si="8"/>
        <v>321</v>
      </c>
      <c r="I193" s="23">
        <f t="shared" si="9"/>
        <v>77</v>
      </c>
      <c r="J193" s="25">
        <f t="shared" si="10"/>
        <v>2.4716999999999998</v>
      </c>
      <c r="K193" s="44"/>
    </row>
    <row r="194" spans="1:11" ht="16.5" x14ac:dyDescent="0.3">
      <c r="A194" s="4"/>
      <c r="B194" s="4"/>
      <c r="C194" s="42">
        <v>174</v>
      </c>
      <c r="D194" s="37">
        <v>331</v>
      </c>
      <c r="E194" s="37">
        <v>82</v>
      </c>
      <c r="F194" s="25">
        <f t="shared" si="4"/>
        <v>2.7141999999999999</v>
      </c>
      <c r="G194" s="26"/>
      <c r="H194" s="23">
        <f t="shared" si="8"/>
        <v>326</v>
      </c>
      <c r="I194" s="23">
        <f t="shared" si="9"/>
        <v>77</v>
      </c>
      <c r="J194" s="25">
        <f t="shared" si="10"/>
        <v>2.5102000000000002</v>
      </c>
      <c r="K194" s="44"/>
    </row>
    <row r="195" spans="1:11" ht="16.5" x14ac:dyDescent="0.3">
      <c r="A195" s="4"/>
      <c r="B195" s="4"/>
      <c r="C195" s="41">
        <v>175</v>
      </c>
      <c r="D195" s="37">
        <v>329</v>
      </c>
      <c r="E195" s="37">
        <v>82</v>
      </c>
      <c r="F195" s="25">
        <f t="shared" si="4"/>
        <v>2.6978</v>
      </c>
      <c r="G195" s="26"/>
      <c r="H195" s="23">
        <f t="shared" si="8"/>
        <v>324</v>
      </c>
      <c r="I195" s="23">
        <f t="shared" si="9"/>
        <v>77</v>
      </c>
      <c r="J195" s="25">
        <f t="shared" si="10"/>
        <v>2.4948000000000001</v>
      </c>
      <c r="K195" s="44"/>
    </row>
    <row r="196" spans="1:11" ht="16.5" x14ac:dyDescent="0.3">
      <c r="A196" s="4"/>
      <c r="B196" s="4"/>
      <c r="C196" s="42">
        <v>176</v>
      </c>
      <c r="D196" s="37">
        <v>329</v>
      </c>
      <c r="E196" s="37">
        <v>82</v>
      </c>
      <c r="F196" s="25">
        <f t="shared" si="4"/>
        <v>2.6978</v>
      </c>
      <c r="G196" s="26"/>
      <c r="H196" s="23">
        <f t="shared" si="8"/>
        <v>324</v>
      </c>
      <c r="I196" s="23">
        <f t="shared" si="9"/>
        <v>77</v>
      </c>
      <c r="J196" s="25">
        <f t="shared" si="10"/>
        <v>2.4948000000000001</v>
      </c>
      <c r="K196" s="44"/>
    </row>
    <row r="197" spans="1:11" ht="16.5" x14ac:dyDescent="0.3">
      <c r="A197" s="4"/>
      <c r="B197" s="4"/>
      <c r="C197" s="41">
        <v>177</v>
      </c>
      <c r="D197" s="37">
        <v>334</v>
      </c>
      <c r="E197" s="37">
        <v>82</v>
      </c>
      <c r="F197" s="25">
        <f t="shared" si="4"/>
        <v>2.7387999999999999</v>
      </c>
      <c r="G197" s="26"/>
      <c r="H197" s="23">
        <f t="shared" si="8"/>
        <v>329</v>
      </c>
      <c r="I197" s="23">
        <f t="shared" si="9"/>
        <v>77</v>
      </c>
      <c r="J197" s="25">
        <f t="shared" si="10"/>
        <v>2.5333000000000001</v>
      </c>
      <c r="K197" s="44"/>
    </row>
    <row r="198" spans="1:11" ht="16.5" x14ac:dyDescent="0.3">
      <c r="A198" s="4"/>
      <c r="B198" s="4"/>
      <c r="C198" s="42">
        <v>178</v>
      </c>
      <c r="D198" s="37">
        <v>330</v>
      </c>
      <c r="E198" s="37">
        <v>82</v>
      </c>
      <c r="F198" s="25">
        <f t="shared" si="4"/>
        <v>2.706</v>
      </c>
      <c r="G198" s="26"/>
      <c r="H198" s="23">
        <f t="shared" si="8"/>
        <v>325</v>
      </c>
      <c r="I198" s="23">
        <f t="shared" si="9"/>
        <v>77</v>
      </c>
      <c r="J198" s="25">
        <f t="shared" si="10"/>
        <v>2.5024999999999999</v>
      </c>
      <c r="K198" s="44"/>
    </row>
    <row r="199" spans="1:11" ht="16.5" x14ac:dyDescent="0.3">
      <c r="A199" s="4"/>
      <c r="B199" s="4"/>
      <c r="C199" s="41">
        <v>179</v>
      </c>
      <c r="D199" s="37">
        <v>329</v>
      </c>
      <c r="E199" s="37">
        <v>82</v>
      </c>
      <c r="F199" s="25">
        <f t="shared" si="4"/>
        <v>2.6978</v>
      </c>
      <c r="G199" s="26"/>
      <c r="H199" s="38">
        <f>D199-5</f>
        <v>324</v>
      </c>
      <c r="I199" s="23">
        <f t="shared" si="9"/>
        <v>77</v>
      </c>
      <c r="J199" s="25">
        <f t="shared" si="10"/>
        <v>2.4948000000000001</v>
      </c>
      <c r="K199" s="44"/>
    </row>
    <row r="200" spans="1:11" ht="16.5" x14ac:dyDescent="0.3">
      <c r="A200" s="4"/>
      <c r="B200" s="4"/>
      <c r="C200" s="42">
        <v>180</v>
      </c>
      <c r="D200" s="37">
        <v>331</v>
      </c>
      <c r="E200" s="37">
        <v>82</v>
      </c>
      <c r="F200" s="25">
        <f t="shared" si="4"/>
        <v>2.7141999999999999</v>
      </c>
      <c r="G200" s="26"/>
      <c r="H200" s="23">
        <f t="shared" si="8"/>
        <v>326</v>
      </c>
      <c r="I200" s="23">
        <f t="shared" si="9"/>
        <v>77</v>
      </c>
      <c r="J200" s="25">
        <f t="shared" si="10"/>
        <v>2.5102000000000002</v>
      </c>
      <c r="K200" s="44"/>
    </row>
    <row r="201" spans="1:11" ht="16.5" x14ac:dyDescent="0.3">
      <c r="A201" s="4"/>
      <c r="B201" s="4"/>
      <c r="C201" s="41">
        <v>181</v>
      </c>
      <c r="D201" s="37">
        <v>336</v>
      </c>
      <c r="E201" s="37">
        <v>82</v>
      </c>
      <c r="F201" s="25">
        <f t="shared" si="4"/>
        <v>2.7551999999999999</v>
      </c>
      <c r="G201" s="26"/>
      <c r="H201" s="23">
        <f t="shared" si="8"/>
        <v>331</v>
      </c>
      <c r="I201" s="23">
        <f t="shared" si="9"/>
        <v>77</v>
      </c>
      <c r="J201" s="25">
        <f t="shared" si="10"/>
        <v>2.5487000000000002</v>
      </c>
      <c r="K201" s="44"/>
    </row>
    <row r="202" spans="1:11" ht="16.5" x14ac:dyDescent="0.3">
      <c r="A202" s="4"/>
      <c r="B202" s="4"/>
      <c r="C202" s="42">
        <v>182</v>
      </c>
      <c r="D202" s="37">
        <v>336</v>
      </c>
      <c r="E202" s="37">
        <v>82</v>
      </c>
      <c r="F202" s="25">
        <f t="shared" si="4"/>
        <v>2.7551999999999999</v>
      </c>
      <c r="G202" s="26"/>
      <c r="H202" s="23">
        <f t="shared" si="8"/>
        <v>331</v>
      </c>
      <c r="I202" s="23">
        <f t="shared" si="9"/>
        <v>77</v>
      </c>
      <c r="J202" s="25">
        <f t="shared" si="10"/>
        <v>2.5487000000000002</v>
      </c>
      <c r="K202" s="44"/>
    </row>
    <row r="203" spans="1:11" ht="16.5" x14ac:dyDescent="0.3">
      <c r="A203" s="4"/>
      <c r="B203" s="4"/>
      <c r="C203" s="41">
        <v>183</v>
      </c>
      <c r="D203" s="37">
        <v>316</v>
      </c>
      <c r="E203" s="37">
        <v>82</v>
      </c>
      <c r="F203" s="25">
        <f t="shared" si="4"/>
        <v>2.5912000000000002</v>
      </c>
      <c r="G203" s="26"/>
      <c r="H203" s="23">
        <f t="shared" si="8"/>
        <v>311</v>
      </c>
      <c r="I203" s="23">
        <f t="shared" si="9"/>
        <v>77</v>
      </c>
      <c r="J203" s="25">
        <f t="shared" si="10"/>
        <v>2.3946999999999998</v>
      </c>
      <c r="K203" s="44"/>
    </row>
    <row r="204" spans="1:11" ht="16.5" x14ac:dyDescent="0.3">
      <c r="A204" s="4"/>
      <c r="B204" s="4"/>
      <c r="C204" s="42">
        <v>184</v>
      </c>
      <c r="D204" s="37">
        <v>336</v>
      </c>
      <c r="E204" s="37">
        <v>82</v>
      </c>
      <c r="F204" s="25">
        <f t="shared" si="4"/>
        <v>2.7551999999999999</v>
      </c>
      <c r="G204" s="26"/>
      <c r="H204" s="23">
        <f t="shared" si="8"/>
        <v>331</v>
      </c>
      <c r="I204" s="23">
        <f t="shared" si="9"/>
        <v>77</v>
      </c>
      <c r="J204" s="25">
        <f t="shared" si="10"/>
        <v>2.5487000000000002</v>
      </c>
      <c r="K204" s="44"/>
    </row>
    <row r="205" spans="1:11" ht="16.5" x14ac:dyDescent="0.3">
      <c r="A205" s="4"/>
      <c r="B205" s="4"/>
      <c r="C205" s="41">
        <v>185</v>
      </c>
      <c r="D205" s="37">
        <v>324</v>
      </c>
      <c r="E205" s="37">
        <v>82</v>
      </c>
      <c r="F205" s="25">
        <f t="shared" si="4"/>
        <v>2.6568000000000001</v>
      </c>
      <c r="G205" s="26"/>
      <c r="H205" s="23">
        <f t="shared" si="8"/>
        <v>319</v>
      </c>
      <c r="I205" s="23">
        <f t="shared" si="9"/>
        <v>77</v>
      </c>
      <c r="J205" s="25">
        <f t="shared" si="10"/>
        <v>2.4563000000000001</v>
      </c>
      <c r="K205" s="44"/>
    </row>
    <row r="206" spans="1:11" ht="16.5" x14ac:dyDescent="0.3">
      <c r="A206" s="4"/>
      <c r="B206" s="4"/>
      <c r="C206" s="42">
        <v>186</v>
      </c>
      <c r="D206" s="37">
        <v>293</v>
      </c>
      <c r="E206" s="37">
        <v>82</v>
      </c>
      <c r="F206" s="25">
        <f t="shared" si="4"/>
        <v>2.4026000000000001</v>
      </c>
      <c r="G206" s="26"/>
      <c r="H206" s="23">
        <f t="shared" si="8"/>
        <v>288</v>
      </c>
      <c r="I206" s="23">
        <f t="shared" si="9"/>
        <v>77</v>
      </c>
      <c r="J206" s="25">
        <f t="shared" si="10"/>
        <v>2.2176</v>
      </c>
      <c r="K206" s="44"/>
    </row>
    <row r="207" spans="1:11" ht="16.5" x14ac:dyDescent="0.3">
      <c r="A207" s="4"/>
      <c r="B207" s="4"/>
      <c r="C207" s="41">
        <v>187</v>
      </c>
      <c r="D207" s="37">
        <v>260</v>
      </c>
      <c r="E207" s="37">
        <v>82</v>
      </c>
      <c r="F207" s="25">
        <f t="shared" si="4"/>
        <v>2.1320000000000001</v>
      </c>
      <c r="G207" s="26"/>
      <c r="H207" s="23">
        <f t="shared" si="8"/>
        <v>255</v>
      </c>
      <c r="I207" s="23">
        <f t="shared" si="9"/>
        <v>77</v>
      </c>
      <c r="J207" s="25">
        <f t="shared" si="10"/>
        <v>1.9635</v>
      </c>
      <c r="K207" s="44"/>
    </row>
    <row r="208" spans="1:11" ht="16.5" x14ac:dyDescent="0.3">
      <c r="A208" s="4"/>
      <c r="B208" s="4"/>
      <c r="C208" s="42">
        <v>188</v>
      </c>
      <c r="D208" s="37">
        <v>257</v>
      </c>
      <c r="E208" s="37">
        <v>82</v>
      </c>
      <c r="F208" s="25">
        <f t="shared" si="4"/>
        <v>2.1074000000000002</v>
      </c>
      <c r="G208" s="26"/>
      <c r="H208" s="23">
        <f t="shared" si="8"/>
        <v>252</v>
      </c>
      <c r="I208" s="23">
        <f t="shared" si="9"/>
        <v>77</v>
      </c>
      <c r="J208" s="25">
        <f t="shared" si="10"/>
        <v>1.9403999999999999</v>
      </c>
      <c r="K208" s="44"/>
    </row>
    <row r="209" spans="1:11" ht="16.5" x14ac:dyDescent="0.3">
      <c r="A209" s="4"/>
      <c r="B209" s="4"/>
      <c r="C209" s="41">
        <v>189</v>
      </c>
      <c r="D209" s="37">
        <v>260</v>
      </c>
      <c r="E209" s="37">
        <v>82</v>
      </c>
      <c r="F209" s="25">
        <f t="shared" si="4"/>
        <v>2.1320000000000001</v>
      </c>
      <c r="G209" s="26"/>
      <c r="H209" s="23">
        <f t="shared" si="8"/>
        <v>255</v>
      </c>
      <c r="I209" s="23">
        <f t="shared" si="9"/>
        <v>77</v>
      </c>
      <c r="J209" s="25">
        <f t="shared" si="10"/>
        <v>1.9635</v>
      </c>
      <c r="K209" s="44"/>
    </row>
    <row r="210" spans="1:11" ht="16.5" x14ac:dyDescent="0.3">
      <c r="A210" s="4"/>
      <c r="B210" s="4"/>
      <c r="C210" s="42">
        <v>190</v>
      </c>
      <c r="D210" s="37">
        <v>313</v>
      </c>
      <c r="E210" s="37">
        <v>82</v>
      </c>
      <c r="F210" s="25">
        <f t="shared" si="4"/>
        <v>2.5666000000000002</v>
      </c>
      <c r="G210" s="26"/>
      <c r="H210" s="23">
        <f t="shared" ref="H210:H256" si="11">D210-5</f>
        <v>308</v>
      </c>
      <c r="I210" s="23">
        <f t="shared" ref="I210:I257" si="12">E210-5</f>
        <v>77</v>
      </c>
      <c r="J210" s="25">
        <f t="shared" ref="J210:J257" si="13">H210*I210/10000</f>
        <v>2.3715999999999999</v>
      </c>
      <c r="K210" s="44"/>
    </row>
    <row r="211" spans="1:11" ht="16.5" x14ac:dyDescent="0.3">
      <c r="A211" s="4"/>
      <c r="B211" s="4"/>
      <c r="C211" s="41">
        <v>191</v>
      </c>
      <c r="D211" s="37">
        <v>313</v>
      </c>
      <c r="E211" s="37">
        <v>82</v>
      </c>
      <c r="F211" s="25">
        <f t="shared" si="4"/>
        <v>2.5666000000000002</v>
      </c>
      <c r="G211" s="26"/>
      <c r="H211" s="23">
        <f t="shared" si="11"/>
        <v>308</v>
      </c>
      <c r="I211" s="23">
        <f t="shared" si="12"/>
        <v>77</v>
      </c>
      <c r="J211" s="25">
        <f t="shared" si="13"/>
        <v>2.3715999999999999</v>
      </c>
      <c r="K211" s="44"/>
    </row>
    <row r="212" spans="1:11" ht="16.5" x14ac:dyDescent="0.3">
      <c r="A212" s="4"/>
      <c r="B212" s="4"/>
      <c r="C212" s="42">
        <v>192</v>
      </c>
      <c r="D212" s="37">
        <v>309</v>
      </c>
      <c r="E212" s="37">
        <v>82</v>
      </c>
      <c r="F212" s="25">
        <f t="shared" si="4"/>
        <v>2.5337999999999998</v>
      </c>
      <c r="G212" s="26"/>
      <c r="H212" s="23">
        <f t="shared" si="11"/>
        <v>304</v>
      </c>
      <c r="I212" s="23">
        <f t="shared" si="12"/>
        <v>77</v>
      </c>
      <c r="J212" s="25">
        <f t="shared" si="13"/>
        <v>2.3408000000000002</v>
      </c>
      <c r="K212" s="44"/>
    </row>
    <row r="213" spans="1:11" ht="16.5" x14ac:dyDescent="0.3">
      <c r="A213" s="4"/>
      <c r="B213" s="4"/>
      <c r="C213" s="41">
        <v>193</v>
      </c>
      <c r="D213" s="37">
        <v>303</v>
      </c>
      <c r="E213" s="37">
        <v>72</v>
      </c>
      <c r="F213" s="25">
        <f t="shared" si="4"/>
        <v>2.1816</v>
      </c>
      <c r="G213" s="26"/>
      <c r="H213" s="23">
        <f t="shared" si="11"/>
        <v>298</v>
      </c>
      <c r="I213" s="23">
        <f t="shared" si="12"/>
        <v>67</v>
      </c>
      <c r="J213" s="25">
        <f t="shared" si="13"/>
        <v>1.9965999999999999</v>
      </c>
      <c r="K213" s="44"/>
    </row>
    <row r="214" spans="1:11" ht="16.5" x14ac:dyDescent="0.3">
      <c r="A214" s="4"/>
      <c r="B214" s="4"/>
      <c r="C214" s="42">
        <v>194</v>
      </c>
      <c r="D214" s="37">
        <v>309</v>
      </c>
      <c r="E214" s="37">
        <v>82</v>
      </c>
      <c r="F214" s="25">
        <f t="shared" si="4"/>
        <v>2.5337999999999998</v>
      </c>
      <c r="G214" s="26"/>
      <c r="H214" s="23">
        <f t="shared" si="11"/>
        <v>304</v>
      </c>
      <c r="I214" s="23">
        <f t="shared" si="12"/>
        <v>77</v>
      </c>
      <c r="J214" s="25">
        <f t="shared" si="13"/>
        <v>2.3408000000000002</v>
      </c>
      <c r="K214" s="44"/>
    </row>
    <row r="215" spans="1:11" ht="16.5" x14ac:dyDescent="0.3">
      <c r="A215" s="4"/>
      <c r="B215" s="4"/>
      <c r="C215" s="41">
        <v>195</v>
      </c>
      <c r="D215" s="37">
        <v>311</v>
      </c>
      <c r="E215" s="37">
        <v>82</v>
      </c>
      <c r="F215" s="25">
        <f t="shared" si="4"/>
        <v>2.5501999999999998</v>
      </c>
      <c r="G215" s="26"/>
      <c r="H215" s="23">
        <f t="shared" si="11"/>
        <v>306</v>
      </c>
      <c r="I215" s="23">
        <f t="shared" si="12"/>
        <v>77</v>
      </c>
      <c r="J215" s="25">
        <f t="shared" si="13"/>
        <v>2.3561999999999999</v>
      </c>
      <c r="K215" s="44"/>
    </row>
    <row r="216" spans="1:11" ht="16.5" x14ac:dyDescent="0.3">
      <c r="A216" s="4"/>
      <c r="B216" s="4"/>
      <c r="C216" s="42">
        <v>196</v>
      </c>
      <c r="D216" s="37">
        <v>339</v>
      </c>
      <c r="E216" s="37">
        <v>82</v>
      </c>
      <c r="F216" s="25">
        <f t="shared" si="4"/>
        <v>2.7797999999999998</v>
      </c>
      <c r="G216" s="26"/>
      <c r="H216" s="23">
        <f t="shared" si="11"/>
        <v>334</v>
      </c>
      <c r="I216" s="23">
        <f t="shared" si="12"/>
        <v>77</v>
      </c>
      <c r="J216" s="25">
        <f t="shared" si="13"/>
        <v>2.5718000000000001</v>
      </c>
      <c r="K216" s="44"/>
    </row>
    <row r="217" spans="1:11" ht="16.5" x14ac:dyDescent="0.3">
      <c r="A217" s="4"/>
      <c r="B217" s="4"/>
      <c r="C217" s="41">
        <v>197</v>
      </c>
      <c r="D217" s="37">
        <v>326</v>
      </c>
      <c r="E217" s="37">
        <v>82</v>
      </c>
      <c r="F217" s="25">
        <f t="shared" si="4"/>
        <v>2.6732</v>
      </c>
      <c r="G217" s="26"/>
      <c r="H217" s="23">
        <f t="shared" si="11"/>
        <v>321</v>
      </c>
      <c r="I217" s="23">
        <f t="shared" si="12"/>
        <v>77</v>
      </c>
      <c r="J217" s="25">
        <f t="shared" si="13"/>
        <v>2.4716999999999998</v>
      </c>
      <c r="K217" s="44"/>
    </row>
    <row r="218" spans="1:11" ht="16.5" x14ac:dyDescent="0.3">
      <c r="A218" s="4"/>
      <c r="B218" s="4"/>
      <c r="C218" s="42" t="s">
        <v>40</v>
      </c>
      <c r="D218" s="37">
        <v>324</v>
      </c>
      <c r="E218" s="37">
        <v>82</v>
      </c>
      <c r="F218" s="25">
        <f t="shared" si="4"/>
        <v>2.6568000000000001</v>
      </c>
      <c r="G218" s="26"/>
      <c r="H218" s="23">
        <f t="shared" si="11"/>
        <v>319</v>
      </c>
      <c r="I218" s="23">
        <f t="shared" si="12"/>
        <v>77</v>
      </c>
      <c r="J218" s="25">
        <f t="shared" si="13"/>
        <v>2.4563000000000001</v>
      </c>
      <c r="K218" s="44" t="s">
        <v>43</v>
      </c>
    </row>
    <row r="219" spans="1:11" ht="16.5" x14ac:dyDescent="0.3">
      <c r="A219" s="4"/>
      <c r="B219" s="4"/>
      <c r="C219" s="41">
        <v>199</v>
      </c>
      <c r="D219" s="37">
        <v>324</v>
      </c>
      <c r="E219" s="37">
        <v>85</v>
      </c>
      <c r="F219" s="25">
        <f t="shared" si="4"/>
        <v>2.754</v>
      </c>
      <c r="G219" s="26"/>
      <c r="H219" s="23">
        <f t="shared" si="11"/>
        <v>319</v>
      </c>
      <c r="I219" s="23">
        <f t="shared" si="12"/>
        <v>80</v>
      </c>
      <c r="J219" s="25">
        <f t="shared" si="13"/>
        <v>2.552</v>
      </c>
      <c r="K219" s="44"/>
    </row>
    <row r="220" spans="1:11" ht="16.5" x14ac:dyDescent="0.3">
      <c r="A220" s="4"/>
      <c r="B220" s="4"/>
      <c r="C220" s="42">
        <v>200</v>
      </c>
      <c r="D220" s="37">
        <v>341</v>
      </c>
      <c r="E220" s="37">
        <v>85</v>
      </c>
      <c r="F220" s="25">
        <f t="shared" si="4"/>
        <v>2.8984999999999999</v>
      </c>
      <c r="G220" s="26"/>
      <c r="H220" s="23">
        <f t="shared" si="11"/>
        <v>336</v>
      </c>
      <c r="I220" s="23">
        <f t="shared" si="12"/>
        <v>80</v>
      </c>
      <c r="J220" s="25">
        <f t="shared" si="13"/>
        <v>2.6880000000000002</v>
      </c>
      <c r="K220" s="44"/>
    </row>
    <row r="221" spans="1:11" ht="16.5" x14ac:dyDescent="0.3">
      <c r="A221" s="4"/>
      <c r="B221" s="4"/>
      <c r="C221" s="41">
        <v>201</v>
      </c>
      <c r="D221" s="37">
        <v>339</v>
      </c>
      <c r="E221" s="37">
        <v>82</v>
      </c>
      <c r="F221" s="25">
        <f t="shared" si="4"/>
        <v>2.7797999999999998</v>
      </c>
      <c r="G221" s="26"/>
      <c r="H221" s="23">
        <f t="shared" si="11"/>
        <v>334</v>
      </c>
      <c r="I221" s="23">
        <f t="shared" si="12"/>
        <v>77</v>
      </c>
      <c r="J221" s="25">
        <f t="shared" si="13"/>
        <v>2.5718000000000001</v>
      </c>
      <c r="K221" s="44"/>
    </row>
    <row r="222" spans="1:11" ht="16.5" x14ac:dyDescent="0.3">
      <c r="A222" s="4"/>
      <c r="B222" s="4"/>
      <c r="C222" s="42" t="s">
        <v>41</v>
      </c>
      <c r="D222" s="37">
        <v>316</v>
      </c>
      <c r="E222" s="37">
        <v>85</v>
      </c>
      <c r="F222" s="25">
        <f t="shared" si="4"/>
        <v>2.6859999999999999</v>
      </c>
      <c r="G222" s="26"/>
      <c r="H222" s="23">
        <f t="shared" si="11"/>
        <v>311</v>
      </c>
      <c r="I222" s="23">
        <f t="shared" si="12"/>
        <v>80</v>
      </c>
      <c r="J222" s="25">
        <f t="shared" si="13"/>
        <v>2.488</v>
      </c>
      <c r="K222" s="44" t="s">
        <v>43</v>
      </c>
    </row>
    <row r="223" spans="1:11" ht="16.5" x14ac:dyDescent="0.3">
      <c r="A223" s="4"/>
      <c r="B223" s="4"/>
      <c r="C223" s="41">
        <v>203</v>
      </c>
      <c r="D223" s="37">
        <v>316</v>
      </c>
      <c r="E223" s="37">
        <v>85</v>
      </c>
      <c r="F223" s="25">
        <f t="shared" si="4"/>
        <v>2.6859999999999999</v>
      </c>
      <c r="G223" s="26"/>
      <c r="H223" s="23">
        <f t="shared" si="11"/>
        <v>311</v>
      </c>
      <c r="I223" s="23">
        <f t="shared" si="12"/>
        <v>80</v>
      </c>
      <c r="J223" s="25">
        <f t="shared" si="13"/>
        <v>2.488</v>
      </c>
      <c r="K223" s="44"/>
    </row>
    <row r="224" spans="1:11" ht="16.5" x14ac:dyDescent="0.3">
      <c r="A224" s="4"/>
      <c r="B224" s="4"/>
      <c r="C224" s="42" t="s">
        <v>42</v>
      </c>
      <c r="D224" s="37">
        <v>331</v>
      </c>
      <c r="E224" s="37">
        <v>85</v>
      </c>
      <c r="F224" s="25">
        <f t="shared" si="4"/>
        <v>2.8134999999999999</v>
      </c>
      <c r="G224" s="26"/>
      <c r="H224" s="23">
        <f t="shared" si="11"/>
        <v>326</v>
      </c>
      <c r="I224" s="23">
        <f t="shared" si="12"/>
        <v>80</v>
      </c>
      <c r="J224" s="25">
        <f t="shared" si="13"/>
        <v>2.6080000000000001</v>
      </c>
      <c r="K224" s="44" t="s">
        <v>43</v>
      </c>
    </row>
    <row r="225" spans="1:11" ht="16.5" x14ac:dyDescent="0.3">
      <c r="A225" s="4"/>
      <c r="B225" s="4"/>
      <c r="C225" s="41">
        <v>205</v>
      </c>
      <c r="D225" s="37">
        <v>342</v>
      </c>
      <c r="E225" s="37">
        <v>85</v>
      </c>
      <c r="F225" s="25">
        <f t="shared" si="4"/>
        <v>2.907</v>
      </c>
      <c r="G225" s="26"/>
      <c r="H225" s="23">
        <f t="shared" si="11"/>
        <v>337</v>
      </c>
      <c r="I225" s="23">
        <f t="shared" si="12"/>
        <v>80</v>
      </c>
      <c r="J225" s="25">
        <f t="shared" si="13"/>
        <v>2.6960000000000002</v>
      </c>
      <c r="K225" s="44"/>
    </row>
    <row r="226" spans="1:11" ht="16.5" x14ac:dyDescent="0.3">
      <c r="A226" s="4"/>
      <c r="B226" s="4"/>
      <c r="C226" s="42">
        <v>206</v>
      </c>
      <c r="D226" s="37">
        <v>342</v>
      </c>
      <c r="E226" s="37">
        <v>82</v>
      </c>
      <c r="F226" s="25">
        <f t="shared" si="4"/>
        <v>2.8043999999999998</v>
      </c>
      <c r="G226" s="26"/>
      <c r="H226" s="23">
        <f t="shared" si="11"/>
        <v>337</v>
      </c>
      <c r="I226" s="23">
        <f t="shared" si="12"/>
        <v>77</v>
      </c>
      <c r="J226" s="25">
        <f t="shared" si="13"/>
        <v>2.5949</v>
      </c>
      <c r="K226" s="44"/>
    </row>
    <row r="227" spans="1:11" ht="16.5" x14ac:dyDescent="0.3">
      <c r="A227" s="4"/>
      <c r="B227" s="4"/>
      <c r="C227" s="41">
        <v>207</v>
      </c>
      <c r="D227" s="37">
        <v>324</v>
      </c>
      <c r="E227" s="37">
        <v>70</v>
      </c>
      <c r="F227" s="25">
        <f t="shared" si="4"/>
        <v>2.2679999999999998</v>
      </c>
      <c r="G227" s="26"/>
      <c r="H227" s="38">
        <f>D227-5</f>
        <v>319</v>
      </c>
      <c r="I227" s="23">
        <f t="shared" si="12"/>
        <v>65</v>
      </c>
      <c r="J227" s="25">
        <f t="shared" si="13"/>
        <v>2.0735000000000001</v>
      </c>
      <c r="K227" s="44"/>
    </row>
    <row r="228" spans="1:11" ht="16.5" x14ac:dyDescent="0.3">
      <c r="A228" s="4"/>
      <c r="B228" s="4"/>
      <c r="C228" s="42">
        <v>208</v>
      </c>
      <c r="D228" s="37">
        <v>360</v>
      </c>
      <c r="E228" s="37">
        <v>75</v>
      </c>
      <c r="F228" s="25">
        <f t="shared" si="4"/>
        <v>2.7</v>
      </c>
      <c r="G228" s="26"/>
      <c r="H228" s="23">
        <f t="shared" si="11"/>
        <v>355</v>
      </c>
      <c r="I228" s="23">
        <f t="shared" si="12"/>
        <v>70</v>
      </c>
      <c r="J228" s="25">
        <f t="shared" si="13"/>
        <v>2.4849999999999999</v>
      </c>
      <c r="K228" s="44"/>
    </row>
    <row r="229" spans="1:11" ht="16.5" x14ac:dyDescent="0.3">
      <c r="A229" s="4"/>
      <c r="B229" s="4"/>
      <c r="C229" s="41">
        <v>209</v>
      </c>
      <c r="D229" s="37">
        <v>326</v>
      </c>
      <c r="E229" s="37">
        <v>70</v>
      </c>
      <c r="F229" s="25">
        <f t="shared" si="4"/>
        <v>2.282</v>
      </c>
      <c r="G229" s="26"/>
      <c r="H229" s="23">
        <f t="shared" si="11"/>
        <v>321</v>
      </c>
      <c r="I229" s="23">
        <f t="shared" si="12"/>
        <v>65</v>
      </c>
      <c r="J229" s="25">
        <f t="shared" si="13"/>
        <v>2.0865</v>
      </c>
      <c r="K229" s="44"/>
    </row>
    <row r="230" spans="1:11" ht="16.5" x14ac:dyDescent="0.3">
      <c r="A230" s="4"/>
      <c r="B230" s="4"/>
      <c r="C230" s="42">
        <v>210</v>
      </c>
      <c r="D230" s="37">
        <v>290</v>
      </c>
      <c r="E230" s="37">
        <v>75</v>
      </c>
      <c r="F230" s="25">
        <f t="shared" si="4"/>
        <v>2.1749999999999998</v>
      </c>
      <c r="G230" s="26"/>
      <c r="H230" s="23">
        <f t="shared" si="11"/>
        <v>285</v>
      </c>
      <c r="I230" s="23">
        <f t="shared" si="12"/>
        <v>70</v>
      </c>
      <c r="J230" s="25">
        <f t="shared" si="13"/>
        <v>1.9950000000000001</v>
      </c>
      <c r="K230" s="44"/>
    </row>
    <row r="231" spans="1:11" ht="16.5" x14ac:dyDescent="0.3">
      <c r="A231" s="4"/>
      <c r="B231" s="4"/>
      <c r="C231" s="41">
        <v>211</v>
      </c>
      <c r="D231" s="37">
        <v>293</v>
      </c>
      <c r="E231" s="37">
        <v>75</v>
      </c>
      <c r="F231" s="25">
        <f t="shared" si="4"/>
        <v>2.1974999999999998</v>
      </c>
      <c r="G231" s="26"/>
      <c r="H231" s="23">
        <f t="shared" si="11"/>
        <v>288</v>
      </c>
      <c r="I231" s="23">
        <f t="shared" si="12"/>
        <v>70</v>
      </c>
      <c r="J231" s="25">
        <f t="shared" si="13"/>
        <v>2.016</v>
      </c>
      <c r="K231" s="44"/>
    </row>
    <row r="232" spans="1:11" ht="16.5" x14ac:dyDescent="0.3">
      <c r="A232" s="4"/>
      <c r="B232" s="4"/>
      <c r="C232" s="42">
        <v>212</v>
      </c>
      <c r="D232" s="37">
        <v>328</v>
      </c>
      <c r="E232" s="37">
        <v>75</v>
      </c>
      <c r="F232" s="25">
        <f t="shared" si="4"/>
        <v>2.46</v>
      </c>
      <c r="G232" s="26"/>
      <c r="H232" s="23">
        <f t="shared" si="11"/>
        <v>323</v>
      </c>
      <c r="I232" s="23">
        <f t="shared" si="12"/>
        <v>70</v>
      </c>
      <c r="J232" s="25">
        <f t="shared" si="13"/>
        <v>2.2610000000000001</v>
      </c>
      <c r="K232" s="44"/>
    </row>
    <row r="233" spans="1:11" ht="16.5" x14ac:dyDescent="0.3">
      <c r="A233" s="4"/>
      <c r="B233" s="4"/>
      <c r="C233" s="41">
        <v>213</v>
      </c>
      <c r="D233" s="37">
        <v>328</v>
      </c>
      <c r="E233" s="37">
        <v>75</v>
      </c>
      <c r="F233" s="25">
        <f t="shared" si="4"/>
        <v>2.46</v>
      </c>
      <c r="G233" s="26"/>
      <c r="H233" s="23">
        <f t="shared" si="11"/>
        <v>323</v>
      </c>
      <c r="I233" s="23">
        <f t="shared" si="12"/>
        <v>70</v>
      </c>
      <c r="J233" s="25">
        <f t="shared" si="13"/>
        <v>2.2610000000000001</v>
      </c>
      <c r="K233" s="44"/>
    </row>
    <row r="234" spans="1:11" ht="16.5" x14ac:dyDescent="0.3">
      <c r="A234" s="4"/>
      <c r="B234" s="4"/>
      <c r="C234" s="42">
        <v>214</v>
      </c>
      <c r="D234" s="37">
        <v>290</v>
      </c>
      <c r="E234" s="37">
        <v>75</v>
      </c>
      <c r="F234" s="25">
        <f t="shared" si="4"/>
        <v>2.1749999999999998</v>
      </c>
      <c r="G234" s="26"/>
      <c r="H234" s="23">
        <f t="shared" si="11"/>
        <v>285</v>
      </c>
      <c r="I234" s="23">
        <f t="shared" si="12"/>
        <v>70</v>
      </c>
      <c r="J234" s="25">
        <f t="shared" si="13"/>
        <v>1.9950000000000001</v>
      </c>
      <c r="K234" s="44"/>
    </row>
    <row r="235" spans="1:11" ht="16.5" x14ac:dyDescent="0.3">
      <c r="A235" s="4"/>
      <c r="B235" s="4"/>
      <c r="C235" s="41">
        <v>215</v>
      </c>
      <c r="D235" s="37">
        <v>290</v>
      </c>
      <c r="E235" s="37">
        <v>67</v>
      </c>
      <c r="F235" s="25">
        <f t="shared" si="4"/>
        <v>1.9430000000000001</v>
      </c>
      <c r="G235" s="26"/>
      <c r="H235" s="23">
        <f t="shared" si="11"/>
        <v>285</v>
      </c>
      <c r="I235" s="23">
        <f t="shared" si="12"/>
        <v>62</v>
      </c>
      <c r="J235" s="25">
        <f t="shared" si="13"/>
        <v>1.7669999999999999</v>
      </c>
      <c r="K235" s="44"/>
    </row>
    <row r="236" spans="1:11" ht="16.5" x14ac:dyDescent="0.3">
      <c r="A236" s="4"/>
      <c r="B236" s="4"/>
      <c r="C236" s="42">
        <v>216</v>
      </c>
      <c r="D236" s="37">
        <v>334</v>
      </c>
      <c r="E236" s="37">
        <v>75</v>
      </c>
      <c r="F236" s="25">
        <f t="shared" si="4"/>
        <v>2.5049999999999999</v>
      </c>
      <c r="G236" s="26"/>
      <c r="H236" s="23">
        <f t="shared" si="11"/>
        <v>329</v>
      </c>
      <c r="I236" s="23">
        <f t="shared" si="12"/>
        <v>70</v>
      </c>
      <c r="J236" s="25">
        <f t="shared" si="13"/>
        <v>2.3029999999999999</v>
      </c>
      <c r="K236" s="44"/>
    </row>
    <row r="237" spans="1:11" ht="16.5" x14ac:dyDescent="0.3">
      <c r="A237" s="4"/>
      <c r="B237" s="4"/>
      <c r="C237" s="41">
        <v>217</v>
      </c>
      <c r="D237" s="37">
        <v>334</v>
      </c>
      <c r="E237" s="37">
        <v>75</v>
      </c>
      <c r="F237" s="25">
        <f t="shared" si="4"/>
        <v>2.5049999999999999</v>
      </c>
      <c r="G237" s="26"/>
      <c r="H237" s="23">
        <f t="shared" si="11"/>
        <v>329</v>
      </c>
      <c r="I237" s="23">
        <f t="shared" si="12"/>
        <v>70</v>
      </c>
      <c r="J237" s="25">
        <f t="shared" si="13"/>
        <v>2.3029999999999999</v>
      </c>
      <c r="K237" s="44"/>
    </row>
    <row r="238" spans="1:11" ht="16.5" x14ac:dyDescent="0.3">
      <c r="A238" s="4"/>
      <c r="B238" s="4"/>
      <c r="C238" s="42">
        <v>218</v>
      </c>
      <c r="D238" s="37">
        <v>240</v>
      </c>
      <c r="E238" s="37">
        <v>92</v>
      </c>
      <c r="F238" s="25">
        <f t="shared" si="4"/>
        <v>2.2080000000000002</v>
      </c>
      <c r="G238" s="26"/>
      <c r="H238" s="23">
        <f t="shared" si="11"/>
        <v>235</v>
      </c>
      <c r="I238" s="23">
        <f t="shared" si="12"/>
        <v>87</v>
      </c>
      <c r="J238" s="25">
        <f t="shared" si="13"/>
        <v>2.0445000000000002</v>
      </c>
      <c r="K238" s="44"/>
    </row>
    <row r="239" spans="1:11" ht="16.5" x14ac:dyDescent="0.3">
      <c r="A239" s="4"/>
      <c r="B239" s="4"/>
      <c r="C239" s="41">
        <v>219</v>
      </c>
      <c r="D239" s="37">
        <v>227</v>
      </c>
      <c r="E239" s="37">
        <v>92</v>
      </c>
      <c r="F239" s="25">
        <f t="shared" si="4"/>
        <v>2.0884</v>
      </c>
      <c r="G239" s="26"/>
      <c r="H239" s="23">
        <f t="shared" si="11"/>
        <v>222</v>
      </c>
      <c r="I239" s="23">
        <f t="shared" si="12"/>
        <v>87</v>
      </c>
      <c r="J239" s="25">
        <f t="shared" si="13"/>
        <v>1.9314</v>
      </c>
      <c r="K239" s="44"/>
    </row>
    <row r="240" spans="1:11" ht="16.5" x14ac:dyDescent="0.3">
      <c r="A240" s="4"/>
      <c r="B240" s="4"/>
      <c r="C240" s="42">
        <v>220</v>
      </c>
      <c r="D240" s="37">
        <v>245</v>
      </c>
      <c r="E240" s="37">
        <v>92</v>
      </c>
      <c r="F240" s="25">
        <f t="shared" si="4"/>
        <v>2.254</v>
      </c>
      <c r="G240" s="26"/>
      <c r="H240" s="23">
        <f t="shared" si="11"/>
        <v>240</v>
      </c>
      <c r="I240" s="23">
        <f t="shared" si="12"/>
        <v>87</v>
      </c>
      <c r="J240" s="25">
        <f t="shared" si="13"/>
        <v>2.0880000000000001</v>
      </c>
      <c r="K240" s="44"/>
    </row>
    <row r="241" spans="1:11" ht="16.5" x14ac:dyDescent="0.3">
      <c r="A241" s="4"/>
      <c r="B241" s="4"/>
      <c r="C241" s="41">
        <v>221</v>
      </c>
      <c r="D241" s="37">
        <v>235</v>
      </c>
      <c r="E241" s="37">
        <v>92</v>
      </c>
      <c r="F241" s="25">
        <f t="shared" si="4"/>
        <v>2.1619999999999999</v>
      </c>
      <c r="G241" s="26"/>
      <c r="H241" s="23">
        <f t="shared" si="11"/>
        <v>230</v>
      </c>
      <c r="I241" s="23">
        <f t="shared" si="12"/>
        <v>87</v>
      </c>
      <c r="J241" s="25">
        <f t="shared" si="13"/>
        <v>2.0009999999999999</v>
      </c>
      <c r="K241" s="44"/>
    </row>
    <row r="242" spans="1:11" ht="16.5" x14ac:dyDescent="0.3">
      <c r="A242" s="4"/>
      <c r="B242" s="4"/>
      <c r="C242" s="42">
        <v>222</v>
      </c>
      <c r="D242" s="37">
        <v>247</v>
      </c>
      <c r="E242" s="37">
        <v>92</v>
      </c>
      <c r="F242" s="25">
        <f t="shared" si="4"/>
        <v>2.2724000000000002</v>
      </c>
      <c r="G242" s="26"/>
      <c r="H242" s="23">
        <f t="shared" si="11"/>
        <v>242</v>
      </c>
      <c r="I242" s="23">
        <f t="shared" si="12"/>
        <v>87</v>
      </c>
      <c r="J242" s="25">
        <f t="shared" si="13"/>
        <v>2.1053999999999999</v>
      </c>
      <c r="K242" s="44"/>
    </row>
    <row r="243" spans="1:11" ht="16.5" x14ac:dyDescent="0.3">
      <c r="A243" s="4"/>
      <c r="B243" s="4"/>
      <c r="C243" s="41">
        <v>223</v>
      </c>
      <c r="D243" s="37">
        <v>222</v>
      </c>
      <c r="E243" s="37">
        <v>92</v>
      </c>
      <c r="F243" s="25">
        <f t="shared" si="4"/>
        <v>2.0424000000000002</v>
      </c>
      <c r="G243" s="26"/>
      <c r="H243" s="23">
        <f t="shared" si="11"/>
        <v>217</v>
      </c>
      <c r="I243" s="23">
        <f t="shared" si="12"/>
        <v>87</v>
      </c>
      <c r="J243" s="25">
        <f t="shared" si="13"/>
        <v>1.8878999999999999</v>
      </c>
      <c r="K243" s="44"/>
    </row>
    <row r="244" spans="1:11" ht="16.5" x14ac:dyDescent="0.3">
      <c r="A244" s="4"/>
      <c r="B244" s="4"/>
      <c r="C244" s="42">
        <v>224</v>
      </c>
      <c r="D244" s="37">
        <v>255</v>
      </c>
      <c r="E244" s="37">
        <v>92</v>
      </c>
      <c r="F244" s="25">
        <f t="shared" si="4"/>
        <v>2.3460000000000001</v>
      </c>
      <c r="G244" s="26"/>
      <c r="H244" s="23">
        <f t="shared" si="11"/>
        <v>250</v>
      </c>
      <c r="I244" s="23">
        <f t="shared" si="12"/>
        <v>87</v>
      </c>
      <c r="J244" s="25">
        <f t="shared" si="13"/>
        <v>2.1749999999999998</v>
      </c>
      <c r="K244" s="44"/>
    </row>
    <row r="245" spans="1:11" ht="16.5" x14ac:dyDescent="0.3">
      <c r="A245" s="4"/>
      <c r="B245" s="4"/>
      <c r="C245" s="41">
        <v>225</v>
      </c>
      <c r="D245" s="37">
        <v>255</v>
      </c>
      <c r="E245" s="37">
        <v>92</v>
      </c>
      <c r="F245" s="25">
        <f t="shared" si="4"/>
        <v>2.3460000000000001</v>
      </c>
      <c r="G245" s="26"/>
      <c r="H245" s="23">
        <f t="shared" si="11"/>
        <v>250</v>
      </c>
      <c r="I245" s="23">
        <f t="shared" si="12"/>
        <v>87</v>
      </c>
      <c r="J245" s="25">
        <f t="shared" si="13"/>
        <v>2.1749999999999998</v>
      </c>
      <c r="K245" s="44"/>
    </row>
    <row r="246" spans="1:11" ht="16.5" x14ac:dyDescent="0.3">
      <c r="A246" s="4"/>
      <c r="B246" s="4"/>
      <c r="C246" s="42">
        <v>226</v>
      </c>
      <c r="D246" s="37">
        <v>255</v>
      </c>
      <c r="E246" s="37">
        <v>90</v>
      </c>
      <c r="F246" s="25">
        <f t="shared" si="4"/>
        <v>2.2949999999999999</v>
      </c>
      <c r="G246" s="26"/>
      <c r="H246" s="23">
        <f t="shared" si="11"/>
        <v>250</v>
      </c>
      <c r="I246" s="23">
        <f t="shared" si="12"/>
        <v>85</v>
      </c>
      <c r="J246" s="25">
        <f t="shared" si="13"/>
        <v>2.125</v>
      </c>
      <c r="K246" s="44"/>
    </row>
    <row r="247" spans="1:11" ht="16.5" x14ac:dyDescent="0.3">
      <c r="A247" s="4"/>
      <c r="B247" s="4"/>
      <c r="C247" s="41">
        <v>227</v>
      </c>
      <c r="D247" s="37">
        <v>331</v>
      </c>
      <c r="E247" s="37">
        <v>75</v>
      </c>
      <c r="F247" s="25">
        <f t="shared" si="4"/>
        <v>2.4824999999999999</v>
      </c>
      <c r="G247" s="26"/>
      <c r="H247" s="23">
        <f t="shared" si="11"/>
        <v>326</v>
      </c>
      <c r="I247" s="23">
        <f t="shared" si="12"/>
        <v>70</v>
      </c>
      <c r="J247" s="25">
        <f t="shared" si="13"/>
        <v>2.282</v>
      </c>
      <c r="K247" s="44"/>
    </row>
    <row r="248" spans="1:11" ht="16.5" x14ac:dyDescent="0.3">
      <c r="A248" s="4"/>
      <c r="B248" s="4"/>
      <c r="C248" s="42">
        <v>228</v>
      </c>
      <c r="D248" s="37">
        <v>331</v>
      </c>
      <c r="E248" s="37">
        <v>75</v>
      </c>
      <c r="F248" s="25">
        <f t="shared" si="4"/>
        <v>2.4824999999999999</v>
      </c>
      <c r="G248" s="26"/>
      <c r="H248" s="23">
        <f t="shared" si="11"/>
        <v>326</v>
      </c>
      <c r="I248" s="23">
        <f t="shared" si="12"/>
        <v>70</v>
      </c>
      <c r="J248" s="25">
        <f t="shared" si="13"/>
        <v>2.282</v>
      </c>
      <c r="K248" s="44"/>
    </row>
    <row r="249" spans="1:11" ht="16.5" x14ac:dyDescent="0.3">
      <c r="A249" s="4"/>
      <c r="B249" s="4"/>
      <c r="C249" s="41">
        <v>229</v>
      </c>
      <c r="D249" s="37">
        <v>331</v>
      </c>
      <c r="E249" s="37">
        <v>75</v>
      </c>
      <c r="F249" s="25">
        <f t="shared" si="4"/>
        <v>2.4824999999999999</v>
      </c>
      <c r="G249" s="26"/>
      <c r="H249" s="23">
        <f t="shared" si="11"/>
        <v>326</v>
      </c>
      <c r="I249" s="23">
        <f t="shared" si="12"/>
        <v>70</v>
      </c>
      <c r="J249" s="25">
        <f t="shared" si="13"/>
        <v>2.282</v>
      </c>
      <c r="K249" s="44"/>
    </row>
    <row r="250" spans="1:11" ht="16.5" x14ac:dyDescent="0.3">
      <c r="A250" s="4"/>
      <c r="B250" s="4"/>
      <c r="C250" s="42">
        <v>230</v>
      </c>
      <c r="D250" s="37">
        <v>331</v>
      </c>
      <c r="E250" s="37">
        <v>75</v>
      </c>
      <c r="F250" s="25">
        <f t="shared" si="4"/>
        <v>2.4824999999999999</v>
      </c>
      <c r="G250" s="26"/>
      <c r="H250" s="23">
        <f t="shared" si="11"/>
        <v>326</v>
      </c>
      <c r="I250" s="23">
        <f t="shared" si="12"/>
        <v>70</v>
      </c>
      <c r="J250" s="25">
        <f t="shared" si="13"/>
        <v>2.282</v>
      </c>
      <c r="K250" s="44"/>
    </row>
    <row r="251" spans="1:11" ht="16.5" x14ac:dyDescent="0.3">
      <c r="A251" s="4"/>
      <c r="B251" s="4"/>
      <c r="C251" s="41">
        <v>231</v>
      </c>
      <c r="D251" s="37">
        <v>326</v>
      </c>
      <c r="E251" s="37">
        <v>75</v>
      </c>
      <c r="F251" s="25">
        <f t="shared" si="4"/>
        <v>2.4449999999999998</v>
      </c>
      <c r="G251" s="26"/>
      <c r="H251" s="23">
        <f t="shared" si="11"/>
        <v>321</v>
      </c>
      <c r="I251" s="23">
        <f t="shared" si="12"/>
        <v>70</v>
      </c>
      <c r="J251" s="25">
        <f t="shared" si="13"/>
        <v>2.2469999999999999</v>
      </c>
      <c r="K251" s="44"/>
    </row>
    <row r="252" spans="1:11" ht="16.5" x14ac:dyDescent="0.3">
      <c r="A252" s="4"/>
      <c r="B252" s="4"/>
      <c r="C252" s="42">
        <v>232</v>
      </c>
      <c r="D252" s="37">
        <v>326</v>
      </c>
      <c r="E252" s="37">
        <v>75</v>
      </c>
      <c r="F252" s="25">
        <f t="shared" si="4"/>
        <v>2.4449999999999998</v>
      </c>
      <c r="G252" s="26"/>
      <c r="H252" s="23">
        <f t="shared" si="11"/>
        <v>321</v>
      </c>
      <c r="I252" s="23">
        <f t="shared" si="12"/>
        <v>70</v>
      </c>
      <c r="J252" s="25">
        <f t="shared" si="13"/>
        <v>2.2469999999999999</v>
      </c>
      <c r="K252" s="44"/>
    </row>
    <row r="253" spans="1:11" ht="16.5" x14ac:dyDescent="0.3">
      <c r="A253" s="4"/>
      <c r="B253" s="4"/>
      <c r="C253" s="41">
        <v>233</v>
      </c>
      <c r="D253" s="37">
        <v>331</v>
      </c>
      <c r="E253" s="37">
        <v>75</v>
      </c>
      <c r="F253" s="25">
        <f t="shared" si="4"/>
        <v>2.4824999999999999</v>
      </c>
      <c r="G253" s="26"/>
      <c r="H253" s="23">
        <f t="shared" si="11"/>
        <v>326</v>
      </c>
      <c r="I253" s="23">
        <f t="shared" si="12"/>
        <v>70</v>
      </c>
      <c r="J253" s="25">
        <f t="shared" si="13"/>
        <v>2.282</v>
      </c>
      <c r="K253" s="44"/>
    </row>
    <row r="254" spans="1:11" ht="16.5" x14ac:dyDescent="0.3">
      <c r="A254" s="4"/>
      <c r="B254" s="4"/>
      <c r="C254" s="42">
        <v>234</v>
      </c>
      <c r="D254" s="37">
        <v>330</v>
      </c>
      <c r="E254" s="37">
        <v>75</v>
      </c>
      <c r="F254" s="25">
        <f t="shared" si="4"/>
        <v>2.4750000000000001</v>
      </c>
      <c r="G254" s="26"/>
      <c r="H254" s="23">
        <f t="shared" si="11"/>
        <v>325</v>
      </c>
      <c r="I254" s="23">
        <f t="shared" si="12"/>
        <v>70</v>
      </c>
      <c r="J254" s="25">
        <f t="shared" si="13"/>
        <v>2.2749999999999999</v>
      </c>
      <c r="K254" s="44"/>
    </row>
    <row r="255" spans="1:11" ht="16.5" x14ac:dyDescent="0.3">
      <c r="A255" s="4"/>
      <c r="B255" s="4"/>
      <c r="C255" s="41">
        <v>235</v>
      </c>
      <c r="D255" s="37">
        <v>326</v>
      </c>
      <c r="E255" s="37">
        <v>75</v>
      </c>
      <c r="F255" s="25">
        <f t="shared" si="4"/>
        <v>2.4449999999999998</v>
      </c>
      <c r="G255" s="26"/>
      <c r="H255" s="23">
        <f t="shared" si="11"/>
        <v>321</v>
      </c>
      <c r="I255" s="23">
        <f t="shared" si="12"/>
        <v>70</v>
      </c>
      <c r="J255" s="25">
        <f t="shared" si="13"/>
        <v>2.2469999999999999</v>
      </c>
      <c r="K255" s="44"/>
    </row>
    <row r="256" spans="1:11" ht="16.5" x14ac:dyDescent="0.3">
      <c r="A256" s="4"/>
      <c r="B256" s="4"/>
      <c r="C256" s="42">
        <v>236</v>
      </c>
      <c r="D256" s="37">
        <v>326</v>
      </c>
      <c r="E256" s="37">
        <v>75</v>
      </c>
      <c r="F256" s="25">
        <f t="shared" ref="F256:F257" si="14">D256*E256/10000</f>
        <v>2.4449999999999998</v>
      </c>
      <c r="G256" s="26"/>
      <c r="H256" s="23">
        <f t="shared" si="11"/>
        <v>321</v>
      </c>
      <c r="I256" s="23">
        <f t="shared" si="12"/>
        <v>70</v>
      </c>
      <c r="J256" s="25">
        <f t="shared" si="13"/>
        <v>2.2469999999999999</v>
      </c>
      <c r="K256" s="44"/>
    </row>
    <row r="257" spans="1:16" ht="16.5" x14ac:dyDescent="0.3">
      <c r="A257" s="4"/>
      <c r="B257" s="4"/>
      <c r="C257" s="41">
        <v>237</v>
      </c>
      <c r="D257" s="37">
        <v>326</v>
      </c>
      <c r="E257" s="37">
        <v>75</v>
      </c>
      <c r="F257" s="25">
        <f t="shared" si="14"/>
        <v>2.4449999999999998</v>
      </c>
      <c r="G257" s="28"/>
      <c r="H257" s="38">
        <f>D257-5</f>
        <v>321</v>
      </c>
      <c r="I257" s="23">
        <f t="shared" si="12"/>
        <v>70</v>
      </c>
      <c r="J257" s="25">
        <f t="shared" si="13"/>
        <v>2.2469999999999999</v>
      </c>
      <c r="K257" s="44"/>
    </row>
    <row r="258" spans="1:16" ht="16.5" x14ac:dyDescent="0.3">
      <c r="A258" s="4"/>
      <c r="B258" s="4"/>
      <c r="C258" s="22" t="s">
        <v>4</v>
      </c>
      <c r="D258" s="4"/>
      <c r="E258" s="4"/>
      <c r="F258" s="4"/>
      <c r="G258" s="4"/>
      <c r="H258" s="4"/>
      <c r="I258" s="4"/>
      <c r="J258" s="4"/>
      <c r="K258" s="4"/>
    </row>
    <row r="259" spans="1:16" ht="16.5" x14ac:dyDescent="0.3">
      <c r="A259" s="4"/>
      <c r="B259" s="4"/>
      <c r="C259" s="59" t="s">
        <v>13</v>
      </c>
      <c r="D259" s="59"/>
      <c r="E259" s="59"/>
      <c r="F259" s="60">
        <f>SUM(F21:F257)</f>
        <v>519.1613000000001</v>
      </c>
      <c r="G259" s="4"/>
      <c r="H259" s="59" t="s">
        <v>11</v>
      </c>
      <c r="I259" s="59"/>
      <c r="J259" s="60">
        <f>SUM(J21:J257)</f>
        <v>476.87430000000006</v>
      </c>
      <c r="K259" s="4"/>
    </row>
    <row r="260" spans="1:16" ht="16.5" x14ac:dyDescent="0.3">
      <c r="A260" s="4"/>
      <c r="B260" s="4"/>
      <c r="C260" s="59"/>
      <c r="D260" s="59"/>
      <c r="E260" s="59"/>
      <c r="F260" s="59"/>
      <c r="G260" s="4"/>
      <c r="H260" s="59"/>
      <c r="I260" s="59"/>
      <c r="J260" s="59"/>
      <c r="K260" s="4"/>
    </row>
    <row r="261" spans="1:16" ht="16.5" x14ac:dyDescent="0.3">
      <c r="A261" s="4"/>
      <c r="B261" s="4"/>
      <c r="C261" s="22"/>
      <c r="D261" s="4"/>
      <c r="E261" s="4"/>
      <c r="F261" s="4"/>
      <c r="G261" s="4"/>
      <c r="H261" s="4"/>
      <c r="I261" s="4"/>
      <c r="J261" s="4"/>
      <c r="K261" s="4"/>
    </row>
    <row r="262" spans="1:16" ht="20.25" x14ac:dyDescent="0.3">
      <c r="A262" s="4"/>
      <c r="B262" s="4"/>
      <c r="C262" s="22"/>
      <c r="D262" s="4"/>
      <c r="E262" s="15"/>
      <c r="F262" s="50" t="s">
        <v>14</v>
      </c>
      <c r="G262" s="50"/>
      <c r="H262" s="50"/>
      <c r="I262" s="15"/>
      <c r="J262" s="4"/>
      <c r="K262" s="4"/>
    </row>
    <row r="263" spans="1:16" ht="20.25" x14ac:dyDescent="0.3">
      <c r="A263" s="4"/>
      <c r="B263" s="4"/>
      <c r="C263" s="22"/>
      <c r="D263" s="4"/>
      <c r="E263" s="15"/>
      <c r="F263" s="50"/>
      <c r="G263" s="50"/>
      <c r="H263" s="50"/>
      <c r="I263" s="15"/>
      <c r="J263" s="4"/>
      <c r="K263" s="4"/>
    </row>
    <row r="264" spans="1:16" ht="20.25" x14ac:dyDescent="0.3">
      <c r="A264" s="4"/>
      <c r="B264" s="4"/>
      <c r="C264" s="22"/>
      <c r="D264" s="22"/>
      <c r="E264" s="4"/>
      <c r="F264" s="51" t="s">
        <v>15</v>
      </c>
      <c r="G264" s="51"/>
      <c r="H264" s="29">
        <f>C257</f>
        <v>237</v>
      </c>
      <c r="I264" s="15"/>
      <c r="J264" s="4"/>
      <c r="K264" s="4"/>
    </row>
    <row r="265" spans="1:16" ht="16.5" x14ac:dyDescent="0.3">
      <c r="A265" s="4"/>
      <c r="B265" s="4"/>
      <c r="C265" s="22"/>
      <c r="D265" s="22"/>
      <c r="E265" s="4"/>
      <c r="F265" s="52" t="s">
        <v>16</v>
      </c>
      <c r="G265" s="52"/>
      <c r="H265" s="30">
        <f>F259</f>
        <v>519.1613000000001</v>
      </c>
      <c r="I265" s="4"/>
      <c r="J265" s="4"/>
    </row>
    <row r="266" spans="1:16" ht="16.5" x14ac:dyDescent="0.3">
      <c r="A266" s="4"/>
      <c r="B266" s="4"/>
      <c r="C266" s="22"/>
      <c r="D266" s="22"/>
      <c r="E266" s="4"/>
      <c r="F266" s="52" t="s">
        <v>17</v>
      </c>
      <c r="G266" s="52"/>
      <c r="H266" s="30">
        <f>J259</f>
        <v>476.87430000000006</v>
      </c>
      <c r="I266" s="4"/>
      <c r="J266" s="4"/>
    </row>
    <row r="267" spans="1:16" ht="16.5" x14ac:dyDescent="0.3">
      <c r="A267" s="4"/>
      <c r="B267" s="4"/>
      <c r="C267" s="22"/>
      <c r="D267" s="22"/>
      <c r="E267" s="4"/>
      <c r="F267" s="4"/>
      <c r="G267" s="4"/>
      <c r="H267" s="4"/>
    </row>
    <row r="268" spans="1:16" ht="16.5" x14ac:dyDescent="0.3">
      <c r="A268" s="4"/>
      <c r="B268" s="4"/>
    </row>
    <row r="269" spans="1:16" ht="13.9" customHeight="1" x14ac:dyDescent="0.3">
      <c r="A269" s="4"/>
      <c r="B269" s="4"/>
    </row>
    <row r="270" spans="1:16" ht="13.9" customHeight="1" x14ac:dyDescent="0.3">
      <c r="A270" s="4"/>
      <c r="B270" s="4"/>
    </row>
    <row r="271" spans="1:16" ht="16.149999999999999" customHeight="1" x14ac:dyDescent="0.3">
      <c r="A271" s="4"/>
      <c r="B271" s="4"/>
      <c r="P271" s="16" t="s">
        <v>4</v>
      </c>
    </row>
    <row r="272" spans="1:16" ht="15.6" customHeight="1" x14ac:dyDescent="0.3">
      <c r="A272" s="4"/>
      <c r="B272" s="4"/>
      <c r="P272" s="10" t="s">
        <v>4</v>
      </c>
    </row>
    <row r="273" spans="1:16" ht="16.899999999999999" customHeight="1" x14ac:dyDescent="0.3">
      <c r="A273" s="4"/>
      <c r="B273" s="4"/>
      <c r="P273" s="10" t="s">
        <v>4</v>
      </c>
    </row>
    <row r="274" spans="1:16" ht="17.45" customHeight="1" x14ac:dyDescent="0.3">
      <c r="A274" s="4"/>
      <c r="B274" s="4"/>
      <c r="P274">
        <f>COUNTIF(S21:S264,N274)</f>
        <v>0</v>
      </c>
    </row>
  </sheetData>
  <mergeCells count="18">
    <mergeCell ref="C12:E12"/>
    <mergeCell ref="C13:E14"/>
    <mergeCell ref="H12:I12"/>
    <mergeCell ref="H13:I14"/>
    <mergeCell ref="C1:J2"/>
    <mergeCell ref="C4:G5"/>
    <mergeCell ref="C6:G8"/>
    <mergeCell ref="C9:D9"/>
    <mergeCell ref="F262:H263"/>
    <mergeCell ref="F264:G264"/>
    <mergeCell ref="F265:G265"/>
    <mergeCell ref="F266:G266"/>
    <mergeCell ref="C17:F18"/>
    <mergeCell ref="H17:K18"/>
    <mergeCell ref="C259:E260"/>
    <mergeCell ref="F259:F260"/>
    <mergeCell ref="H259:I260"/>
    <mergeCell ref="J259:J260"/>
  </mergeCells>
  <pageMargins left="0.25" right="0" top="0.25" bottom="0.25" header="0.3" footer="0.3"/>
  <pageSetup paperSize="9" orientation="portrait" r:id="rId1"/>
  <headerFooter alignWithMargins="0">
    <oddHeader>&amp;C
&amp;G</oddHeader>
    <firstHeader xml:space="preserve">&amp;L&amp;G&amp;C
&amp;G
</first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2"/>
  <sheetViews>
    <sheetView view="pageLayout" topLeftCell="A13" zoomScale="83" zoomScaleNormal="100" zoomScalePageLayoutView="83" workbookViewId="0">
      <selection activeCell="F22" sqref="F22"/>
    </sheetView>
  </sheetViews>
  <sheetFormatPr defaultRowHeight="14.25" x14ac:dyDescent="0.2"/>
  <cols>
    <col min="1" max="2" width="0.875" customWidth="1"/>
    <col min="8" max="8" width="11.125" bestFit="1" customWidth="1"/>
  </cols>
  <sheetData>
    <row r="1" spans="1:12" ht="16.5" customHeight="1" x14ac:dyDescent="0.2">
      <c r="A1" s="5"/>
      <c r="B1" s="5"/>
      <c r="C1" s="65" t="s">
        <v>5</v>
      </c>
      <c r="D1" s="65"/>
      <c r="E1" s="65"/>
      <c r="F1" s="65"/>
      <c r="G1" s="65"/>
      <c r="H1" s="65"/>
      <c r="I1" s="65"/>
      <c r="J1" s="65"/>
      <c r="K1" s="65"/>
      <c r="L1" s="65"/>
    </row>
    <row r="2" spans="1:12" ht="16.5" customHeight="1" x14ac:dyDescent="0.2">
      <c r="A2" s="5"/>
      <c r="B2" s="5"/>
      <c r="C2" s="65"/>
      <c r="D2" s="65"/>
      <c r="E2" s="65"/>
      <c r="F2" s="65"/>
      <c r="G2" s="65"/>
      <c r="H2" s="65"/>
      <c r="I2" s="65"/>
      <c r="J2" s="65"/>
      <c r="K2" s="65"/>
      <c r="L2" s="65"/>
    </row>
    <row r="3" spans="1:12" ht="28.5" x14ac:dyDescent="0.2">
      <c r="A3" s="5"/>
      <c r="B3" s="5"/>
      <c r="C3" s="31" t="s">
        <v>25</v>
      </c>
      <c r="D3" s="3" t="s">
        <v>26</v>
      </c>
      <c r="E3" s="3"/>
      <c r="F3" s="3"/>
      <c r="G3" s="3"/>
      <c r="H3" s="3"/>
      <c r="I3" s="3"/>
      <c r="J3" s="3"/>
      <c r="K3" s="7"/>
    </row>
    <row r="4" spans="1:12" ht="16.5" x14ac:dyDescent="0.2">
      <c r="A4" s="17"/>
      <c r="B4" s="7"/>
      <c r="C4" s="66" t="s">
        <v>18</v>
      </c>
      <c r="D4" s="67"/>
      <c r="E4" s="67"/>
      <c r="F4" s="67"/>
      <c r="G4" s="67"/>
      <c r="H4" s="7"/>
      <c r="I4" s="7"/>
      <c r="J4" s="7"/>
      <c r="K4" s="7"/>
    </row>
    <row r="5" spans="1:12" ht="16.5" x14ac:dyDescent="0.2">
      <c r="A5" s="17"/>
      <c r="B5" s="7"/>
      <c r="C5" s="67"/>
      <c r="D5" s="67"/>
      <c r="E5" s="67"/>
      <c r="F5" s="67"/>
      <c r="G5" s="67"/>
      <c r="H5" s="7"/>
      <c r="I5" s="7"/>
      <c r="J5" s="7"/>
      <c r="K5" s="7"/>
    </row>
    <row r="6" spans="1:12" ht="16.5" x14ac:dyDescent="0.2">
      <c r="A6" s="17"/>
      <c r="B6" s="7"/>
      <c r="C6" s="68" t="s">
        <v>44</v>
      </c>
      <c r="D6" s="68"/>
      <c r="E6" s="68"/>
      <c r="F6" s="68"/>
      <c r="G6" s="68"/>
      <c r="H6" s="7"/>
      <c r="I6" s="7"/>
      <c r="J6" s="7"/>
      <c r="K6" s="7"/>
    </row>
    <row r="7" spans="1:12" ht="16.5" x14ac:dyDescent="0.2">
      <c r="A7" s="17"/>
      <c r="B7" s="7"/>
      <c r="C7" s="68"/>
      <c r="D7" s="68"/>
      <c r="E7" s="68"/>
      <c r="F7" s="68"/>
      <c r="G7" s="68"/>
      <c r="H7" s="7"/>
      <c r="I7" s="7"/>
      <c r="J7" s="7"/>
      <c r="K7" s="7"/>
    </row>
    <row r="8" spans="1:12" ht="16.5" x14ac:dyDescent="0.2">
      <c r="A8" s="17"/>
      <c r="B8" s="7"/>
      <c r="C8" s="68"/>
      <c r="D8" s="68"/>
      <c r="E8" s="68"/>
      <c r="F8" s="68"/>
      <c r="G8" s="68"/>
      <c r="H8" s="7"/>
      <c r="I8" s="7"/>
      <c r="J8" s="7"/>
      <c r="K8" s="7"/>
    </row>
    <row r="9" spans="1:12" ht="16.5" x14ac:dyDescent="0.2">
      <c r="A9" s="17"/>
      <c r="B9" s="7"/>
      <c r="C9" s="69" t="s">
        <v>19</v>
      </c>
      <c r="D9" s="69"/>
      <c r="E9" s="7"/>
      <c r="F9" s="7"/>
      <c r="G9" s="7"/>
      <c r="H9" s="7"/>
      <c r="I9" s="7"/>
      <c r="J9" s="7"/>
      <c r="K9" s="7"/>
    </row>
    <row r="10" spans="1:12" ht="16.5" x14ac:dyDescent="0.2">
      <c r="A10" s="17"/>
      <c r="B10" s="7"/>
      <c r="C10" s="2" t="s">
        <v>3</v>
      </c>
      <c r="D10" s="7"/>
      <c r="E10" s="7"/>
      <c r="F10" s="7"/>
      <c r="G10" s="7"/>
      <c r="H10" s="7"/>
      <c r="I10" s="7"/>
      <c r="J10" s="7"/>
      <c r="K10" s="7"/>
    </row>
    <row r="11" spans="1:12" ht="16.5" x14ac:dyDescent="0.2">
      <c r="A11" s="17"/>
      <c r="B11" s="7"/>
      <c r="C11" s="18"/>
      <c r="D11" s="7"/>
      <c r="E11" s="7"/>
      <c r="F11" s="7"/>
      <c r="G11" s="7"/>
      <c r="H11" s="7"/>
      <c r="I11" s="7"/>
      <c r="J11" s="7"/>
      <c r="K11" s="7"/>
    </row>
    <row r="12" spans="1:12" ht="16.5" x14ac:dyDescent="0.2">
      <c r="A12" s="17"/>
      <c r="B12" s="7"/>
      <c r="C12" s="61" t="s">
        <v>2</v>
      </c>
      <c r="D12" s="61"/>
      <c r="E12" s="61"/>
      <c r="F12" s="7"/>
      <c r="G12" s="7"/>
      <c r="H12" s="63" t="s">
        <v>0</v>
      </c>
      <c r="I12" s="63"/>
      <c r="J12" s="7"/>
      <c r="K12" s="7"/>
    </row>
    <row r="13" spans="1:12" ht="16.5" x14ac:dyDescent="0.2">
      <c r="A13" s="7"/>
      <c r="B13" s="7"/>
      <c r="C13" s="62" t="s">
        <v>20</v>
      </c>
      <c r="D13" s="62"/>
      <c r="E13" s="62"/>
      <c r="F13" s="7"/>
      <c r="G13" s="7"/>
      <c r="H13" s="64" t="s">
        <v>21</v>
      </c>
      <c r="I13" s="64"/>
      <c r="J13" s="7"/>
      <c r="K13" s="7"/>
    </row>
    <row r="14" spans="1:12" ht="16.5" x14ac:dyDescent="0.2">
      <c r="A14" s="7"/>
      <c r="B14" s="7"/>
      <c r="C14" s="62"/>
      <c r="D14" s="62"/>
      <c r="E14" s="62"/>
      <c r="F14" s="7"/>
      <c r="G14" s="7"/>
      <c r="H14" s="64"/>
      <c r="I14" s="64"/>
      <c r="J14" s="7"/>
      <c r="K14" s="7" t="s">
        <v>4</v>
      </c>
    </row>
    <row r="15" spans="1:12" ht="16.5" x14ac:dyDescent="0.2">
      <c r="A15" s="19"/>
      <c r="B15" s="19"/>
      <c r="C15" s="20"/>
      <c r="D15" s="21"/>
      <c r="E15" s="21"/>
      <c r="F15" s="21"/>
      <c r="G15" s="21"/>
      <c r="H15" s="21"/>
      <c r="I15" s="21"/>
      <c r="J15" s="21"/>
      <c r="K15" s="21"/>
    </row>
    <row r="16" spans="1:12" ht="17.25" thickBot="1" x14ac:dyDescent="0.25">
      <c r="A16" s="7"/>
      <c r="B16" s="7"/>
      <c r="C16" s="18"/>
      <c r="D16" s="7"/>
      <c r="E16" s="7"/>
      <c r="F16" s="7"/>
      <c r="G16" s="7"/>
      <c r="H16" s="7"/>
      <c r="I16" s="7"/>
      <c r="J16" s="7"/>
      <c r="K16" s="7"/>
    </row>
    <row r="17" spans="1:11" ht="16.5" x14ac:dyDescent="0.2">
      <c r="A17" s="7"/>
      <c r="B17" s="7"/>
      <c r="C17" s="53" t="s">
        <v>22</v>
      </c>
      <c r="D17" s="54"/>
      <c r="E17" s="54"/>
      <c r="F17" s="54"/>
      <c r="G17" s="54"/>
      <c r="H17" s="54"/>
      <c r="I17" s="54"/>
      <c r="J17" s="54"/>
      <c r="K17" s="57"/>
    </row>
    <row r="18" spans="1:11" ht="16.5" x14ac:dyDescent="0.2">
      <c r="A18" s="7"/>
      <c r="B18" s="7"/>
      <c r="C18" s="55"/>
      <c r="D18" s="56"/>
      <c r="E18" s="56"/>
      <c r="F18" s="56"/>
      <c r="G18" s="56"/>
      <c r="H18" s="56"/>
      <c r="I18" s="56"/>
      <c r="J18" s="56"/>
      <c r="K18" s="58"/>
    </row>
    <row r="19" spans="1:11" ht="17.25" thickBot="1" x14ac:dyDescent="0.25">
      <c r="A19" s="7"/>
      <c r="B19" s="7"/>
      <c r="C19" s="9"/>
      <c r="D19" s="7"/>
      <c r="E19" s="7"/>
      <c r="F19" s="7"/>
      <c r="G19" s="7"/>
      <c r="H19" s="7"/>
      <c r="I19" s="7"/>
      <c r="J19" s="7"/>
      <c r="K19" s="7"/>
    </row>
    <row r="20" spans="1:11" ht="16.5" x14ac:dyDescent="0.2">
      <c r="A20" s="7"/>
      <c r="B20" s="7"/>
      <c r="C20" s="11" t="s">
        <v>6</v>
      </c>
      <c r="D20" s="11" t="s">
        <v>7</v>
      </c>
      <c r="E20" s="13" t="s">
        <v>8</v>
      </c>
      <c r="F20" s="14" t="s">
        <v>9</v>
      </c>
      <c r="G20" s="32" t="s">
        <v>4</v>
      </c>
      <c r="H20" s="14" t="s">
        <v>23</v>
      </c>
      <c r="I20" s="33" t="s">
        <v>7</v>
      </c>
      <c r="J20" s="11" t="s">
        <v>8</v>
      </c>
      <c r="K20" s="11" t="s">
        <v>9</v>
      </c>
    </row>
    <row r="21" spans="1:11" ht="16.5" x14ac:dyDescent="0.3">
      <c r="A21" s="4"/>
      <c r="B21" s="4"/>
      <c r="C21" s="23">
        <v>1</v>
      </c>
      <c r="D21" s="23">
        <v>106</v>
      </c>
      <c r="E21" s="24">
        <v>24</v>
      </c>
      <c r="F21" s="25">
        <f>D21*E21/144</f>
        <v>17.666666666666668</v>
      </c>
      <c r="G21" s="26"/>
      <c r="H21" s="23">
        <v>23</v>
      </c>
      <c r="I21" s="35">
        <v>110</v>
      </c>
      <c r="J21" s="23">
        <v>30</v>
      </c>
      <c r="K21" s="25">
        <f>I21*J21/144</f>
        <v>22.916666666666668</v>
      </c>
    </row>
    <row r="22" spans="1:11" ht="16.5" x14ac:dyDescent="0.3">
      <c r="A22" s="4"/>
      <c r="B22" s="4"/>
      <c r="C22" s="23">
        <v>2</v>
      </c>
      <c r="D22" s="23">
        <v>101</v>
      </c>
      <c r="E22" s="24">
        <v>24</v>
      </c>
      <c r="F22" s="25">
        <f t="shared" ref="F22:F57" si="0">D22*E22/144</f>
        <v>16.833333333333332</v>
      </c>
      <c r="G22" s="26"/>
      <c r="H22" s="23">
        <v>24</v>
      </c>
      <c r="I22" s="35">
        <v>120</v>
      </c>
      <c r="J22" s="23">
        <v>30</v>
      </c>
      <c r="K22" s="25">
        <f t="shared" ref="K22:K85" si="1">I22*J22/144</f>
        <v>25</v>
      </c>
    </row>
    <row r="23" spans="1:11" ht="16.5" x14ac:dyDescent="0.3">
      <c r="A23" s="4"/>
      <c r="B23" s="4"/>
      <c r="C23" s="23">
        <v>3</v>
      </c>
      <c r="D23" s="23">
        <v>102</v>
      </c>
      <c r="E23" s="24">
        <v>24</v>
      </c>
      <c r="F23" s="25">
        <f t="shared" si="0"/>
        <v>17</v>
      </c>
      <c r="G23" s="26"/>
      <c r="H23" s="23">
        <v>25</v>
      </c>
      <c r="I23" s="35">
        <v>116</v>
      </c>
      <c r="J23" s="23">
        <v>30</v>
      </c>
      <c r="K23" s="25">
        <f t="shared" si="1"/>
        <v>24.166666666666668</v>
      </c>
    </row>
    <row r="24" spans="1:11" ht="16.5" x14ac:dyDescent="0.3">
      <c r="A24" s="4"/>
      <c r="B24" s="4"/>
      <c r="C24" s="23">
        <v>4</v>
      </c>
      <c r="D24" s="23">
        <v>102</v>
      </c>
      <c r="E24" s="24">
        <v>24</v>
      </c>
      <c r="F24" s="25">
        <f t="shared" si="0"/>
        <v>17</v>
      </c>
      <c r="G24" s="26"/>
      <c r="H24" s="23">
        <v>26</v>
      </c>
      <c r="I24" s="35">
        <v>116</v>
      </c>
      <c r="J24" s="23">
        <v>30</v>
      </c>
      <c r="K24" s="25">
        <f t="shared" si="1"/>
        <v>24.166666666666668</v>
      </c>
    </row>
    <row r="25" spans="1:11" ht="16.5" x14ac:dyDescent="0.3">
      <c r="A25" s="4"/>
      <c r="B25" s="4"/>
      <c r="C25" s="23">
        <v>5</v>
      </c>
      <c r="D25" s="23">
        <v>103</v>
      </c>
      <c r="E25" s="24">
        <v>24</v>
      </c>
      <c r="F25" s="25">
        <f t="shared" si="0"/>
        <v>17.166666666666668</v>
      </c>
      <c r="G25" s="26"/>
      <c r="H25" s="23">
        <v>27</v>
      </c>
      <c r="I25" s="35">
        <v>116</v>
      </c>
      <c r="J25" s="23">
        <v>30</v>
      </c>
      <c r="K25" s="25">
        <f t="shared" si="1"/>
        <v>24.166666666666668</v>
      </c>
    </row>
    <row r="26" spans="1:11" ht="16.5" x14ac:dyDescent="0.3">
      <c r="A26" s="4"/>
      <c r="B26" s="4"/>
      <c r="C26" s="23">
        <v>6</v>
      </c>
      <c r="D26" s="23">
        <v>97</v>
      </c>
      <c r="E26" s="24">
        <v>24</v>
      </c>
      <c r="F26" s="25">
        <f t="shared" si="0"/>
        <v>16.166666666666668</v>
      </c>
      <c r="G26" s="26"/>
      <c r="H26" s="23">
        <v>28</v>
      </c>
      <c r="I26" s="35">
        <v>120</v>
      </c>
      <c r="J26" s="23">
        <v>30</v>
      </c>
      <c r="K26" s="25">
        <f t="shared" si="1"/>
        <v>25</v>
      </c>
    </row>
    <row r="27" spans="1:11" ht="16.5" x14ac:dyDescent="0.3">
      <c r="A27" s="4"/>
      <c r="B27" s="4"/>
      <c r="C27" s="23">
        <v>7</v>
      </c>
      <c r="D27" s="23">
        <v>99</v>
      </c>
      <c r="E27" s="24">
        <v>24</v>
      </c>
      <c r="F27" s="25">
        <f t="shared" si="0"/>
        <v>16.5</v>
      </c>
      <c r="G27" s="26"/>
      <c r="H27" s="23">
        <v>29</v>
      </c>
      <c r="I27" s="35">
        <v>121</v>
      </c>
      <c r="J27" s="23">
        <v>30</v>
      </c>
      <c r="K27" s="25">
        <f t="shared" si="1"/>
        <v>25.208333333333332</v>
      </c>
    </row>
    <row r="28" spans="1:11" ht="16.5" x14ac:dyDescent="0.3">
      <c r="A28" s="4"/>
      <c r="B28" s="4"/>
      <c r="C28" s="23">
        <v>8</v>
      </c>
      <c r="D28" s="23">
        <v>100</v>
      </c>
      <c r="E28" s="24">
        <v>24</v>
      </c>
      <c r="F28" s="25">
        <f t="shared" si="0"/>
        <v>16.666666666666668</v>
      </c>
      <c r="G28" s="26"/>
      <c r="H28" s="23">
        <v>30</v>
      </c>
      <c r="I28" s="35">
        <v>118</v>
      </c>
      <c r="J28" s="23">
        <v>30</v>
      </c>
      <c r="K28" s="25">
        <f t="shared" si="1"/>
        <v>24.583333333333332</v>
      </c>
    </row>
    <row r="29" spans="1:11" ht="16.5" x14ac:dyDescent="0.3">
      <c r="A29" s="4"/>
      <c r="B29" s="4"/>
      <c r="C29" s="23">
        <v>9</v>
      </c>
      <c r="D29" s="23">
        <v>98</v>
      </c>
      <c r="E29" s="24">
        <v>24</v>
      </c>
      <c r="F29" s="25">
        <f t="shared" si="0"/>
        <v>16.333333333333332</v>
      </c>
      <c r="G29" s="26"/>
      <c r="H29" s="23">
        <v>31</v>
      </c>
      <c r="I29" s="35">
        <v>106</v>
      </c>
      <c r="J29" s="23">
        <v>30</v>
      </c>
      <c r="K29" s="25">
        <f t="shared" si="1"/>
        <v>22.083333333333332</v>
      </c>
    </row>
    <row r="30" spans="1:11" ht="16.5" x14ac:dyDescent="0.3">
      <c r="A30" s="4"/>
      <c r="B30" s="4"/>
      <c r="C30" s="23">
        <v>10</v>
      </c>
      <c r="D30" s="23">
        <v>96</v>
      </c>
      <c r="E30" s="24">
        <v>24</v>
      </c>
      <c r="F30" s="25">
        <f t="shared" si="0"/>
        <v>16</v>
      </c>
      <c r="G30" s="26"/>
      <c r="H30" s="23">
        <v>32</v>
      </c>
      <c r="I30" s="35">
        <v>105</v>
      </c>
      <c r="J30" s="23">
        <v>24</v>
      </c>
      <c r="K30" s="25">
        <f t="shared" si="1"/>
        <v>17.5</v>
      </c>
    </row>
    <row r="31" spans="1:11" ht="16.5" x14ac:dyDescent="0.3">
      <c r="A31" s="4"/>
      <c r="B31" s="4"/>
      <c r="C31" s="23">
        <v>11</v>
      </c>
      <c r="D31" s="23">
        <v>89</v>
      </c>
      <c r="E31" s="24">
        <v>24</v>
      </c>
      <c r="F31" s="25">
        <f t="shared" si="0"/>
        <v>14.833333333333334</v>
      </c>
      <c r="G31" s="26"/>
      <c r="H31" s="23">
        <v>33</v>
      </c>
      <c r="I31" s="35">
        <v>105</v>
      </c>
      <c r="J31" s="23">
        <v>24</v>
      </c>
      <c r="K31" s="25">
        <f t="shared" si="1"/>
        <v>17.5</v>
      </c>
    </row>
    <row r="32" spans="1:11" ht="16.5" x14ac:dyDescent="0.3">
      <c r="A32" s="4"/>
      <c r="B32" s="4"/>
      <c r="C32" s="23">
        <v>12</v>
      </c>
      <c r="D32" s="23">
        <v>97</v>
      </c>
      <c r="E32" s="24">
        <v>24</v>
      </c>
      <c r="F32" s="25">
        <f t="shared" si="0"/>
        <v>16.166666666666668</v>
      </c>
      <c r="G32" s="26"/>
      <c r="H32" s="23">
        <v>34</v>
      </c>
      <c r="I32" s="35">
        <v>107</v>
      </c>
      <c r="J32" s="23">
        <v>24</v>
      </c>
      <c r="K32" s="25">
        <f t="shared" si="1"/>
        <v>17.833333333333332</v>
      </c>
    </row>
    <row r="33" spans="1:12" ht="16.5" x14ac:dyDescent="0.3">
      <c r="A33" s="4"/>
      <c r="B33" s="4"/>
      <c r="C33" s="23">
        <v>13</v>
      </c>
      <c r="D33" s="23">
        <v>122</v>
      </c>
      <c r="E33" s="24">
        <v>30</v>
      </c>
      <c r="F33" s="25">
        <f t="shared" si="0"/>
        <v>25.416666666666668</v>
      </c>
      <c r="G33" s="26"/>
      <c r="H33" s="23">
        <v>35</v>
      </c>
      <c r="I33" s="35">
        <v>110</v>
      </c>
      <c r="J33" s="23">
        <v>24</v>
      </c>
      <c r="K33" s="25">
        <f t="shared" si="1"/>
        <v>18.333333333333332</v>
      </c>
    </row>
    <row r="34" spans="1:12" ht="16.5" x14ac:dyDescent="0.3">
      <c r="A34" s="4"/>
      <c r="B34" s="4"/>
      <c r="C34" s="23">
        <v>14</v>
      </c>
      <c r="D34" s="23">
        <v>121</v>
      </c>
      <c r="E34" s="24">
        <v>30</v>
      </c>
      <c r="F34" s="25">
        <f t="shared" si="0"/>
        <v>25.208333333333332</v>
      </c>
      <c r="G34" s="26"/>
      <c r="H34" s="23">
        <v>36</v>
      </c>
      <c r="I34" s="35">
        <v>108</v>
      </c>
      <c r="J34" s="23">
        <v>24</v>
      </c>
      <c r="K34" s="25">
        <f t="shared" si="1"/>
        <v>18</v>
      </c>
    </row>
    <row r="35" spans="1:12" ht="16.5" x14ac:dyDescent="0.3">
      <c r="A35" s="4"/>
      <c r="B35" s="4"/>
      <c r="C35" s="23">
        <v>15</v>
      </c>
      <c r="D35" s="23">
        <v>121</v>
      </c>
      <c r="E35" s="24">
        <v>30</v>
      </c>
      <c r="F35" s="25">
        <f t="shared" si="0"/>
        <v>25.208333333333332</v>
      </c>
      <c r="G35" s="26"/>
      <c r="H35" s="23">
        <v>37</v>
      </c>
      <c r="I35" s="35">
        <v>105</v>
      </c>
      <c r="J35" s="23">
        <v>24</v>
      </c>
      <c r="K35" s="25">
        <f t="shared" si="1"/>
        <v>17.5</v>
      </c>
    </row>
    <row r="36" spans="1:12" ht="16.5" x14ac:dyDescent="0.3">
      <c r="A36" s="4"/>
      <c r="B36" s="4"/>
      <c r="C36" s="23">
        <v>16</v>
      </c>
      <c r="D36" s="23">
        <v>121</v>
      </c>
      <c r="E36" s="24">
        <v>30</v>
      </c>
      <c r="F36" s="25">
        <f t="shared" si="0"/>
        <v>25.208333333333332</v>
      </c>
      <c r="G36" s="26"/>
      <c r="H36" s="23">
        <v>38</v>
      </c>
      <c r="I36" s="35">
        <v>116</v>
      </c>
      <c r="J36" s="23">
        <v>30</v>
      </c>
      <c r="K36" s="25">
        <f t="shared" si="1"/>
        <v>24.166666666666668</v>
      </c>
    </row>
    <row r="37" spans="1:12" ht="16.5" x14ac:dyDescent="0.3">
      <c r="A37" s="4"/>
      <c r="B37" s="4"/>
      <c r="C37" s="23">
        <v>17</v>
      </c>
      <c r="D37" s="23">
        <v>122</v>
      </c>
      <c r="E37" s="24">
        <v>30</v>
      </c>
      <c r="F37" s="25">
        <f t="shared" si="0"/>
        <v>25.416666666666668</v>
      </c>
      <c r="G37" s="26"/>
      <c r="H37" s="23">
        <v>39</v>
      </c>
      <c r="I37" s="35">
        <v>122</v>
      </c>
      <c r="J37" s="23">
        <v>30</v>
      </c>
      <c r="K37" s="25">
        <f t="shared" si="1"/>
        <v>25.416666666666668</v>
      </c>
    </row>
    <row r="38" spans="1:12" ht="16.5" x14ac:dyDescent="0.3">
      <c r="A38" s="4"/>
      <c r="B38" s="4"/>
      <c r="C38" s="23">
        <v>18</v>
      </c>
      <c r="D38" s="23">
        <v>121</v>
      </c>
      <c r="E38" s="24">
        <v>30</v>
      </c>
      <c r="F38" s="25">
        <f t="shared" si="0"/>
        <v>25.208333333333332</v>
      </c>
      <c r="G38" s="26"/>
      <c r="H38" s="23">
        <v>40</v>
      </c>
      <c r="I38" s="35">
        <v>121</v>
      </c>
      <c r="J38" s="23">
        <v>30</v>
      </c>
      <c r="K38" s="25">
        <f t="shared" si="1"/>
        <v>25.208333333333332</v>
      </c>
      <c r="L38" s="45">
        <f>SUM(K21:K38,F21:F42)</f>
        <v>848.75000000000023</v>
      </c>
    </row>
    <row r="39" spans="1:12" ht="16.5" x14ac:dyDescent="0.3">
      <c r="A39" s="4"/>
      <c r="B39" s="4"/>
      <c r="C39" s="23">
        <v>19</v>
      </c>
      <c r="D39" s="23">
        <v>120</v>
      </c>
      <c r="E39" s="24">
        <v>30</v>
      </c>
      <c r="F39" s="25">
        <f t="shared" si="0"/>
        <v>25</v>
      </c>
      <c r="G39" s="26"/>
      <c r="H39" s="23">
        <v>41</v>
      </c>
      <c r="I39" s="35">
        <v>121</v>
      </c>
      <c r="J39" s="23">
        <v>30</v>
      </c>
      <c r="K39" s="25">
        <f t="shared" si="1"/>
        <v>25.208333333333332</v>
      </c>
    </row>
    <row r="40" spans="1:12" ht="16.5" x14ac:dyDescent="0.3">
      <c r="A40" s="4"/>
      <c r="B40" s="4"/>
      <c r="C40" s="23">
        <v>20</v>
      </c>
      <c r="D40" s="23">
        <v>120</v>
      </c>
      <c r="E40" s="24">
        <v>30</v>
      </c>
      <c r="F40" s="25">
        <f t="shared" si="0"/>
        <v>25</v>
      </c>
      <c r="G40" s="26"/>
      <c r="H40" s="23">
        <v>42</v>
      </c>
      <c r="I40" s="35">
        <v>121</v>
      </c>
      <c r="J40" s="23">
        <v>30</v>
      </c>
      <c r="K40" s="25">
        <f t="shared" si="1"/>
        <v>25.208333333333332</v>
      </c>
    </row>
    <row r="41" spans="1:12" ht="16.5" x14ac:dyDescent="0.3">
      <c r="A41" s="4"/>
      <c r="B41" s="4"/>
      <c r="C41" s="23">
        <v>21</v>
      </c>
      <c r="D41" s="23">
        <v>120</v>
      </c>
      <c r="E41" s="24">
        <v>30</v>
      </c>
      <c r="F41" s="25">
        <f t="shared" si="0"/>
        <v>25</v>
      </c>
      <c r="G41" s="26"/>
      <c r="H41" s="23">
        <v>43</v>
      </c>
      <c r="I41" s="35">
        <v>121</v>
      </c>
      <c r="J41" s="23">
        <v>30</v>
      </c>
      <c r="K41" s="25">
        <f t="shared" si="1"/>
        <v>25.208333333333332</v>
      </c>
    </row>
    <row r="42" spans="1:12" ht="16.5" x14ac:dyDescent="0.3">
      <c r="A42" s="4"/>
      <c r="B42" s="4"/>
      <c r="C42" s="23">
        <v>22</v>
      </c>
      <c r="D42" s="23">
        <v>120</v>
      </c>
      <c r="E42" s="24">
        <v>30</v>
      </c>
      <c r="F42" s="25">
        <f t="shared" si="0"/>
        <v>25</v>
      </c>
      <c r="G42" s="26"/>
      <c r="H42" s="23">
        <v>44</v>
      </c>
      <c r="I42" s="35">
        <v>121</v>
      </c>
      <c r="J42" s="23">
        <v>30</v>
      </c>
      <c r="K42" s="25">
        <f t="shared" si="1"/>
        <v>25.208333333333332</v>
      </c>
    </row>
    <row r="43" spans="1:12" ht="16.5" x14ac:dyDescent="0.3">
      <c r="A43" s="4"/>
      <c r="B43" s="4"/>
      <c r="C43" s="23">
        <v>45</v>
      </c>
      <c r="D43" s="23">
        <v>80</v>
      </c>
      <c r="E43" s="23">
        <v>30</v>
      </c>
      <c r="F43" s="25">
        <f t="shared" si="0"/>
        <v>16.666666666666668</v>
      </c>
      <c r="G43" s="26"/>
      <c r="H43" s="23">
        <v>88</v>
      </c>
      <c r="I43" s="35">
        <v>82</v>
      </c>
      <c r="J43" s="23">
        <v>21</v>
      </c>
      <c r="K43" s="25">
        <f t="shared" si="1"/>
        <v>11.958333333333334</v>
      </c>
    </row>
    <row r="44" spans="1:12" ht="16.5" x14ac:dyDescent="0.3">
      <c r="A44" s="4"/>
      <c r="B44" s="4"/>
      <c r="C44" s="23">
        <v>46</v>
      </c>
      <c r="D44" s="23">
        <v>90</v>
      </c>
      <c r="E44" s="23">
        <v>30</v>
      </c>
      <c r="F44" s="25">
        <f t="shared" si="0"/>
        <v>18.75</v>
      </c>
      <c r="G44" s="26"/>
      <c r="H44" s="23">
        <v>89</v>
      </c>
      <c r="I44" s="35">
        <v>95</v>
      </c>
      <c r="J44" s="23">
        <v>24</v>
      </c>
      <c r="K44" s="25">
        <f t="shared" si="1"/>
        <v>15.833333333333334</v>
      </c>
    </row>
    <row r="45" spans="1:12" ht="16.5" x14ac:dyDescent="0.3">
      <c r="A45" s="4"/>
      <c r="B45" s="4"/>
      <c r="C45" s="23">
        <v>47</v>
      </c>
      <c r="D45" s="23">
        <v>91</v>
      </c>
      <c r="E45" s="23">
        <v>30</v>
      </c>
      <c r="F45" s="25">
        <f t="shared" si="0"/>
        <v>18.958333333333332</v>
      </c>
      <c r="G45" s="26"/>
      <c r="H45" s="23">
        <v>90</v>
      </c>
      <c r="I45" s="35">
        <v>96</v>
      </c>
      <c r="J45" s="23">
        <v>24</v>
      </c>
      <c r="K45" s="25">
        <f t="shared" si="1"/>
        <v>16</v>
      </c>
    </row>
    <row r="46" spans="1:12" ht="16.5" x14ac:dyDescent="0.3">
      <c r="A46" s="4"/>
      <c r="B46" s="4"/>
      <c r="C46" s="23">
        <v>48</v>
      </c>
      <c r="D46" s="23">
        <v>92</v>
      </c>
      <c r="E46" s="23">
        <v>30</v>
      </c>
      <c r="F46" s="25">
        <f t="shared" si="0"/>
        <v>19.166666666666668</v>
      </c>
      <c r="G46" s="26"/>
      <c r="H46" s="23">
        <v>91</v>
      </c>
      <c r="I46" s="35">
        <v>96</v>
      </c>
      <c r="J46" s="23">
        <v>24</v>
      </c>
      <c r="K46" s="25">
        <f t="shared" si="1"/>
        <v>16</v>
      </c>
    </row>
    <row r="47" spans="1:12" ht="16.5" x14ac:dyDescent="0.3">
      <c r="A47" s="4"/>
      <c r="B47" s="4"/>
      <c r="C47" s="23">
        <v>49</v>
      </c>
      <c r="D47" s="23">
        <v>100</v>
      </c>
      <c r="E47" s="23">
        <v>30</v>
      </c>
      <c r="F47" s="25">
        <f t="shared" si="0"/>
        <v>20.833333333333332</v>
      </c>
      <c r="G47" s="26"/>
      <c r="H47" s="23">
        <v>92</v>
      </c>
      <c r="I47" s="35">
        <v>84</v>
      </c>
      <c r="J47" s="23">
        <v>24</v>
      </c>
      <c r="K47" s="25">
        <f t="shared" si="1"/>
        <v>14</v>
      </c>
    </row>
    <row r="48" spans="1:12" ht="16.5" x14ac:dyDescent="0.3">
      <c r="A48" s="4"/>
      <c r="B48" s="4"/>
      <c r="C48" s="23">
        <v>50</v>
      </c>
      <c r="D48" s="23">
        <v>93</v>
      </c>
      <c r="E48" s="23">
        <v>30</v>
      </c>
      <c r="F48" s="25">
        <f t="shared" si="0"/>
        <v>19.375</v>
      </c>
      <c r="G48" s="26"/>
      <c r="H48" s="23">
        <v>93</v>
      </c>
      <c r="I48" s="35">
        <v>85</v>
      </c>
      <c r="J48" s="23">
        <v>24</v>
      </c>
      <c r="K48" s="25">
        <f t="shared" si="1"/>
        <v>14.166666666666666</v>
      </c>
    </row>
    <row r="49" spans="1:11" ht="16.5" x14ac:dyDescent="0.3">
      <c r="A49" s="4"/>
      <c r="B49" s="4"/>
      <c r="C49" s="23">
        <v>51</v>
      </c>
      <c r="D49" s="23">
        <v>98</v>
      </c>
      <c r="E49" s="23">
        <v>30</v>
      </c>
      <c r="F49" s="25">
        <f t="shared" si="0"/>
        <v>20.416666666666668</v>
      </c>
      <c r="G49" s="26"/>
      <c r="H49" s="23">
        <v>94</v>
      </c>
      <c r="I49" s="35">
        <v>84</v>
      </c>
      <c r="J49" s="23">
        <v>24</v>
      </c>
      <c r="K49" s="25">
        <f t="shared" si="1"/>
        <v>14</v>
      </c>
    </row>
    <row r="50" spans="1:11" ht="16.5" x14ac:dyDescent="0.3">
      <c r="A50" s="4"/>
      <c r="B50" s="4"/>
      <c r="C50" s="23">
        <v>52</v>
      </c>
      <c r="D50" s="23">
        <v>89</v>
      </c>
      <c r="E50" s="23">
        <v>25</v>
      </c>
      <c r="F50" s="25">
        <f t="shared" si="0"/>
        <v>15.451388888888889</v>
      </c>
      <c r="G50" s="26"/>
      <c r="H50" s="23">
        <v>95</v>
      </c>
      <c r="I50" s="35">
        <v>84</v>
      </c>
      <c r="J50" s="23">
        <v>24</v>
      </c>
      <c r="K50" s="25">
        <f t="shared" si="1"/>
        <v>14</v>
      </c>
    </row>
    <row r="51" spans="1:11" ht="16.5" x14ac:dyDescent="0.3">
      <c r="A51" s="4"/>
      <c r="B51" s="4"/>
      <c r="C51" s="23">
        <v>53</v>
      </c>
      <c r="D51" s="23">
        <v>85</v>
      </c>
      <c r="E51" s="24">
        <v>25</v>
      </c>
      <c r="F51" s="25">
        <f t="shared" si="0"/>
        <v>14.756944444444445</v>
      </c>
      <c r="G51" s="26"/>
      <c r="H51" s="23">
        <v>96</v>
      </c>
      <c r="I51" s="35">
        <v>76</v>
      </c>
      <c r="J51" s="23">
        <v>28</v>
      </c>
      <c r="K51" s="25">
        <f t="shared" si="1"/>
        <v>14.777777777777779</v>
      </c>
    </row>
    <row r="52" spans="1:11" ht="16.5" x14ac:dyDescent="0.3">
      <c r="A52" s="4"/>
      <c r="B52" s="4"/>
      <c r="C52" s="23">
        <v>54</v>
      </c>
      <c r="D52" s="23">
        <v>70</v>
      </c>
      <c r="E52" s="24">
        <v>25</v>
      </c>
      <c r="F52" s="25">
        <f t="shared" si="0"/>
        <v>12.152777777777779</v>
      </c>
      <c r="G52" s="26"/>
      <c r="H52" s="23">
        <v>97</v>
      </c>
      <c r="I52" s="35">
        <v>116</v>
      </c>
      <c r="J52" s="23">
        <v>28</v>
      </c>
      <c r="K52" s="25">
        <f t="shared" si="1"/>
        <v>22.555555555555557</v>
      </c>
    </row>
    <row r="53" spans="1:11" ht="16.5" x14ac:dyDescent="0.3">
      <c r="A53" s="4"/>
      <c r="B53" s="4"/>
      <c r="C53" s="23">
        <v>55</v>
      </c>
      <c r="D53" s="23">
        <v>73</v>
      </c>
      <c r="E53" s="24">
        <v>25</v>
      </c>
      <c r="F53" s="25">
        <f t="shared" si="0"/>
        <v>12.673611111111111</v>
      </c>
      <c r="G53" s="26"/>
      <c r="H53" s="23">
        <v>98</v>
      </c>
      <c r="I53" s="35">
        <v>116</v>
      </c>
      <c r="J53" s="23">
        <v>28</v>
      </c>
      <c r="K53" s="25">
        <f t="shared" si="1"/>
        <v>22.555555555555557</v>
      </c>
    </row>
    <row r="54" spans="1:11" ht="16.5" x14ac:dyDescent="0.3">
      <c r="A54" s="4"/>
      <c r="B54" s="4"/>
      <c r="C54" s="23">
        <v>56</v>
      </c>
      <c r="D54" s="23">
        <v>73</v>
      </c>
      <c r="E54" s="24">
        <v>25</v>
      </c>
      <c r="F54" s="25">
        <f t="shared" si="0"/>
        <v>12.673611111111111</v>
      </c>
      <c r="G54" s="26"/>
      <c r="H54" s="23">
        <v>99</v>
      </c>
      <c r="I54" s="35">
        <v>112</v>
      </c>
      <c r="J54" s="23">
        <v>28</v>
      </c>
      <c r="K54" s="25">
        <f t="shared" si="1"/>
        <v>21.777777777777779</v>
      </c>
    </row>
    <row r="55" spans="1:11" ht="16.5" x14ac:dyDescent="0.3">
      <c r="A55" s="4"/>
      <c r="B55" s="4"/>
      <c r="C55" s="23">
        <v>57</v>
      </c>
      <c r="D55" s="23">
        <v>73</v>
      </c>
      <c r="E55" s="24">
        <v>25</v>
      </c>
      <c r="F55" s="25">
        <f t="shared" si="0"/>
        <v>12.673611111111111</v>
      </c>
      <c r="G55" s="26"/>
      <c r="H55" s="23">
        <v>100</v>
      </c>
      <c r="I55" s="35">
        <v>116</v>
      </c>
      <c r="J55" s="23">
        <v>28</v>
      </c>
      <c r="K55" s="25">
        <f t="shared" si="1"/>
        <v>22.555555555555557</v>
      </c>
    </row>
    <row r="56" spans="1:11" ht="16.5" x14ac:dyDescent="0.3">
      <c r="A56" s="4"/>
      <c r="B56" s="4"/>
      <c r="C56" s="23">
        <v>58</v>
      </c>
      <c r="D56" s="23">
        <v>83</v>
      </c>
      <c r="E56" s="24">
        <v>24</v>
      </c>
      <c r="F56" s="25">
        <f t="shared" si="0"/>
        <v>13.833333333333334</v>
      </c>
      <c r="G56" s="26"/>
      <c r="H56" s="23">
        <v>101</v>
      </c>
      <c r="I56" s="35">
        <v>112</v>
      </c>
      <c r="J56" s="23">
        <v>28</v>
      </c>
      <c r="K56" s="25">
        <f t="shared" si="1"/>
        <v>21.777777777777779</v>
      </c>
    </row>
    <row r="57" spans="1:11" ht="16.5" x14ac:dyDescent="0.3">
      <c r="A57" s="4"/>
      <c r="B57" s="4"/>
      <c r="C57" s="23">
        <v>59</v>
      </c>
      <c r="D57" s="23">
        <v>83</v>
      </c>
      <c r="E57" s="24">
        <v>27</v>
      </c>
      <c r="F57" s="25">
        <f t="shared" si="0"/>
        <v>15.5625</v>
      </c>
      <c r="G57" s="26"/>
      <c r="H57" s="23">
        <v>102</v>
      </c>
      <c r="I57" s="35">
        <v>112</v>
      </c>
      <c r="J57" s="23">
        <v>28</v>
      </c>
      <c r="K57" s="25">
        <f t="shared" si="1"/>
        <v>21.777777777777779</v>
      </c>
    </row>
    <row r="58" spans="1:11" ht="16.5" x14ac:dyDescent="0.3">
      <c r="A58" s="4"/>
      <c r="B58" s="4"/>
      <c r="C58" s="23">
        <v>60</v>
      </c>
      <c r="D58" s="23">
        <v>81</v>
      </c>
      <c r="E58" s="24">
        <v>27</v>
      </c>
      <c r="F58" s="25">
        <f t="shared" ref="F58:F89" si="2">D58*E58/144</f>
        <v>15.1875</v>
      </c>
      <c r="G58" s="26"/>
      <c r="H58" s="23">
        <v>103</v>
      </c>
      <c r="I58" s="35">
        <v>89</v>
      </c>
      <c r="J58" s="23">
        <v>36</v>
      </c>
      <c r="K58" s="25">
        <f t="shared" si="1"/>
        <v>22.25</v>
      </c>
    </row>
    <row r="59" spans="1:11" ht="16.5" x14ac:dyDescent="0.3">
      <c r="A59" s="4"/>
      <c r="B59" s="4"/>
      <c r="C59" s="23">
        <v>61</v>
      </c>
      <c r="D59" s="23">
        <v>82</v>
      </c>
      <c r="E59" s="24">
        <v>25</v>
      </c>
      <c r="F59" s="25">
        <f t="shared" si="2"/>
        <v>14.236111111111111</v>
      </c>
      <c r="G59" s="26"/>
      <c r="H59" s="23">
        <v>104</v>
      </c>
      <c r="I59" s="35">
        <v>88</v>
      </c>
      <c r="J59" s="23">
        <v>36</v>
      </c>
      <c r="K59" s="25">
        <f t="shared" si="1"/>
        <v>22</v>
      </c>
    </row>
    <row r="60" spans="1:11" ht="16.5" x14ac:dyDescent="0.3">
      <c r="A60" s="4"/>
      <c r="B60" s="4"/>
      <c r="C60" s="23">
        <v>62</v>
      </c>
      <c r="D60" s="23">
        <v>116</v>
      </c>
      <c r="E60" s="24">
        <v>28</v>
      </c>
      <c r="F60" s="25">
        <f t="shared" si="2"/>
        <v>22.555555555555557</v>
      </c>
      <c r="G60" s="26"/>
      <c r="H60" s="23">
        <v>105</v>
      </c>
      <c r="I60" s="35">
        <v>89</v>
      </c>
      <c r="J60" s="23">
        <v>36</v>
      </c>
      <c r="K60" s="25">
        <f t="shared" si="1"/>
        <v>22.25</v>
      </c>
    </row>
    <row r="61" spans="1:11" ht="16.5" x14ac:dyDescent="0.3">
      <c r="A61" s="4"/>
      <c r="B61" s="4"/>
      <c r="C61" s="23">
        <v>63</v>
      </c>
      <c r="D61" s="23">
        <v>96</v>
      </c>
      <c r="E61" s="24">
        <v>28</v>
      </c>
      <c r="F61" s="25">
        <f t="shared" si="2"/>
        <v>18.666666666666668</v>
      </c>
      <c r="G61" s="26"/>
      <c r="H61" s="23">
        <v>106</v>
      </c>
      <c r="I61" s="35">
        <v>89</v>
      </c>
      <c r="J61" s="23">
        <v>36</v>
      </c>
      <c r="K61" s="25">
        <f t="shared" si="1"/>
        <v>22.25</v>
      </c>
    </row>
    <row r="62" spans="1:11" ht="16.5" x14ac:dyDescent="0.3">
      <c r="A62" s="4"/>
      <c r="B62" s="4"/>
      <c r="C62" s="23">
        <v>64</v>
      </c>
      <c r="D62" s="23">
        <v>93</v>
      </c>
      <c r="E62" s="24">
        <v>28</v>
      </c>
      <c r="F62" s="25">
        <f t="shared" si="2"/>
        <v>18.083333333333332</v>
      </c>
      <c r="G62" s="26"/>
      <c r="H62" s="23">
        <v>107</v>
      </c>
      <c r="I62" s="35">
        <v>89</v>
      </c>
      <c r="J62" s="23">
        <v>36</v>
      </c>
      <c r="K62" s="25">
        <f t="shared" si="1"/>
        <v>22.25</v>
      </c>
    </row>
    <row r="63" spans="1:11" ht="16.5" x14ac:dyDescent="0.3">
      <c r="A63" s="4"/>
      <c r="B63" s="4"/>
      <c r="C63" s="23">
        <v>65</v>
      </c>
      <c r="D63" s="23">
        <v>80</v>
      </c>
      <c r="E63" s="24">
        <v>24</v>
      </c>
      <c r="F63" s="25">
        <f t="shared" si="2"/>
        <v>13.333333333333334</v>
      </c>
      <c r="G63" s="26"/>
      <c r="H63" s="23">
        <v>108</v>
      </c>
      <c r="I63" s="35">
        <v>149</v>
      </c>
      <c r="J63" s="23">
        <v>29</v>
      </c>
      <c r="K63" s="25">
        <f t="shared" si="1"/>
        <v>30.006944444444443</v>
      </c>
    </row>
    <row r="64" spans="1:11" ht="16.5" x14ac:dyDescent="0.3">
      <c r="A64" s="4"/>
      <c r="B64" s="4"/>
      <c r="C64" s="23">
        <v>66</v>
      </c>
      <c r="D64" s="23">
        <v>94</v>
      </c>
      <c r="E64" s="24">
        <v>28</v>
      </c>
      <c r="F64" s="25">
        <f t="shared" si="2"/>
        <v>18.277777777777779</v>
      </c>
      <c r="G64" s="26"/>
      <c r="H64" s="23">
        <v>109</v>
      </c>
      <c r="I64" s="35">
        <v>130</v>
      </c>
      <c r="J64" s="23">
        <v>31</v>
      </c>
      <c r="K64" s="25">
        <f t="shared" si="1"/>
        <v>27.986111111111111</v>
      </c>
    </row>
    <row r="65" spans="1:11" ht="16.5" x14ac:dyDescent="0.3">
      <c r="A65" s="4"/>
      <c r="B65" s="4"/>
      <c r="C65" s="23">
        <v>67</v>
      </c>
      <c r="D65" s="23">
        <v>116</v>
      </c>
      <c r="E65" s="24">
        <v>28</v>
      </c>
      <c r="F65" s="25">
        <f t="shared" si="2"/>
        <v>22.555555555555557</v>
      </c>
      <c r="G65" s="26"/>
      <c r="H65" s="23">
        <v>110</v>
      </c>
      <c r="I65" s="35">
        <v>128</v>
      </c>
      <c r="J65" s="23">
        <v>31</v>
      </c>
      <c r="K65" s="25">
        <f t="shared" si="1"/>
        <v>27.555555555555557</v>
      </c>
    </row>
    <row r="66" spans="1:11" ht="16.5" x14ac:dyDescent="0.3">
      <c r="A66" s="4"/>
      <c r="B66" s="4"/>
      <c r="C66" s="23">
        <v>68</v>
      </c>
      <c r="D66" s="23">
        <v>107</v>
      </c>
      <c r="E66" s="24">
        <v>28</v>
      </c>
      <c r="F66" s="25">
        <f t="shared" si="2"/>
        <v>20.805555555555557</v>
      </c>
      <c r="G66" s="26"/>
      <c r="H66" s="23">
        <v>111</v>
      </c>
      <c r="I66" s="35">
        <v>152</v>
      </c>
      <c r="J66" s="23">
        <v>21</v>
      </c>
      <c r="K66" s="25">
        <f t="shared" si="1"/>
        <v>22.166666666666668</v>
      </c>
    </row>
    <row r="67" spans="1:11" ht="16.5" x14ac:dyDescent="0.3">
      <c r="A67" s="4"/>
      <c r="B67" s="4"/>
      <c r="C67" s="23">
        <v>69</v>
      </c>
      <c r="D67" s="23">
        <v>116</v>
      </c>
      <c r="E67" s="24">
        <v>28</v>
      </c>
      <c r="F67" s="25">
        <f t="shared" si="2"/>
        <v>22.555555555555557</v>
      </c>
      <c r="G67" s="26"/>
      <c r="H67" s="23">
        <v>112</v>
      </c>
      <c r="I67" s="35">
        <v>105</v>
      </c>
      <c r="J67" s="23">
        <v>24</v>
      </c>
      <c r="K67" s="25">
        <f t="shared" si="1"/>
        <v>17.5</v>
      </c>
    </row>
    <row r="68" spans="1:11" ht="16.5" x14ac:dyDescent="0.3">
      <c r="A68" s="4"/>
      <c r="B68" s="4"/>
      <c r="C68" s="23">
        <v>70</v>
      </c>
      <c r="D68" s="23">
        <v>116</v>
      </c>
      <c r="E68" s="24">
        <v>28</v>
      </c>
      <c r="F68" s="25">
        <f t="shared" si="2"/>
        <v>22.555555555555557</v>
      </c>
      <c r="G68" s="26"/>
      <c r="H68" s="23">
        <v>113</v>
      </c>
      <c r="I68" s="35">
        <v>117</v>
      </c>
      <c r="J68" s="23">
        <v>28</v>
      </c>
      <c r="K68" s="25">
        <f t="shared" si="1"/>
        <v>22.75</v>
      </c>
    </row>
    <row r="69" spans="1:11" ht="16.5" x14ac:dyDescent="0.3">
      <c r="A69" s="4"/>
      <c r="B69" s="4"/>
      <c r="C69" s="23">
        <v>71</v>
      </c>
      <c r="D69" s="23">
        <v>116</v>
      </c>
      <c r="E69" s="24">
        <v>28</v>
      </c>
      <c r="F69" s="25">
        <f t="shared" si="2"/>
        <v>22.555555555555557</v>
      </c>
      <c r="G69" s="26"/>
      <c r="H69" s="23">
        <v>114</v>
      </c>
      <c r="I69" s="35">
        <v>116</v>
      </c>
      <c r="J69" s="23">
        <v>28</v>
      </c>
      <c r="K69" s="25">
        <f t="shared" si="1"/>
        <v>22.555555555555557</v>
      </c>
    </row>
    <row r="70" spans="1:11" ht="16.5" x14ac:dyDescent="0.3">
      <c r="A70" s="4"/>
      <c r="B70" s="4"/>
      <c r="C70" s="23">
        <v>72</v>
      </c>
      <c r="D70" s="23">
        <v>86</v>
      </c>
      <c r="E70" s="24">
        <v>27</v>
      </c>
      <c r="F70" s="25">
        <f t="shared" si="2"/>
        <v>16.125</v>
      </c>
      <c r="G70" s="26"/>
      <c r="H70" s="23">
        <v>115</v>
      </c>
      <c r="I70" s="35">
        <v>92</v>
      </c>
      <c r="J70" s="23">
        <v>24</v>
      </c>
      <c r="K70" s="25">
        <f t="shared" si="1"/>
        <v>15.333333333333334</v>
      </c>
    </row>
    <row r="71" spans="1:11" ht="16.5" x14ac:dyDescent="0.3">
      <c r="A71" s="4"/>
      <c r="B71" s="4"/>
      <c r="C71" s="23">
        <v>73</v>
      </c>
      <c r="D71" s="23">
        <v>116</v>
      </c>
      <c r="E71" s="24">
        <v>27</v>
      </c>
      <c r="F71" s="25">
        <f t="shared" si="2"/>
        <v>21.75</v>
      </c>
      <c r="G71" s="26"/>
      <c r="H71" s="23">
        <v>116</v>
      </c>
      <c r="I71" s="35">
        <v>96</v>
      </c>
      <c r="J71" s="23">
        <v>24</v>
      </c>
      <c r="K71" s="25">
        <f t="shared" si="1"/>
        <v>16</v>
      </c>
    </row>
    <row r="72" spans="1:11" ht="16.5" x14ac:dyDescent="0.3">
      <c r="A72" s="4"/>
      <c r="B72" s="4"/>
      <c r="C72" s="23">
        <v>74</v>
      </c>
      <c r="D72" s="23">
        <v>94</v>
      </c>
      <c r="E72" s="24">
        <v>27</v>
      </c>
      <c r="F72" s="25">
        <f t="shared" si="2"/>
        <v>17.625</v>
      </c>
      <c r="G72" s="26"/>
      <c r="H72" s="23">
        <v>117</v>
      </c>
      <c r="I72" s="35">
        <v>102</v>
      </c>
      <c r="J72" s="23">
        <v>30</v>
      </c>
      <c r="K72" s="25">
        <f t="shared" si="1"/>
        <v>21.25</v>
      </c>
    </row>
    <row r="73" spans="1:11" ht="16.5" x14ac:dyDescent="0.3">
      <c r="A73" s="4"/>
      <c r="B73" s="4"/>
      <c r="C73" s="23">
        <v>75</v>
      </c>
      <c r="D73" s="23">
        <v>94</v>
      </c>
      <c r="E73" s="24">
        <v>27</v>
      </c>
      <c r="F73" s="25">
        <f t="shared" si="2"/>
        <v>17.625</v>
      </c>
      <c r="G73" s="26"/>
      <c r="H73" s="23">
        <v>118</v>
      </c>
      <c r="I73" s="35">
        <v>103</v>
      </c>
      <c r="J73" s="23">
        <v>30</v>
      </c>
      <c r="K73" s="25">
        <f t="shared" si="1"/>
        <v>21.458333333333332</v>
      </c>
    </row>
    <row r="74" spans="1:11" ht="16.5" x14ac:dyDescent="0.3">
      <c r="A74" s="4"/>
      <c r="B74" s="4"/>
      <c r="C74" s="23">
        <v>76</v>
      </c>
      <c r="D74" s="23">
        <v>103</v>
      </c>
      <c r="E74" s="24">
        <v>27</v>
      </c>
      <c r="F74" s="25">
        <f t="shared" si="2"/>
        <v>19.3125</v>
      </c>
      <c r="G74" s="26"/>
      <c r="H74" s="23">
        <v>119</v>
      </c>
      <c r="I74" s="35">
        <v>80</v>
      </c>
      <c r="J74" s="23">
        <v>30</v>
      </c>
      <c r="K74" s="25">
        <f t="shared" si="1"/>
        <v>16.666666666666668</v>
      </c>
    </row>
    <row r="75" spans="1:11" ht="16.5" x14ac:dyDescent="0.3">
      <c r="A75" s="4"/>
      <c r="B75" s="4"/>
      <c r="C75" s="23">
        <v>77</v>
      </c>
      <c r="D75" s="23">
        <v>81</v>
      </c>
      <c r="E75" s="24">
        <v>27</v>
      </c>
      <c r="F75" s="25">
        <f t="shared" si="2"/>
        <v>15.1875</v>
      </c>
      <c r="G75" s="26"/>
      <c r="H75" s="23">
        <v>120</v>
      </c>
      <c r="I75" s="35">
        <v>90</v>
      </c>
      <c r="J75" s="23">
        <v>24</v>
      </c>
      <c r="K75" s="25">
        <f t="shared" si="1"/>
        <v>15</v>
      </c>
    </row>
    <row r="76" spans="1:11" ht="16.5" x14ac:dyDescent="0.3">
      <c r="A76" s="4"/>
      <c r="B76" s="4"/>
      <c r="C76" s="23">
        <v>78</v>
      </c>
      <c r="D76" s="23">
        <v>115</v>
      </c>
      <c r="E76" s="24">
        <v>27</v>
      </c>
      <c r="F76" s="25">
        <f t="shared" si="2"/>
        <v>21.5625</v>
      </c>
      <c r="G76" s="26"/>
      <c r="H76" s="23">
        <v>121</v>
      </c>
      <c r="I76" s="35">
        <v>87</v>
      </c>
      <c r="J76" s="23">
        <v>30</v>
      </c>
      <c r="K76" s="25">
        <f t="shared" si="1"/>
        <v>18.125</v>
      </c>
    </row>
    <row r="77" spans="1:11" ht="16.5" x14ac:dyDescent="0.3">
      <c r="A77" s="4"/>
      <c r="B77" s="4"/>
      <c r="C77" s="23">
        <v>79</v>
      </c>
      <c r="D77" s="23">
        <v>107</v>
      </c>
      <c r="E77" s="24">
        <v>27</v>
      </c>
      <c r="F77" s="25">
        <f t="shared" si="2"/>
        <v>20.0625</v>
      </c>
      <c r="G77" s="26"/>
      <c r="H77" s="23">
        <v>122</v>
      </c>
      <c r="I77" s="35">
        <v>114</v>
      </c>
      <c r="J77" s="23">
        <v>30</v>
      </c>
      <c r="K77" s="25">
        <f t="shared" si="1"/>
        <v>23.75</v>
      </c>
    </row>
    <row r="78" spans="1:11" ht="16.5" x14ac:dyDescent="0.3">
      <c r="A78" s="4"/>
      <c r="B78" s="4"/>
      <c r="C78" s="23">
        <v>80</v>
      </c>
      <c r="D78" s="23">
        <v>110</v>
      </c>
      <c r="E78" s="24">
        <v>27</v>
      </c>
      <c r="F78" s="25">
        <f t="shared" si="2"/>
        <v>20.625</v>
      </c>
      <c r="G78" s="49">
        <f>SUM(F43:F78,K39:K42)</f>
        <v>746.02083333333337</v>
      </c>
      <c r="H78" s="23">
        <v>123</v>
      </c>
      <c r="I78" s="35">
        <v>114</v>
      </c>
      <c r="J78" s="23">
        <v>30</v>
      </c>
      <c r="K78" s="25">
        <f t="shared" si="1"/>
        <v>23.75</v>
      </c>
    </row>
    <row r="79" spans="1:11" ht="16.5" x14ac:dyDescent="0.3">
      <c r="A79" s="4"/>
      <c r="B79" s="4"/>
      <c r="C79" s="23">
        <v>81</v>
      </c>
      <c r="D79" s="23">
        <v>104</v>
      </c>
      <c r="E79" s="24">
        <v>29</v>
      </c>
      <c r="F79" s="25">
        <f t="shared" si="2"/>
        <v>20.944444444444443</v>
      </c>
      <c r="G79" s="26"/>
      <c r="H79" s="23">
        <v>124</v>
      </c>
      <c r="I79" s="35">
        <v>108</v>
      </c>
      <c r="J79" s="23">
        <v>30</v>
      </c>
      <c r="K79" s="25">
        <f t="shared" si="1"/>
        <v>22.5</v>
      </c>
    </row>
    <row r="80" spans="1:11" ht="16.5" x14ac:dyDescent="0.3">
      <c r="A80" s="4"/>
      <c r="B80" s="4"/>
      <c r="C80" s="23">
        <v>82</v>
      </c>
      <c r="D80" s="23">
        <v>104</v>
      </c>
      <c r="E80" s="24">
        <v>28</v>
      </c>
      <c r="F80" s="25">
        <f t="shared" si="2"/>
        <v>20.222222222222221</v>
      </c>
      <c r="G80" s="26"/>
      <c r="H80" s="23">
        <v>125</v>
      </c>
      <c r="I80" s="35">
        <v>92</v>
      </c>
      <c r="J80" s="23">
        <v>30</v>
      </c>
      <c r="K80" s="25">
        <f t="shared" si="1"/>
        <v>19.166666666666668</v>
      </c>
    </row>
    <row r="81" spans="1:11" ht="16.5" x14ac:dyDescent="0.3">
      <c r="A81" s="4"/>
      <c r="B81" s="4"/>
      <c r="C81" s="23">
        <v>83</v>
      </c>
      <c r="D81" s="23">
        <v>83</v>
      </c>
      <c r="E81" s="24">
        <v>24</v>
      </c>
      <c r="F81" s="25">
        <f t="shared" si="2"/>
        <v>13.833333333333334</v>
      </c>
      <c r="G81" s="26"/>
      <c r="H81" s="23">
        <v>126</v>
      </c>
      <c r="I81" s="35">
        <v>88</v>
      </c>
      <c r="J81" s="23">
        <v>30</v>
      </c>
      <c r="K81" s="25">
        <f t="shared" si="1"/>
        <v>18.333333333333332</v>
      </c>
    </row>
    <row r="82" spans="1:11" ht="16.5" x14ac:dyDescent="0.3">
      <c r="A82" s="4"/>
      <c r="B82" s="4"/>
      <c r="C82" s="23">
        <v>84</v>
      </c>
      <c r="D82" s="23">
        <v>94</v>
      </c>
      <c r="E82" s="24">
        <v>24</v>
      </c>
      <c r="F82" s="25">
        <f t="shared" si="2"/>
        <v>15.666666666666666</v>
      </c>
      <c r="G82" s="26"/>
      <c r="H82" s="23">
        <v>127</v>
      </c>
      <c r="I82" s="35">
        <v>110</v>
      </c>
      <c r="J82" s="23">
        <v>21</v>
      </c>
      <c r="K82" s="25">
        <f t="shared" si="1"/>
        <v>16.041666666666668</v>
      </c>
    </row>
    <row r="83" spans="1:11" ht="16.5" x14ac:dyDescent="0.3">
      <c r="A83" s="4"/>
      <c r="B83" s="4"/>
      <c r="C83" s="23">
        <v>85</v>
      </c>
      <c r="D83" s="23">
        <v>94</v>
      </c>
      <c r="E83" s="24">
        <v>24</v>
      </c>
      <c r="F83" s="25">
        <f t="shared" si="2"/>
        <v>15.666666666666666</v>
      </c>
      <c r="G83" s="26"/>
      <c r="H83" s="23">
        <v>128</v>
      </c>
      <c r="I83" s="35">
        <v>144</v>
      </c>
      <c r="J83" s="23">
        <v>31</v>
      </c>
      <c r="K83" s="25">
        <f t="shared" si="1"/>
        <v>31</v>
      </c>
    </row>
    <row r="84" spans="1:11" ht="16.5" x14ac:dyDescent="0.3">
      <c r="A84" s="4"/>
      <c r="B84" s="4"/>
      <c r="C84" s="23">
        <v>86</v>
      </c>
      <c r="D84" s="23">
        <v>91</v>
      </c>
      <c r="E84" s="24">
        <v>24</v>
      </c>
      <c r="F84" s="25">
        <f t="shared" si="2"/>
        <v>15.166666666666666</v>
      </c>
      <c r="G84" s="26"/>
      <c r="H84" s="23">
        <v>129</v>
      </c>
      <c r="I84" s="35">
        <v>144</v>
      </c>
      <c r="J84" s="23">
        <v>31</v>
      </c>
      <c r="K84" s="25">
        <f t="shared" si="1"/>
        <v>31</v>
      </c>
    </row>
    <row r="85" spans="1:11" ht="16.5" x14ac:dyDescent="0.3">
      <c r="A85" s="4"/>
      <c r="B85" s="4"/>
      <c r="C85" s="23">
        <v>87</v>
      </c>
      <c r="D85" s="23">
        <v>85</v>
      </c>
      <c r="E85" s="24">
        <v>24</v>
      </c>
      <c r="F85" s="25">
        <f t="shared" si="2"/>
        <v>14.166666666666666</v>
      </c>
      <c r="G85" s="26"/>
      <c r="H85" s="23">
        <v>130</v>
      </c>
      <c r="I85" s="35">
        <v>144</v>
      </c>
      <c r="J85" s="23">
        <v>31</v>
      </c>
      <c r="K85" s="25">
        <f t="shared" si="1"/>
        <v>31</v>
      </c>
    </row>
    <row r="86" spans="1:11" ht="16.5" x14ac:dyDescent="0.3">
      <c r="A86" s="4"/>
      <c r="B86" s="4"/>
      <c r="C86" s="23">
        <v>131</v>
      </c>
      <c r="D86" s="23">
        <v>145</v>
      </c>
      <c r="E86" s="24">
        <v>31</v>
      </c>
      <c r="F86" s="25">
        <f t="shared" si="2"/>
        <v>31.215277777777779</v>
      </c>
      <c r="G86" s="26"/>
      <c r="H86" s="34">
        <v>174</v>
      </c>
      <c r="I86" s="35">
        <v>126</v>
      </c>
      <c r="J86" s="23">
        <v>30</v>
      </c>
      <c r="K86" s="25">
        <f t="shared" ref="K86:K137" si="3">I86*J86/144</f>
        <v>26.25</v>
      </c>
    </row>
    <row r="87" spans="1:11" ht="16.5" x14ac:dyDescent="0.3">
      <c r="A87" s="4"/>
      <c r="B87" s="4"/>
      <c r="C87" s="23">
        <v>132</v>
      </c>
      <c r="D87" s="23">
        <v>145</v>
      </c>
      <c r="E87" s="24">
        <v>31</v>
      </c>
      <c r="F87" s="25">
        <f t="shared" si="2"/>
        <v>31.215277777777779</v>
      </c>
      <c r="G87" s="26"/>
      <c r="H87" s="34">
        <v>175</v>
      </c>
      <c r="I87" s="35">
        <v>125</v>
      </c>
      <c r="J87" s="23">
        <v>30</v>
      </c>
      <c r="K87" s="25">
        <f t="shared" si="3"/>
        <v>26.041666666666668</v>
      </c>
    </row>
    <row r="88" spans="1:11" ht="16.5" x14ac:dyDescent="0.3">
      <c r="A88" s="4"/>
      <c r="B88" s="4"/>
      <c r="C88" s="23">
        <v>133</v>
      </c>
      <c r="D88" s="23">
        <v>102</v>
      </c>
      <c r="E88" s="24">
        <v>21</v>
      </c>
      <c r="F88" s="25">
        <f t="shared" si="2"/>
        <v>14.875</v>
      </c>
      <c r="G88" s="26"/>
      <c r="H88" s="34">
        <v>176</v>
      </c>
      <c r="I88" s="35">
        <v>125</v>
      </c>
      <c r="J88" s="23">
        <v>30</v>
      </c>
      <c r="K88" s="25">
        <f t="shared" si="3"/>
        <v>26.041666666666668</v>
      </c>
    </row>
    <row r="89" spans="1:11" ht="16.5" x14ac:dyDescent="0.3">
      <c r="A89" s="4"/>
      <c r="B89" s="4"/>
      <c r="C89" s="23">
        <v>134</v>
      </c>
      <c r="D89" s="23">
        <v>104</v>
      </c>
      <c r="E89" s="24">
        <v>21</v>
      </c>
      <c r="F89" s="25">
        <f t="shared" si="2"/>
        <v>15.166666666666666</v>
      </c>
      <c r="G89" s="26"/>
      <c r="H89" s="34">
        <v>177</v>
      </c>
      <c r="I89" s="35">
        <v>127</v>
      </c>
      <c r="J89" s="23">
        <v>30</v>
      </c>
      <c r="K89" s="25">
        <f t="shared" si="3"/>
        <v>26.458333333333332</v>
      </c>
    </row>
    <row r="90" spans="1:11" ht="16.5" x14ac:dyDescent="0.3">
      <c r="A90" s="4"/>
      <c r="B90" s="4"/>
      <c r="C90" s="23">
        <v>135</v>
      </c>
      <c r="D90" s="23">
        <v>100</v>
      </c>
      <c r="E90" s="24">
        <v>21</v>
      </c>
      <c r="F90" s="25">
        <f t="shared" ref="F90:F121" si="4">D90*E90/144</f>
        <v>14.583333333333334</v>
      </c>
      <c r="G90" s="26"/>
      <c r="H90" s="34">
        <v>178</v>
      </c>
      <c r="I90" s="35">
        <v>126</v>
      </c>
      <c r="J90" s="23">
        <v>30</v>
      </c>
      <c r="K90" s="25">
        <f t="shared" si="3"/>
        <v>26.25</v>
      </c>
    </row>
    <row r="91" spans="1:11" ht="16.5" x14ac:dyDescent="0.3">
      <c r="A91" s="4"/>
      <c r="B91" s="4"/>
      <c r="C91" s="23">
        <v>136</v>
      </c>
      <c r="D91" s="23">
        <v>96</v>
      </c>
      <c r="E91" s="24">
        <v>21</v>
      </c>
      <c r="F91" s="25">
        <f t="shared" si="4"/>
        <v>14</v>
      </c>
      <c r="G91" s="26"/>
      <c r="H91" s="34">
        <v>179</v>
      </c>
      <c r="I91" s="35">
        <v>125</v>
      </c>
      <c r="J91" s="23">
        <v>30</v>
      </c>
      <c r="K91" s="25">
        <f t="shared" si="3"/>
        <v>26.041666666666668</v>
      </c>
    </row>
    <row r="92" spans="1:11" ht="16.5" x14ac:dyDescent="0.3">
      <c r="A92" s="4"/>
      <c r="B92" s="4"/>
      <c r="C92" s="23">
        <v>137</v>
      </c>
      <c r="D92" s="23">
        <v>98</v>
      </c>
      <c r="E92" s="24">
        <v>21</v>
      </c>
      <c r="F92" s="25">
        <f t="shared" si="4"/>
        <v>14.291666666666666</v>
      </c>
      <c r="G92" s="26"/>
      <c r="H92" s="34">
        <v>180</v>
      </c>
      <c r="I92" s="35">
        <v>126</v>
      </c>
      <c r="J92" s="23">
        <v>30</v>
      </c>
      <c r="K92" s="25">
        <f t="shared" si="3"/>
        <v>26.25</v>
      </c>
    </row>
    <row r="93" spans="1:11" ht="16.5" x14ac:dyDescent="0.3">
      <c r="A93" s="4"/>
      <c r="B93" s="4"/>
      <c r="C93" s="23">
        <v>138</v>
      </c>
      <c r="D93" s="23">
        <v>78</v>
      </c>
      <c r="E93" s="24">
        <v>34</v>
      </c>
      <c r="F93" s="25">
        <f t="shared" si="4"/>
        <v>18.416666666666668</v>
      </c>
      <c r="G93" s="26"/>
      <c r="H93" s="34">
        <v>181</v>
      </c>
      <c r="I93" s="35">
        <v>128</v>
      </c>
      <c r="J93" s="23">
        <v>30</v>
      </c>
      <c r="K93" s="25">
        <f t="shared" si="3"/>
        <v>26.666666666666668</v>
      </c>
    </row>
    <row r="94" spans="1:11" ht="16.5" x14ac:dyDescent="0.3">
      <c r="A94" s="4"/>
      <c r="B94" s="4"/>
      <c r="C94" s="23">
        <v>139</v>
      </c>
      <c r="D94" s="23">
        <v>84</v>
      </c>
      <c r="E94" s="24">
        <v>22</v>
      </c>
      <c r="F94" s="25">
        <f t="shared" si="4"/>
        <v>12.833333333333334</v>
      </c>
      <c r="G94" s="26"/>
      <c r="H94" s="34">
        <v>182</v>
      </c>
      <c r="I94" s="35">
        <v>128</v>
      </c>
      <c r="J94" s="23">
        <v>30</v>
      </c>
      <c r="K94" s="25">
        <f t="shared" si="3"/>
        <v>26.666666666666668</v>
      </c>
    </row>
    <row r="95" spans="1:11" ht="16.5" x14ac:dyDescent="0.3">
      <c r="A95" s="4"/>
      <c r="B95" s="4"/>
      <c r="C95" s="23">
        <v>140</v>
      </c>
      <c r="D95" s="23">
        <v>75</v>
      </c>
      <c r="E95" s="24">
        <v>24</v>
      </c>
      <c r="F95" s="25">
        <f t="shared" si="4"/>
        <v>12.5</v>
      </c>
      <c r="G95" s="26"/>
      <c r="H95" s="34">
        <v>183</v>
      </c>
      <c r="I95" s="35">
        <v>120</v>
      </c>
      <c r="J95" s="23">
        <v>30</v>
      </c>
      <c r="K95" s="25">
        <f t="shared" si="3"/>
        <v>25</v>
      </c>
    </row>
    <row r="96" spans="1:11" ht="16.5" x14ac:dyDescent="0.3">
      <c r="A96" s="4"/>
      <c r="B96" s="4"/>
      <c r="C96" s="23">
        <v>141</v>
      </c>
      <c r="D96" s="23">
        <v>107</v>
      </c>
      <c r="E96" s="24">
        <v>21</v>
      </c>
      <c r="F96" s="25">
        <f t="shared" si="4"/>
        <v>15.604166666666666</v>
      </c>
      <c r="G96" s="26"/>
      <c r="H96" s="34">
        <v>184</v>
      </c>
      <c r="I96" s="35">
        <v>128</v>
      </c>
      <c r="J96" s="23">
        <v>30</v>
      </c>
      <c r="K96" s="25">
        <f t="shared" si="3"/>
        <v>26.666666666666668</v>
      </c>
    </row>
    <row r="97" spans="1:11" ht="16.5" x14ac:dyDescent="0.3">
      <c r="A97" s="4"/>
      <c r="B97" s="4"/>
      <c r="C97" s="23">
        <v>142</v>
      </c>
      <c r="D97" s="23">
        <v>106</v>
      </c>
      <c r="E97" s="24">
        <v>21</v>
      </c>
      <c r="F97" s="25">
        <f t="shared" si="4"/>
        <v>15.458333333333334</v>
      </c>
      <c r="G97" s="26"/>
      <c r="H97" s="34">
        <v>185</v>
      </c>
      <c r="I97" s="35">
        <v>123</v>
      </c>
      <c r="J97" s="23">
        <v>30</v>
      </c>
      <c r="K97" s="25">
        <f t="shared" si="3"/>
        <v>25.625</v>
      </c>
    </row>
    <row r="98" spans="1:11" ht="16.5" x14ac:dyDescent="0.3">
      <c r="A98" s="4"/>
      <c r="B98" s="4"/>
      <c r="C98" s="23">
        <v>143</v>
      </c>
      <c r="D98" s="23">
        <v>105</v>
      </c>
      <c r="E98" s="24">
        <v>21</v>
      </c>
      <c r="F98" s="25">
        <f t="shared" si="4"/>
        <v>15.3125</v>
      </c>
      <c r="G98" s="26"/>
      <c r="H98" s="34">
        <v>186</v>
      </c>
      <c r="I98" s="35">
        <v>111</v>
      </c>
      <c r="J98" s="23">
        <v>30</v>
      </c>
      <c r="K98" s="25">
        <f t="shared" si="3"/>
        <v>23.125</v>
      </c>
    </row>
    <row r="99" spans="1:11" ht="16.5" x14ac:dyDescent="0.3">
      <c r="A99" s="4"/>
      <c r="B99" s="4"/>
      <c r="C99" s="23">
        <v>144</v>
      </c>
      <c r="D99" s="23">
        <v>101</v>
      </c>
      <c r="E99" s="24">
        <v>21</v>
      </c>
      <c r="F99" s="25">
        <f t="shared" si="4"/>
        <v>14.729166666666666</v>
      </c>
      <c r="G99" s="26"/>
      <c r="H99" s="34">
        <v>187</v>
      </c>
      <c r="I99" s="35">
        <v>98</v>
      </c>
      <c r="J99" s="23">
        <v>30</v>
      </c>
      <c r="K99" s="25">
        <f t="shared" si="3"/>
        <v>20.416666666666668</v>
      </c>
    </row>
    <row r="100" spans="1:11" ht="16.5" x14ac:dyDescent="0.3">
      <c r="A100" s="4"/>
      <c r="B100" s="4"/>
      <c r="C100" s="23">
        <v>145</v>
      </c>
      <c r="D100" s="23">
        <v>103</v>
      </c>
      <c r="E100" s="24">
        <v>21</v>
      </c>
      <c r="F100" s="25">
        <f t="shared" si="4"/>
        <v>15.020833333333334</v>
      </c>
      <c r="G100" s="26"/>
      <c r="H100" s="34">
        <v>188</v>
      </c>
      <c r="I100" s="35">
        <v>97</v>
      </c>
      <c r="J100" s="23">
        <v>30</v>
      </c>
      <c r="K100" s="25">
        <f t="shared" si="3"/>
        <v>20.208333333333332</v>
      </c>
    </row>
    <row r="101" spans="1:11" ht="16.5" x14ac:dyDescent="0.3">
      <c r="A101" s="4"/>
      <c r="B101" s="4"/>
      <c r="C101" s="23">
        <v>146</v>
      </c>
      <c r="D101" s="23">
        <v>76</v>
      </c>
      <c r="E101" s="24">
        <v>24</v>
      </c>
      <c r="F101" s="25">
        <f t="shared" si="4"/>
        <v>12.666666666666666</v>
      </c>
      <c r="G101" s="26"/>
      <c r="H101" s="34">
        <v>189</v>
      </c>
      <c r="I101" s="35">
        <v>98</v>
      </c>
      <c r="J101" s="23">
        <v>30</v>
      </c>
      <c r="K101" s="25">
        <f t="shared" si="3"/>
        <v>20.416666666666668</v>
      </c>
    </row>
    <row r="102" spans="1:11" ht="16.5" x14ac:dyDescent="0.3">
      <c r="A102" s="4"/>
      <c r="B102" s="4"/>
      <c r="C102" s="23">
        <v>147</v>
      </c>
      <c r="D102" s="23">
        <v>100</v>
      </c>
      <c r="E102" s="24">
        <v>21</v>
      </c>
      <c r="F102" s="25">
        <f t="shared" si="4"/>
        <v>14.583333333333334</v>
      </c>
      <c r="G102" s="26"/>
      <c r="H102" s="34">
        <v>190</v>
      </c>
      <c r="I102" s="35">
        <v>119</v>
      </c>
      <c r="J102" s="23">
        <v>30</v>
      </c>
      <c r="K102" s="25">
        <f t="shared" si="3"/>
        <v>24.791666666666668</v>
      </c>
    </row>
    <row r="103" spans="1:11" ht="16.5" x14ac:dyDescent="0.3">
      <c r="A103" s="4"/>
      <c r="B103" s="4"/>
      <c r="C103" s="23">
        <v>148</v>
      </c>
      <c r="D103" s="23">
        <v>105</v>
      </c>
      <c r="E103" s="24">
        <v>21</v>
      </c>
      <c r="F103" s="25">
        <f t="shared" si="4"/>
        <v>15.3125</v>
      </c>
      <c r="G103" s="26"/>
      <c r="H103" s="34">
        <v>191</v>
      </c>
      <c r="I103" s="35">
        <v>119</v>
      </c>
      <c r="J103" s="23">
        <v>30</v>
      </c>
      <c r="K103" s="25">
        <f t="shared" si="3"/>
        <v>24.791666666666668</v>
      </c>
    </row>
    <row r="104" spans="1:11" ht="16.5" x14ac:dyDescent="0.3">
      <c r="A104" s="4"/>
      <c r="B104" s="4"/>
      <c r="C104" s="23">
        <v>149</v>
      </c>
      <c r="D104" s="23">
        <v>106</v>
      </c>
      <c r="E104" s="24">
        <v>21</v>
      </c>
      <c r="F104" s="25">
        <f t="shared" si="4"/>
        <v>15.458333333333334</v>
      </c>
      <c r="G104" s="26"/>
      <c r="H104" s="34">
        <v>192</v>
      </c>
      <c r="I104" s="35">
        <v>117</v>
      </c>
      <c r="J104" s="23">
        <v>30</v>
      </c>
      <c r="K104" s="25">
        <f t="shared" si="3"/>
        <v>24.375</v>
      </c>
    </row>
    <row r="105" spans="1:11" ht="16.5" x14ac:dyDescent="0.3">
      <c r="A105" s="4"/>
      <c r="B105" s="4"/>
      <c r="C105" s="23">
        <v>150</v>
      </c>
      <c r="D105" s="23">
        <v>70</v>
      </c>
      <c r="E105" s="24">
        <v>27</v>
      </c>
      <c r="F105" s="25">
        <f t="shared" si="4"/>
        <v>13.125</v>
      </c>
      <c r="G105" s="26"/>
      <c r="H105" s="34">
        <v>193</v>
      </c>
      <c r="I105" s="35">
        <v>115</v>
      </c>
      <c r="J105" s="23">
        <v>26</v>
      </c>
      <c r="K105" s="25">
        <f t="shared" si="3"/>
        <v>20.763888888888889</v>
      </c>
    </row>
    <row r="106" spans="1:11" ht="16.5" x14ac:dyDescent="0.3">
      <c r="A106" s="4"/>
      <c r="B106" s="4"/>
      <c r="C106" s="23">
        <v>151</v>
      </c>
      <c r="D106" s="23">
        <v>108</v>
      </c>
      <c r="E106" s="24">
        <v>24</v>
      </c>
      <c r="F106" s="25">
        <f t="shared" si="4"/>
        <v>18</v>
      </c>
      <c r="G106" s="26"/>
      <c r="H106" s="34">
        <v>194</v>
      </c>
      <c r="I106" s="35">
        <v>117</v>
      </c>
      <c r="J106" s="23">
        <v>30</v>
      </c>
      <c r="K106" s="25">
        <f t="shared" si="3"/>
        <v>24.375</v>
      </c>
    </row>
    <row r="107" spans="1:11" ht="16.5" x14ac:dyDescent="0.3">
      <c r="A107" s="4"/>
      <c r="B107" s="4"/>
      <c r="C107" s="23">
        <v>152</v>
      </c>
      <c r="D107" s="23">
        <v>108</v>
      </c>
      <c r="E107" s="24">
        <v>24</v>
      </c>
      <c r="F107" s="25">
        <f t="shared" si="4"/>
        <v>18</v>
      </c>
      <c r="G107" s="26"/>
      <c r="H107" s="34">
        <v>195</v>
      </c>
      <c r="I107" s="35">
        <v>118</v>
      </c>
      <c r="J107" s="23">
        <v>30</v>
      </c>
      <c r="K107" s="25">
        <f t="shared" si="3"/>
        <v>24.583333333333332</v>
      </c>
    </row>
    <row r="108" spans="1:11" ht="16.5" x14ac:dyDescent="0.3">
      <c r="A108" s="4"/>
      <c r="B108" s="4"/>
      <c r="C108" s="23">
        <v>153</v>
      </c>
      <c r="D108" s="23">
        <v>109</v>
      </c>
      <c r="E108" s="24">
        <v>24</v>
      </c>
      <c r="F108" s="25">
        <f t="shared" si="4"/>
        <v>18.166666666666668</v>
      </c>
      <c r="G108" s="26"/>
      <c r="H108" s="34">
        <v>196</v>
      </c>
      <c r="I108" s="35">
        <v>129</v>
      </c>
      <c r="J108" s="23">
        <v>30</v>
      </c>
      <c r="K108" s="25">
        <f t="shared" si="3"/>
        <v>26.875</v>
      </c>
    </row>
    <row r="109" spans="1:11" ht="16.5" x14ac:dyDescent="0.3">
      <c r="A109" s="4"/>
      <c r="B109" s="4"/>
      <c r="C109" s="23">
        <v>154</v>
      </c>
      <c r="D109" s="23">
        <v>105</v>
      </c>
      <c r="E109" s="24">
        <v>24</v>
      </c>
      <c r="F109" s="25">
        <f t="shared" si="4"/>
        <v>17.5</v>
      </c>
      <c r="G109" s="26"/>
      <c r="H109" s="34">
        <v>197</v>
      </c>
      <c r="I109" s="35">
        <v>124</v>
      </c>
      <c r="J109" s="23">
        <v>30</v>
      </c>
      <c r="K109" s="25">
        <f t="shared" si="3"/>
        <v>25.833333333333332</v>
      </c>
    </row>
    <row r="110" spans="1:11" ht="16.5" x14ac:dyDescent="0.3">
      <c r="A110" s="4"/>
      <c r="B110" s="4"/>
      <c r="C110" s="23">
        <v>155</v>
      </c>
      <c r="D110" s="23">
        <v>108</v>
      </c>
      <c r="E110" s="24">
        <v>24</v>
      </c>
      <c r="F110" s="25">
        <f t="shared" si="4"/>
        <v>18</v>
      </c>
      <c r="G110" s="26"/>
      <c r="H110" s="34">
        <v>198</v>
      </c>
      <c r="I110" s="35">
        <v>123</v>
      </c>
      <c r="J110" s="23">
        <v>30</v>
      </c>
      <c r="K110" s="25">
        <f t="shared" si="3"/>
        <v>25.625</v>
      </c>
    </row>
    <row r="111" spans="1:11" ht="16.5" x14ac:dyDescent="0.3">
      <c r="A111" s="4"/>
      <c r="B111" s="4"/>
      <c r="C111" s="23">
        <v>156</v>
      </c>
      <c r="D111" s="23">
        <v>109</v>
      </c>
      <c r="E111" s="24">
        <v>24</v>
      </c>
      <c r="F111" s="25">
        <f t="shared" si="4"/>
        <v>18.166666666666668</v>
      </c>
      <c r="G111" s="26"/>
      <c r="H111" s="34">
        <v>199</v>
      </c>
      <c r="I111" s="35">
        <v>123</v>
      </c>
      <c r="J111" s="23">
        <v>31</v>
      </c>
      <c r="K111" s="25">
        <f t="shared" si="3"/>
        <v>26.479166666666668</v>
      </c>
    </row>
    <row r="112" spans="1:11" ht="16.5" x14ac:dyDescent="0.3">
      <c r="A112" s="4"/>
      <c r="B112" s="4"/>
      <c r="C112" s="23">
        <v>157</v>
      </c>
      <c r="D112" s="23">
        <v>107</v>
      </c>
      <c r="E112" s="24">
        <v>24</v>
      </c>
      <c r="F112" s="25">
        <f t="shared" si="4"/>
        <v>17.833333333333332</v>
      </c>
      <c r="G112" s="26"/>
      <c r="H112" s="34">
        <v>200</v>
      </c>
      <c r="I112" s="35">
        <v>130</v>
      </c>
      <c r="J112" s="23">
        <v>31</v>
      </c>
      <c r="K112" s="25">
        <f t="shared" si="3"/>
        <v>27.986111111111111</v>
      </c>
    </row>
    <row r="113" spans="1:11" ht="16.5" x14ac:dyDescent="0.3">
      <c r="A113" s="4"/>
      <c r="B113" s="4"/>
      <c r="C113" s="23">
        <v>158</v>
      </c>
      <c r="D113" s="23">
        <v>104</v>
      </c>
      <c r="E113" s="24">
        <v>24</v>
      </c>
      <c r="F113" s="25">
        <f t="shared" si="4"/>
        <v>17.333333333333332</v>
      </c>
      <c r="G113" s="26"/>
      <c r="H113" s="34">
        <v>201</v>
      </c>
      <c r="I113" s="35">
        <v>129</v>
      </c>
      <c r="J113" s="23">
        <v>30</v>
      </c>
      <c r="K113" s="25">
        <f t="shared" si="3"/>
        <v>26.875</v>
      </c>
    </row>
    <row r="114" spans="1:11" ht="16.5" x14ac:dyDescent="0.3">
      <c r="A114" s="4"/>
      <c r="B114" s="4"/>
      <c r="C114" s="23">
        <v>159</v>
      </c>
      <c r="D114" s="23">
        <v>97</v>
      </c>
      <c r="E114" s="24">
        <v>24</v>
      </c>
      <c r="F114" s="25">
        <f t="shared" si="4"/>
        <v>16.166666666666668</v>
      </c>
      <c r="G114" s="26"/>
      <c r="H114" s="34">
        <v>202</v>
      </c>
      <c r="I114" s="35">
        <v>120</v>
      </c>
      <c r="J114" s="23">
        <v>31</v>
      </c>
      <c r="K114" s="25">
        <f t="shared" si="3"/>
        <v>25.833333333333332</v>
      </c>
    </row>
    <row r="115" spans="1:11" ht="16.5" x14ac:dyDescent="0.3">
      <c r="A115" s="4"/>
      <c r="B115" s="4"/>
      <c r="C115" s="23">
        <v>160</v>
      </c>
      <c r="D115" s="23">
        <v>97</v>
      </c>
      <c r="E115" s="24">
        <v>25</v>
      </c>
      <c r="F115" s="25">
        <f t="shared" si="4"/>
        <v>16.840277777777779</v>
      </c>
      <c r="G115" s="26"/>
      <c r="H115" s="34">
        <v>203</v>
      </c>
      <c r="I115" s="35">
        <v>120</v>
      </c>
      <c r="J115" s="23">
        <v>31</v>
      </c>
      <c r="K115" s="25">
        <f t="shared" si="3"/>
        <v>25.833333333333332</v>
      </c>
    </row>
    <row r="116" spans="1:11" ht="16.5" x14ac:dyDescent="0.3">
      <c r="A116" s="4"/>
      <c r="B116" s="4"/>
      <c r="C116" s="23">
        <v>161</v>
      </c>
      <c r="D116" s="23">
        <v>95</v>
      </c>
      <c r="E116" s="24">
        <v>28</v>
      </c>
      <c r="F116" s="25">
        <f t="shared" si="4"/>
        <v>18.472222222222221</v>
      </c>
      <c r="G116" s="26"/>
      <c r="H116" s="34">
        <v>204</v>
      </c>
      <c r="I116" s="35">
        <v>126</v>
      </c>
      <c r="J116" s="23">
        <v>31</v>
      </c>
      <c r="K116" s="25">
        <f t="shared" si="3"/>
        <v>27.125</v>
      </c>
    </row>
    <row r="117" spans="1:11" ht="16.5" x14ac:dyDescent="0.3">
      <c r="A117" s="4"/>
      <c r="B117" s="4"/>
      <c r="C117" s="23">
        <v>162</v>
      </c>
      <c r="D117" s="23">
        <v>102</v>
      </c>
      <c r="E117" s="24">
        <v>28</v>
      </c>
      <c r="F117" s="25">
        <f t="shared" si="4"/>
        <v>19.833333333333332</v>
      </c>
      <c r="G117" s="26"/>
      <c r="H117" s="34">
        <v>205</v>
      </c>
      <c r="I117" s="35">
        <v>130</v>
      </c>
      <c r="J117" s="23">
        <v>31</v>
      </c>
      <c r="K117" s="25">
        <f t="shared" si="3"/>
        <v>27.986111111111111</v>
      </c>
    </row>
    <row r="118" spans="1:11" ht="16.5" x14ac:dyDescent="0.3">
      <c r="A118" s="4"/>
      <c r="B118" s="4"/>
      <c r="C118" s="23">
        <v>163</v>
      </c>
      <c r="D118" s="23">
        <v>127</v>
      </c>
      <c r="E118" s="24">
        <v>30</v>
      </c>
      <c r="F118" s="25">
        <f t="shared" si="4"/>
        <v>26.458333333333332</v>
      </c>
      <c r="G118" s="26"/>
      <c r="H118" s="34">
        <v>206</v>
      </c>
      <c r="I118" s="35">
        <v>130</v>
      </c>
      <c r="J118" s="23">
        <v>30</v>
      </c>
      <c r="K118" s="25">
        <f t="shared" si="3"/>
        <v>27.083333333333332</v>
      </c>
    </row>
    <row r="119" spans="1:11" ht="16.5" x14ac:dyDescent="0.3">
      <c r="A119" s="4"/>
      <c r="B119" s="4"/>
      <c r="C119" s="23">
        <v>164</v>
      </c>
      <c r="D119" s="23">
        <v>128</v>
      </c>
      <c r="E119" s="24">
        <v>30</v>
      </c>
      <c r="F119" s="25">
        <f t="shared" si="4"/>
        <v>26.666666666666668</v>
      </c>
      <c r="G119" s="26"/>
      <c r="H119" s="34">
        <v>207</v>
      </c>
      <c r="I119" s="35">
        <v>127</v>
      </c>
      <c r="J119" s="23">
        <v>25</v>
      </c>
      <c r="K119" s="25">
        <f t="shared" si="3"/>
        <v>22.048611111111111</v>
      </c>
    </row>
    <row r="120" spans="1:11" ht="16.5" x14ac:dyDescent="0.3">
      <c r="A120" s="4"/>
      <c r="B120" s="4"/>
      <c r="C120" s="23">
        <v>165</v>
      </c>
      <c r="D120" s="23">
        <v>128</v>
      </c>
      <c r="E120" s="24">
        <v>30</v>
      </c>
      <c r="F120" s="25">
        <f t="shared" si="4"/>
        <v>26.666666666666668</v>
      </c>
      <c r="G120" s="26"/>
      <c r="H120" s="34">
        <v>208</v>
      </c>
      <c r="I120" s="35">
        <v>98</v>
      </c>
      <c r="J120" s="23">
        <v>27</v>
      </c>
      <c r="K120" s="25">
        <f t="shared" si="3"/>
        <v>18.375</v>
      </c>
    </row>
    <row r="121" spans="1:11" ht="16.5" x14ac:dyDescent="0.3">
      <c r="A121" s="4"/>
      <c r="B121" s="4"/>
      <c r="C121" s="23">
        <v>166</v>
      </c>
      <c r="D121" s="23">
        <v>128</v>
      </c>
      <c r="E121" s="24">
        <v>30</v>
      </c>
      <c r="F121" s="25">
        <f t="shared" si="4"/>
        <v>26.666666666666668</v>
      </c>
      <c r="G121" s="26"/>
      <c r="H121" s="34">
        <v>209</v>
      </c>
      <c r="I121" s="35">
        <v>128</v>
      </c>
      <c r="J121" s="23">
        <v>25</v>
      </c>
      <c r="K121" s="25">
        <f t="shared" si="3"/>
        <v>22.222222222222221</v>
      </c>
    </row>
    <row r="122" spans="1:11" ht="16.5" x14ac:dyDescent="0.3">
      <c r="A122" s="4"/>
      <c r="B122" s="4"/>
      <c r="C122" s="23">
        <v>167</v>
      </c>
      <c r="D122" s="23">
        <v>128</v>
      </c>
      <c r="E122" s="24">
        <v>30</v>
      </c>
      <c r="F122" s="25">
        <f t="shared" ref="F122:F139" si="5">D122*E122/144</f>
        <v>26.666666666666668</v>
      </c>
      <c r="G122" s="26"/>
      <c r="H122" s="34">
        <v>210</v>
      </c>
      <c r="I122" s="35">
        <v>110</v>
      </c>
      <c r="J122" s="23">
        <v>27</v>
      </c>
      <c r="K122" s="25">
        <f t="shared" si="3"/>
        <v>20.625</v>
      </c>
    </row>
    <row r="123" spans="1:11" ht="16.5" x14ac:dyDescent="0.3">
      <c r="A123" s="4"/>
      <c r="B123" s="4"/>
      <c r="C123" s="23">
        <v>168</v>
      </c>
      <c r="D123" s="23">
        <v>128</v>
      </c>
      <c r="E123" s="24">
        <v>29</v>
      </c>
      <c r="F123" s="25">
        <f t="shared" si="5"/>
        <v>25.777777777777779</v>
      </c>
      <c r="G123" s="26"/>
      <c r="H123" s="34">
        <v>211</v>
      </c>
      <c r="I123" s="35">
        <v>111</v>
      </c>
      <c r="J123" s="23">
        <v>27</v>
      </c>
      <c r="K123" s="25">
        <f t="shared" si="3"/>
        <v>20.8125</v>
      </c>
    </row>
    <row r="124" spans="1:11" ht="16.5" x14ac:dyDescent="0.3">
      <c r="A124" s="4"/>
      <c r="B124" s="4"/>
      <c r="C124" s="23">
        <v>169</v>
      </c>
      <c r="D124" s="23">
        <v>127</v>
      </c>
      <c r="E124" s="24">
        <v>30</v>
      </c>
      <c r="F124" s="25">
        <f t="shared" si="5"/>
        <v>26.458333333333332</v>
      </c>
      <c r="G124" s="26"/>
      <c r="H124" s="34">
        <v>212</v>
      </c>
      <c r="I124" s="35">
        <v>125</v>
      </c>
      <c r="J124" s="23">
        <v>27</v>
      </c>
      <c r="K124" s="25">
        <f t="shared" si="3"/>
        <v>23.4375</v>
      </c>
    </row>
    <row r="125" spans="1:11" ht="16.5" x14ac:dyDescent="0.3">
      <c r="A125" s="4"/>
      <c r="B125" s="4"/>
      <c r="C125" s="23">
        <v>170</v>
      </c>
      <c r="D125" s="23">
        <v>128</v>
      </c>
      <c r="E125" s="24">
        <v>30</v>
      </c>
      <c r="F125" s="25">
        <f t="shared" si="5"/>
        <v>26.666666666666668</v>
      </c>
      <c r="G125" s="26"/>
      <c r="H125" s="34">
        <v>213</v>
      </c>
      <c r="I125" s="35">
        <v>125</v>
      </c>
      <c r="J125" s="23">
        <v>27</v>
      </c>
      <c r="K125" s="25">
        <f t="shared" si="3"/>
        <v>23.4375</v>
      </c>
    </row>
    <row r="126" spans="1:11" ht="16.5" x14ac:dyDescent="0.3">
      <c r="A126" s="4"/>
      <c r="B126" s="4"/>
      <c r="C126" s="23">
        <v>171</v>
      </c>
      <c r="D126" s="23">
        <v>123</v>
      </c>
      <c r="E126" s="24">
        <v>30</v>
      </c>
      <c r="F126" s="25">
        <f t="shared" si="5"/>
        <v>25.625</v>
      </c>
      <c r="G126" s="26"/>
      <c r="H126" s="34">
        <v>214</v>
      </c>
      <c r="I126" s="35">
        <v>110</v>
      </c>
      <c r="J126" s="23">
        <v>27</v>
      </c>
      <c r="K126" s="25">
        <f t="shared" si="3"/>
        <v>20.625</v>
      </c>
    </row>
    <row r="127" spans="1:11" ht="16.5" x14ac:dyDescent="0.3">
      <c r="A127" s="4"/>
      <c r="B127" s="4"/>
      <c r="C127" s="23">
        <v>172</v>
      </c>
      <c r="D127" s="23">
        <v>127</v>
      </c>
      <c r="E127" s="24">
        <v>30</v>
      </c>
      <c r="F127" s="25">
        <f t="shared" si="5"/>
        <v>26.458333333333332</v>
      </c>
      <c r="G127" s="26"/>
      <c r="H127" s="34">
        <v>215</v>
      </c>
      <c r="I127" s="35">
        <v>110</v>
      </c>
      <c r="J127" s="23">
        <v>24</v>
      </c>
      <c r="K127" s="25">
        <f t="shared" si="3"/>
        <v>18.333333333333332</v>
      </c>
    </row>
    <row r="128" spans="1:11" ht="16.5" x14ac:dyDescent="0.3">
      <c r="A128" s="4"/>
      <c r="B128" s="4"/>
      <c r="C128" s="23">
        <v>173</v>
      </c>
      <c r="D128" s="23">
        <v>124</v>
      </c>
      <c r="E128" s="24">
        <v>30</v>
      </c>
      <c r="F128" s="25">
        <f t="shared" si="5"/>
        <v>25.833333333333332</v>
      </c>
      <c r="G128" s="26"/>
      <c r="H128" s="34">
        <v>216</v>
      </c>
      <c r="I128" s="35">
        <v>127</v>
      </c>
      <c r="J128" s="23">
        <v>27</v>
      </c>
      <c r="K128" s="25">
        <f t="shared" si="3"/>
        <v>23.8125</v>
      </c>
    </row>
    <row r="129" spans="1:11" ht="16.5" x14ac:dyDescent="0.3">
      <c r="A129" s="4"/>
      <c r="B129" s="4"/>
      <c r="C129" s="23">
        <v>217</v>
      </c>
      <c r="D129" s="23">
        <v>127</v>
      </c>
      <c r="E129" s="24">
        <v>27</v>
      </c>
      <c r="F129" s="25">
        <f t="shared" si="5"/>
        <v>23.8125</v>
      </c>
      <c r="G129" s="26"/>
      <c r="H129" s="34">
        <v>228</v>
      </c>
      <c r="I129" s="35">
        <v>126</v>
      </c>
      <c r="J129" s="23">
        <v>27</v>
      </c>
      <c r="K129" s="25">
        <f t="shared" si="3"/>
        <v>23.625</v>
      </c>
    </row>
    <row r="130" spans="1:11" ht="16.5" x14ac:dyDescent="0.3">
      <c r="A130" s="4"/>
      <c r="B130" s="4"/>
      <c r="C130" s="23">
        <v>218</v>
      </c>
      <c r="D130" s="23">
        <v>90</v>
      </c>
      <c r="E130" s="24">
        <v>34</v>
      </c>
      <c r="F130" s="25">
        <f t="shared" si="5"/>
        <v>21.25</v>
      </c>
      <c r="G130" s="26"/>
      <c r="H130" s="34">
        <v>229</v>
      </c>
      <c r="I130" s="35">
        <v>126</v>
      </c>
      <c r="J130" s="23">
        <v>27</v>
      </c>
      <c r="K130" s="25">
        <f t="shared" si="3"/>
        <v>23.625</v>
      </c>
    </row>
    <row r="131" spans="1:11" ht="16.5" x14ac:dyDescent="0.3">
      <c r="A131" s="4"/>
      <c r="B131" s="4"/>
      <c r="C131" s="23">
        <v>219</v>
      </c>
      <c r="D131" s="23">
        <v>85</v>
      </c>
      <c r="E131" s="24">
        <v>34</v>
      </c>
      <c r="F131" s="25">
        <f t="shared" si="5"/>
        <v>20.069444444444443</v>
      </c>
      <c r="G131" s="26"/>
      <c r="H131" s="34">
        <v>230</v>
      </c>
      <c r="I131" s="35">
        <v>126</v>
      </c>
      <c r="J131" s="23">
        <v>27</v>
      </c>
      <c r="K131" s="25">
        <f t="shared" si="3"/>
        <v>23.625</v>
      </c>
    </row>
    <row r="132" spans="1:11" ht="16.5" x14ac:dyDescent="0.3">
      <c r="A132" s="4"/>
      <c r="B132" s="4"/>
      <c r="C132" s="23">
        <v>220</v>
      </c>
      <c r="D132" s="23">
        <v>92</v>
      </c>
      <c r="E132" s="24">
        <v>34</v>
      </c>
      <c r="F132" s="25">
        <f t="shared" si="5"/>
        <v>21.722222222222221</v>
      </c>
      <c r="G132" s="26"/>
      <c r="H132" s="34">
        <v>231</v>
      </c>
      <c r="I132" s="35">
        <v>126</v>
      </c>
      <c r="J132" s="23">
        <v>27</v>
      </c>
      <c r="K132" s="25">
        <f t="shared" si="3"/>
        <v>23.625</v>
      </c>
    </row>
    <row r="133" spans="1:11" ht="16.5" x14ac:dyDescent="0.3">
      <c r="A133" s="4"/>
      <c r="B133" s="4"/>
      <c r="C133" s="23">
        <v>221</v>
      </c>
      <c r="D133" s="23">
        <v>88</v>
      </c>
      <c r="E133" s="24">
        <v>34</v>
      </c>
      <c r="F133" s="25">
        <f t="shared" si="5"/>
        <v>20.777777777777779</v>
      </c>
      <c r="G133" s="26"/>
      <c r="H133" s="34">
        <v>232</v>
      </c>
      <c r="I133" s="35">
        <v>124</v>
      </c>
      <c r="J133" s="23">
        <v>27</v>
      </c>
      <c r="K133" s="25">
        <f t="shared" si="3"/>
        <v>23.25</v>
      </c>
    </row>
    <row r="134" spans="1:11" ht="16.5" x14ac:dyDescent="0.3">
      <c r="A134" s="4"/>
      <c r="B134" s="4"/>
      <c r="C134" s="23">
        <v>222</v>
      </c>
      <c r="D134" s="23">
        <v>93</v>
      </c>
      <c r="E134" s="24">
        <v>34</v>
      </c>
      <c r="F134" s="25">
        <f t="shared" si="5"/>
        <v>21.958333333333332</v>
      </c>
      <c r="G134" s="26"/>
      <c r="H134" s="34">
        <v>233</v>
      </c>
      <c r="I134" s="35">
        <v>124</v>
      </c>
      <c r="J134" s="23">
        <v>27</v>
      </c>
      <c r="K134" s="25">
        <f t="shared" si="3"/>
        <v>23.25</v>
      </c>
    </row>
    <row r="135" spans="1:11" ht="16.5" x14ac:dyDescent="0.3">
      <c r="A135" s="4"/>
      <c r="B135" s="4"/>
      <c r="C135" s="23">
        <v>223</v>
      </c>
      <c r="D135" s="23">
        <v>83</v>
      </c>
      <c r="E135" s="24">
        <v>34</v>
      </c>
      <c r="F135" s="25">
        <f t="shared" si="5"/>
        <v>19.597222222222221</v>
      </c>
      <c r="G135" s="26"/>
      <c r="H135" s="34">
        <v>234</v>
      </c>
      <c r="I135" s="35">
        <v>126</v>
      </c>
      <c r="J135" s="23">
        <v>27</v>
      </c>
      <c r="K135" s="25">
        <f t="shared" si="3"/>
        <v>23.625</v>
      </c>
    </row>
    <row r="136" spans="1:11" ht="16.5" x14ac:dyDescent="0.3">
      <c r="A136" s="4"/>
      <c r="B136" s="4"/>
      <c r="C136" s="23">
        <v>224</v>
      </c>
      <c r="D136" s="23">
        <v>96</v>
      </c>
      <c r="E136" s="24">
        <v>34</v>
      </c>
      <c r="F136" s="25">
        <f t="shared" si="5"/>
        <v>22.666666666666668</v>
      </c>
      <c r="G136" s="26"/>
      <c r="H136" s="34">
        <v>235</v>
      </c>
      <c r="I136" s="35">
        <v>126</v>
      </c>
      <c r="J136" s="23">
        <v>27</v>
      </c>
      <c r="K136" s="25">
        <f t="shared" si="3"/>
        <v>23.625</v>
      </c>
    </row>
    <row r="137" spans="1:11" ht="16.5" x14ac:dyDescent="0.3">
      <c r="A137" s="4"/>
      <c r="B137" s="4"/>
      <c r="C137" s="23">
        <v>225</v>
      </c>
      <c r="D137" s="23">
        <v>96</v>
      </c>
      <c r="E137" s="24">
        <v>34</v>
      </c>
      <c r="F137" s="25">
        <f t="shared" si="5"/>
        <v>22.666666666666668</v>
      </c>
      <c r="G137" s="26"/>
      <c r="H137" s="34">
        <v>236</v>
      </c>
      <c r="I137" s="23">
        <v>124</v>
      </c>
      <c r="J137" s="23">
        <v>27</v>
      </c>
      <c r="K137" s="25">
        <f t="shared" si="3"/>
        <v>23.25</v>
      </c>
    </row>
    <row r="138" spans="1:11" ht="16.5" x14ac:dyDescent="0.3">
      <c r="A138" s="4"/>
      <c r="B138" s="4"/>
      <c r="C138" s="23">
        <v>226</v>
      </c>
      <c r="D138" s="27">
        <v>96</v>
      </c>
      <c r="E138" s="24">
        <v>33</v>
      </c>
      <c r="F138" s="25">
        <f t="shared" si="5"/>
        <v>22</v>
      </c>
      <c r="G138" s="26"/>
      <c r="H138" s="34">
        <v>237</v>
      </c>
      <c r="I138" s="23">
        <v>124</v>
      </c>
      <c r="J138" s="23">
        <v>27</v>
      </c>
      <c r="K138" s="25">
        <f t="shared" ref="K138" si="6">I138*J138/144</f>
        <v>23.25</v>
      </c>
    </row>
    <row r="139" spans="1:11" ht="16.5" x14ac:dyDescent="0.3">
      <c r="A139" s="4"/>
      <c r="B139" s="4"/>
      <c r="C139" s="23">
        <v>227</v>
      </c>
      <c r="D139" s="27">
        <v>126</v>
      </c>
      <c r="E139" s="24">
        <v>27</v>
      </c>
      <c r="F139" s="25">
        <f t="shared" si="5"/>
        <v>23.625</v>
      </c>
      <c r="G139" s="28"/>
      <c r="H139" s="46" t="s">
        <v>4</v>
      </c>
      <c r="I139" s="47" t="s">
        <v>4</v>
      </c>
      <c r="J139" s="47" t="s">
        <v>4</v>
      </c>
      <c r="K139" s="48" t="s">
        <v>4</v>
      </c>
    </row>
    <row r="140" spans="1:11" ht="16.5" x14ac:dyDescent="0.3">
      <c r="A140" s="4"/>
      <c r="B140" s="4"/>
      <c r="C140" s="22" t="s">
        <v>4</v>
      </c>
      <c r="D140" s="4"/>
      <c r="E140" s="4"/>
      <c r="F140" s="4"/>
      <c r="G140" s="4"/>
      <c r="H140" s="4"/>
      <c r="I140" s="4"/>
      <c r="J140" s="4"/>
      <c r="K140" s="4"/>
    </row>
    <row r="141" spans="1:11" ht="16.5" x14ac:dyDescent="0.3">
      <c r="A141" s="4"/>
      <c r="B141" s="4"/>
      <c r="C141" s="59" t="s">
        <v>24</v>
      </c>
      <c r="D141" s="59"/>
      <c r="E141" s="59"/>
      <c r="F141" s="60">
        <f>SUM(F21:F139)</f>
        <v>2281.625</v>
      </c>
      <c r="G141" s="4"/>
      <c r="H141" s="59" t="s">
        <v>24</v>
      </c>
      <c r="I141" s="59"/>
      <c r="J141" s="60">
        <f>SUM(K21:K139)</f>
        <v>2669.034722222224</v>
      </c>
      <c r="K141" s="4"/>
    </row>
    <row r="142" spans="1:11" ht="16.5" x14ac:dyDescent="0.3">
      <c r="A142" s="4"/>
      <c r="B142" s="4"/>
      <c r="C142" s="59"/>
      <c r="D142" s="59"/>
      <c r="E142" s="59"/>
      <c r="F142" s="59"/>
      <c r="G142" s="4"/>
      <c r="H142" s="59"/>
      <c r="I142" s="59"/>
      <c r="J142" s="59"/>
      <c r="K142" s="4"/>
    </row>
    <row r="143" spans="1:11" ht="16.5" x14ac:dyDescent="0.3">
      <c r="A143" s="4"/>
      <c r="B143" s="4"/>
      <c r="C143" s="22"/>
      <c r="D143" s="4"/>
      <c r="E143" s="4"/>
      <c r="F143" s="4"/>
      <c r="G143" s="4"/>
      <c r="H143" s="4"/>
      <c r="I143" s="4"/>
      <c r="J143" s="4"/>
      <c r="K143" s="4"/>
    </row>
    <row r="144" spans="1:11" ht="20.25" x14ac:dyDescent="0.3">
      <c r="A144" s="4"/>
      <c r="B144" s="4"/>
      <c r="C144" s="22"/>
      <c r="D144" s="4"/>
      <c r="E144" s="15"/>
      <c r="F144" s="50" t="s">
        <v>14</v>
      </c>
      <c r="G144" s="50"/>
      <c r="H144" s="50"/>
      <c r="I144" s="15"/>
      <c r="J144" s="4"/>
      <c r="K144" s="4"/>
    </row>
    <row r="145" spans="1:11" ht="20.25" x14ac:dyDescent="0.3">
      <c r="A145" s="4"/>
      <c r="B145" s="4"/>
      <c r="C145" s="22"/>
      <c r="D145" s="4"/>
      <c r="E145" s="15"/>
      <c r="F145" s="50"/>
      <c r="G145" s="50"/>
      <c r="H145" s="50"/>
      <c r="I145" s="15"/>
      <c r="J145" s="4"/>
      <c r="K145" s="4"/>
    </row>
    <row r="146" spans="1:11" ht="20.25" x14ac:dyDescent="0.3">
      <c r="A146" s="4"/>
      <c r="B146" s="4"/>
      <c r="C146" s="22"/>
      <c r="D146" s="22"/>
      <c r="E146" s="4"/>
      <c r="F146" s="51" t="s">
        <v>15</v>
      </c>
      <c r="G146" s="51"/>
      <c r="H146" s="29" t="str">
        <f>H139</f>
        <v xml:space="preserve"> </v>
      </c>
      <c r="I146" s="15"/>
      <c r="J146" s="4"/>
      <c r="K146" s="4"/>
    </row>
    <row r="147" spans="1:11" ht="20.25" x14ac:dyDescent="0.3">
      <c r="A147" s="4"/>
      <c r="B147" s="4"/>
      <c r="C147" s="22"/>
      <c r="D147" s="22"/>
      <c r="E147" s="4"/>
      <c r="F147" s="52" t="s">
        <v>27</v>
      </c>
      <c r="G147" s="52"/>
      <c r="H147" s="36">
        <f>F141+J141</f>
        <v>4950.6597222222244</v>
      </c>
      <c r="I147" s="4"/>
      <c r="J147" s="4"/>
      <c r="K147" s="4"/>
    </row>
    <row r="148" spans="1:11" ht="16.5" x14ac:dyDescent="0.3">
      <c r="A148" s="4"/>
      <c r="B148" s="4"/>
    </row>
    <row r="149" spans="1:11" ht="16.5" x14ac:dyDescent="0.3">
      <c r="A149" s="4"/>
      <c r="B149" s="4"/>
    </row>
    <row r="150" spans="1:11" ht="16.5" x14ac:dyDescent="0.3">
      <c r="A150" s="4"/>
      <c r="B150" s="4"/>
    </row>
    <row r="151" spans="1:11" ht="16.5" x14ac:dyDescent="0.3">
      <c r="A151" s="4"/>
      <c r="B151" s="4"/>
    </row>
    <row r="152" spans="1:11" ht="16.5" x14ac:dyDescent="0.3">
      <c r="A152" s="4"/>
      <c r="B152" s="4"/>
    </row>
    <row r="153" spans="1:11" ht="16.5" x14ac:dyDescent="0.3">
      <c r="A153" s="4"/>
      <c r="B153" s="4"/>
    </row>
    <row r="154" spans="1:11" ht="16.5" x14ac:dyDescent="0.3">
      <c r="A154" s="4"/>
      <c r="B154" s="4"/>
    </row>
    <row r="155" spans="1:11" ht="16.5" x14ac:dyDescent="0.3">
      <c r="A155" s="4"/>
      <c r="B155" s="4"/>
    </row>
    <row r="156" spans="1:11" ht="16.5" x14ac:dyDescent="0.3">
      <c r="A156" s="4"/>
      <c r="B156" s="4"/>
    </row>
    <row r="157" spans="1:11" ht="16.5" x14ac:dyDescent="0.3">
      <c r="A157" s="4"/>
      <c r="B157" s="4"/>
    </row>
    <row r="158" spans="1:11" ht="16.5" x14ac:dyDescent="0.3">
      <c r="A158" s="4"/>
      <c r="B158" s="4"/>
    </row>
    <row r="159" spans="1:11" ht="16.5" x14ac:dyDescent="0.3">
      <c r="A159" s="4"/>
      <c r="B159" s="4"/>
    </row>
    <row r="160" spans="1:11" ht="16.5" x14ac:dyDescent="0.3">
      <c r="A160" s="4"/>
      <c r="B160" s="4"/>
    </row>
    <row r="161" spans="1:2" ht="16.5" x14ac:dyDescent="0.3">
      <c r="A161" s="4"/>
      <c r="B161" s="4"/>
    </row>
    <row r="162" spans="1:2" ht="16.5" x14ac:dyDescent="0.3">
      <c r="A162" s="4"/>
      <c r="B162" s="4"/>
    </row>
    <row r="163" spans="1:2" ht="16.5" x14ac:dyDescent="0.3">
      <c r="A163" s="4"/>
      <c r="B163" s="4"/>
    </row>
    <row r="164" spans="1:2" ht="16.5" x14ac:dyDescent="0.3">
      <c r="A164" s="4"/>
      <c r="B164" s="4"/>
    </row>
    <row r="165" spans="1:2" ht="16.5" x14ac:dyDescent="0.3">
      <c r="A165" s="4"/>
      <c r="B165" s="4"/>
    </row>
    <row r="166" spans="1:2" ht="16.5" x14ac:dyDescent="0.3">
      <c r="A166" s="4"/>
      <c r="B166" s="4"/>
    </row>
    <row r="167" spans="1:2" ht="16.5" x14ac:dyDescent="0.3">
      <c r="A167" s="4"/>
      <c r="B167" s="4"/>
    </row>
    <row r="168" spans="1:2" ht="16.5" x14ac:dyDescent="0.3">
      <c r="A168" s="4"/>
      <c r="B168" s="4"/>
    </row>
    <row r="169" spans="1:2" ht="16.5" x14ac:dyDescent="0.3">
      <c r="A169" s="4"/>
      <c r="B169" s="4"/>
    </row>
    <row r="170" spans="1:2" ht="16.5" x14ac:dyDescent="0.3">
      <c r="A170" s="4"/>
      <c r="B170" s="4"/>
    </row>
    <row r="171" spans="1:2" ht="16.5" x14ac:dyDescent="0.3">
      <c r="A171" s="4"/>
      <c r="B171" s="4"/>
    </row>
    <row r="172" spans="1:2" ht="16.5" x14ac:dyDescent="0.3">
      <c r="A172" s="4"/>
      <c r="B172" s="4"/>
    </row>
  </sheetData>
  <mergeCells count="16">
    <mergeCell ref="C1:L2"/>
    <mergeCell ref="F144:H145"/>
    <mergeCell ref="F146:G146"/>
    <mergeCell ref="F147:G147"/>
    <mergeCell ref="C13:E14"/>
    <mergeCell ref="H13:I14"/>
    <mergeCell ref="C17:K18"/>
    <mergeCell ref="C141:E142"/>
    <mergeCell ref="F141:F142"/>
    <mergeCell ref="H141:I142"/>
    <mergeCell ref="J141:J142"/>
    <mergeCell ref="C4:G5"/>
    <mergeCell ref="C6:G8"/>
    <mergeCell ref="C9:D9"/>
    <mergeCell ref="C12:E12"/>
    <mergeCell ref="H12:I12"/>
  </mergeCells>
  <pageMargins left="0.25" right="0.25" top="0.75" bottom="0.75" header="0.3" footer="0.3"/>
  <pageSetup orientation="portrait" r:id="rId1"/>
  <headerFooter>
    <oddHeader xml:space="preserve">&amp;C
&amp;G
</oddHeader>
  </headerFooter>
  <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635D09-DE93-42C4-8379-AD5C9F1B10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AAA6D0-27F1-452B-AFE9-15BFB3012C03}">
  <ds:schemaRefs>
    <ds:schemaRef ds:uri="http://purl.org/dc/elements/1.1/"/>
    <ds:schemaRef ds:uri="http://schemas.microsoft.com/office/2006/metadata/properties"/>
    <ds:schemaRef ds:uri="http://schemas.microsoft.com/sharepoint/v3"/>
    <ds:schemaRef ds:uri="230e9df3-be65-4c73-a93b-d1236ebd677e"/>
    <ds:schemaRef ds:uri="http://purl.org/dc/terms/"/>
    <ds:schemaRef ds:uri="http://schemas.openxmlformats.org/package/2006/metadata/core-properties"/>
    <ds:schemaRef ds:uri="16c05727-aa75-4e4a-9b5f-8a80a1165891"/>
    <ds:schemaRef ds:uri="http://purl.org/dc/dcmitype/"/>
    <ds:schemaRef ds:uri="http://schemas.microsoft.com/office/infopath/2007/PartnerControls"/>
    <ds:schemaRef ds:uri="http://schemas.microsoft.com/office/2006/documentManagement/types"/>
    <ds:schemaRef ds:uri="71af3243-3dd4-4a8d-8c0d-dd76da1f02a5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9B51315-C42A-4E8E-83E3-6673D547EFA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TM16390866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 </vt:lpstr>
      <vt:lpstr>B K Export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2022-11-06T06:53:44Z</dcterms:created>
  <dcterms:modified xsi:type="dcterms:W3CDTF">2023-12-28T13:48:40Z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