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filterPrivacy="1"/>
  <xr:revisionPtr revIDLastSave="0" documentId="13_ncr:1_{08A4F5EC-5B90-4AE5-8848-7FAD7AB16002}" xr6:coauthVersionLast="36" xr6:coauthVersionMax="47" xr10:uidLastSave="{00000000-0000-0000-0000-000000000000}"/>
  <bookViews>
    <workbookView xWindow="0" yWindow="0" windowWidth="19440" windowHeight="11760" xr2:uid="{00000000-000D-0000-FFFF-FFFF00000000}"/>
  </bookViews>
  <sheets>
    <sheet name="Sheet1" sheetId="1" r:id="rId1"/>
  </sheets>
  <definedNames>
    <definedName name="_xlnm.Print_Area" localSheetId="0">Sheet1!$A$1:$N$44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H31" i="1" l="1"/>
  <c r="H29" i="1"/>
  <c r="H28" i="1" l="1"/>
  <c r="H30" i="1"/>
  <c r="N35" i="1"/>
  <c r="H35" i="1" l="1"/>
  <c r="N36" i="1" s="1"/>
</calcChain>
</file>

<file path=xl/sharedStrings.xml><?xml version="1.0" encoding="utf-8"?>
<sst xmlns="http://schemas.openxmlformats.org/spreadsheetml/2006/main" count="88" uniqueCount="55">
  <si>
    <t>ADDRESS</t>
  </si>
  <si>
    <t>GSTIN/UNIQUE ID</t>
  </si>
  <si>
    <t xml:space="preserve">DETAILS OF RECEIVER (BILLED TO) </t>
  </si>
  <si>
    <t>NAME</t>
  </si>
  <si>
    <t>SR.NO</t>
  </si>
  <si>
    <t>DESCRIPTION OF GOODS</t>
  </si>
  <si>
    <t>HSN / SAC</t>
  </si>
  <si>
    <t>UNIT</t>
  </si>
  <si>
    <t>RATE ( PER ITEM)</t>
  </si>
  <si>
    <t>TAXABLE VALUE</t>
  </si>
  <si>
    <t>CGST</t>
  </si>
  <si>
    <t>RATE</t>
  </si>
  <si>
    <t>AMT</t>
  </si>
  <si>
    <t>SGST</t>
  </si>
  <si>
    <t>IGST</t>
  </si>
  <si>
    <t>FREIGHT</t>
  </si>
  <si>
    <t>INSURANCE</t>
  </si>
  <si>
    <t>PACKING AND FORWADING CHARGES</t>
  </si>
  <si>
    <t>ELECTRONIC REFERENCE NUMBER</t>
  </si>
  <si>
    <t>LICENSE NO &amp; DT</t>
  </si>
  <si>
    <t>VALUE</t>
  </si>
  <si>
    <t xml:space="preserve">TOTAL                           </t>
  </si>
  <si>
    <t xml:space="preserve">TOTAL INVOICE VALUE (IN FIGURE)                                                                                                                                                 </t>
  </si>
  <si>
    <t>QTY</t>
  </si>
  <si>
    <t xml:space="preserve">DUPLICATE FOR TRANSPORTER </t>
  </si>
  <si>
    <t>TRILPICATE FOR SUPPLIER</t>
  </si>
  <si>
    <r>
      <t xml:space="preserve">DETAILS OF CONSIGNEE : </t>
    </r>
    <r>
      <rPr>
        <b/>
        <sz val="8"/>
        <color theme="1"/>
        <rFont val="Times New Roman"/>
        <family val="1"/>
      </rPr>
      <t>SAME AS RECEIVER</t>
    </r>
  </si>
  <si>
    <t xml:space="preserve">STATE CODE : </t>
  </si>
  <si>
    <t xml:space="preserve">STATE : </t>
  </si>
  <si>
    <t>STATE : GUJARAT</t>
  </si>
  <si>
    <t>STATE CODE : 24</t>
  </si>
  <si>
    <t>NIL</t>
  </si>
  <si>
    <t>NAME : ASHUTOSH OVERSEAS</t>
  </si>
  <si>
    <t>STATE : MAHARASHTRA</t>
  </si>
  <si>
    <r>
      <t xml:space="preserve">STATE CODE : </t>
    </r>
    <r>
      <rPr>
        <b/>
        <sz val="8"/>
        <color theme="1"/>
        <rFont val="Times New Roman"/>
        <family val="1"/>
      </rPr>
      <t>27</t>
    </r>
  </si>
  <si>
    <t>GSTIN/UNIQUE ID :  27ADFPJ3083J1ZF</t>
  </si>
  <si>
    <t>ADDRESS:  OFFICE NO.30, 2ND FLOOR, KHATAU BUILDING, PLOT NO.8, ALKESH DIENESH MODI ROAD, BOMBAY STOCK EXCHANGE, FORT, MUMBAI- 400001</t>
  </si>
  <si>
    <r>
      <t xml:space="preserve">                            BILL OF SUPPLY                                                                              </t>
    </r>
    <r>
      <rPr>
        <sz val="8"/>
        <color theme="1"/>
        <rFont val="Times New Roman"/>
        <family val="1"/>
      </rPr>
      <t>ORIGINAL FOR RECEIPTENT</t>
    </r>
  </si>
  <si>
    <t>DUTY CREDIT SCRIP</t>
  </si>
  <si>
    <t xml:space="preserve">   DESIGNATION : PROPRIETOR
 STATUS: REGISTERED</t>
  </si>
  <si>
    <t xml:space="preserve">SUPPLIER NAME : B K Exports
</t>
  </si>
  <si>
    <t>GSTIN : 24AGQPJ1643Q1ZW</t>
  </si>
  <si>
    <r>
      <t xml:space="preserve">SUPPLIER ADDRESS : </t>
    </r>
    <r>
      <rPr>
        <b/>
        <sz val="8"/>
        <color theme="1"/>
        <rFont val="Times New Roman"/>
        <family val="1"/>
      </rPr>
      <t>90, Jasodanagar Cross Road, Nr. Canal,
 Opp.Baroda Express Highway, Amraiwadi,
 Ahmedabad, Gujarat, India - 380026.</t>
    </r>
  </si>
  <si>
    <t>DATE OF INVOICE : 17-04-2025</t>
  </si>
  <si>
    <t>2504013972/ 05.04.2025</t>
  </si>
  <si>
    <t>2503020549 / 11.03.2025</t>
  </si>
  <si>
    <t>2504032255 / 14.04.2025</t>
  </si>
  <si>
    <t>2504032270 / 14.04.2025</t>
  </si>
  <si>
    <t>TOTAL INVOICE VALUE (IN WORDS) : TWO LAKH SEVENTY FIVE THOUSAND SIX HUNDRED AND FORTY SEVEN RUPEES ONLY</t>
  </si>
  <si>
    <t>BRANCH NAME : Maninagar East</t>
  </si>
  <si>
    <t>BANK A/C NUMBER : 14970200000658</t>
  </si>
  <si>
    <t>BANK IFSC CODE : BARB0MANEAS</t>
  </si>
  <si>
    <t>BANK ACCOUNT TYPE : CURRENT</t>
  </si>
  <si>
    <r>
      <t xml:space="preserve">BANK NAME : </t>
    </r>
    <r>
      <rPr>
        <sz val="8"/>
        <color theme="1"/>
        <rFont val="Times New Roman"/>
        <family val="1"/>
      </rPr>
      <t>BANK OF BARODA</t>
    </r>
  </si>
  <si>
    <r>
      <t xml:space="preserve">SERIAL NO. OF INVOICE : </t>
    </r>
    <r>
      <rPr>
        <b/>
        <sz val="8"/>
        <color theme="1"/>
        <rFont val="Times New Roman"/>
        <family val="1"/>
      </rPr>
      <t>BK001/25-26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</si>
</sst>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rgb="FFFF000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9" xfId="0" applyFont="1" applyBorder="1"/>
    <xf numFmtId="0" fontId="1" fillId="0" borderId="20" xfId="0" applyFont="1" applyBorder="1"/>
    <xf numFmtId="0" fontId="1" fillId="0" borderId="21" xfId="0" applyFont="1" applyBorder="1" applyAlignment="1">
      <alignment horizontal="center"/>
    </xf>
    <xf numFmtId="0" fontId="1" fillId="0" borderId="9" xfId="0" applyFont="1" applyBorder="1" applyAlignment="1">
      <alignment wrapText="1"/>
    </xf>
    <xf numFmtId="1" fontId="1" fillId="0" borderId="20" xfId="0" applyNumberFormat="1" applyFont="1" applyBorder="1"/>
    <xf numFmtId="0" fontId="1" fillId="0" borderId="21" xfId="0" applyFont="1" applyBorder="1"/>
    <xf numFmtId="0" fontId="1" fillId="0" borderId="11" xfId="0" applyFont="1" applyBorder="1" applyAlignment="1"/>
    <xf numFmtId="0" fontId="2" fillId="0" borderId="9" xfId="0" applyFont="1" applyBorder="1"/>
    <xf numFmtId="2" fontId="1" fillId="2" borderId="22" xfId="0" applyNumberFormat="1" applyFont="1" applyFill="1" applyBorder="1" applyAlignment="1"/>
    <xf numFmtId="0" fontId="1" fillId="2" borderId="14" xfId="0" applyFont="1" applyFill="1" applyBorder="1" applyAlignment="1"/>
    <xf numFmtId="0" fontId="1" fillId="0" borderId="15" xfId="0" applyFont="1" applyBorder="1" applyAlignment="1"/>
    <xf numFmtId="0" fontId="1" fillId="0" borderId="16" xfId="0" applyFont="1" applyBorder="1" applyAlignment="1"/>
    <xf numFmtId="0" fontId="1" fillId="0" borderId="4" xfId="0" applyFont="1" applyBorder="1"/>
    <xf numFmtId="0" fontId="1" fillId="0" borderId="0" xfId="0" applyFont="1" applyBorder="1" applyAlignment="1"/>
    <xf numFmtId="0" fontId="1" fillId="0" borderId="4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10" xfId="0" applyFont="1" applyBorder="1" applyAlignment="1"/>
    <xf numFmtId="0" fontId="1" fillId="0" borderId="14" xfId="0" applyFont="1" applyBorder="1" applyAlignment="1"/>
    <xf numFmtId="0" fontId="1" fillId="2" borderId="9" xfId="0" applyFont="1" applyFill="1" applyBorder="1" applyAlignment="1"/>
    <xf numFmtId="0" fontId="2" fillId="0" borderId="4" xfId="0" applyFont="1" applyBorder="1" applyAlignment="1">
      <alignment horizontal="center"/>
    </xf>
    <xf numFmtId="2" fontId="1" fillId="0" borderId="9" xfId="0" applyNumberFormat="1" applyFont="1" applyBorder="1"/>
    <xf numFmtId="2" fontId="2" fillId="2" borderId="20" xfId="0" applyNumberFormat="1" applyFont="1" applyFill="1" applyBorder="1" applyAlignment="1"/>
    <xf numFmtId="2" fontId="2" fillId="0" borderId="20" xfId="0" applyNumberFormat="1" applyFont="1" applyBorder="1" applyAlignment="1"/>
    <xf numFmtId="2" fontId="2" fillId="2" borderId="9" xfId="0" applyNumberFormat="1" applyFont="1" applyFill="1" applyBorder="1" applyAlignment="1"/>
    <xf numFmtId="10" fontId="1" fillId="0" borderId="9" xfId="0" applyNumberFormat="1" applyFont="1" applyBorder="1"/>
    <xf numFmtId="0" fontId="4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2" fontId="2" fillId="0" borderId="9" xfId="0" applyNumberFormat="1" applyFont="1" applyBorder="1" applyAlignment="1"/>
    <xf numFmtId="2" fontId="1" fillId="0" borderId="14" xfId="0" applyNumberFormat="1" applyFont="1" applyBorder="1" applyAlignment="1"/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center" wrapText="1"/>
    </xf>
    <xf numFmtId="0" fontId="1" fillId="0" borderId="4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4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7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5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1" fillId="0" borderId="4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4" fillId="0" borderId="0" xfId="0" applyFont="1" applyBorder="1" applyAlignment="1">
      <alignment horizontal="left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right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N44"/>
  <sheetViews>
    <sheetView showGridLines="0" tabSelected="1" topLeftCell="A2" zoomScale="118" zoomScaleNormal="118" zoomScaleSheetLayoutView="136" workbookViewId="0">
      <selection activeCell="A10" sqref="A10:N44"/>
    </sheetView>
  </sheetViews>
  <sheetFormatPr defaultRowHeight="15" x14ac:dyDescent="0.25"/>
  <cols>
    <col min="1" max="1" width="3.7109375" customWidth="1"/>
    <col min="2" max="2" width="12.42578125" customWidth="1"/>
    <col min="3" max="3" width="9.42578125" customWidth="1"/>
    <col min="4" max="4" width="7.42578125" customWidth="1"/>
    <col min="5" max="5" width="8.140625" customWidth="1"/>
    <col min="6" max="6" width="6" customWidth="1"/>
    <col min="7" max="7" width="7.28515625" customWidth="1"/>
    <col min="8" max="8" width="8.5703125" customWidth="1"/>
    <col min="9" max="9" width="5.28515625" customWidth="1"/>
    <col min="10" max="10" width="4.7109375" customWidth="1"/>
    <col min="11" max="11" width="4.85546875" customWidth="1"/>
    <col min="12" max="12" width="4.7109375" customWidth="1"/>
    <col min="13" max="13" width="4.85546875" customWidth="1"/>
    <col min="14" max="14" width="8.28515625" bestFit="1" customWidth="1"/>
  </cols>
  <sheetData>
    <row r="9" spans="1:14" ht="15.75" thickBot="1" x14ac:dyDescent="0.3"/>
    <row r="10" spans="1:14" x14ac:dyDescent="0.25">
      <c r="A10" s="73" t="s">
        <v>37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5"/>
    </row>
    <row r="11" spans="1:14" x14ac:dyDescent="0.25">
      <c r="A11" s="82" t="s">
        <v>24</v>
      </c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4"/>
    </row>
    <row r="12" spans="1:14" x14ac:dyDescent="0.25">
      <c r="A12" s="21"/>
      <c r="B12" s="83" t="s">
        <v>25</v>
      </c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4"/>
    </row>
    <row r="13" spans="1:14" x14ac:dyDescent="0.25">
      <c r="A13" s="76" t="s">
        <v>41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8"/>
    </row>
    <row r="14" spans="1:14" x14ac:dyDescent="0.25">
      <c r="A14" s="79" t="s">
        <v>40</v>
      </c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1"/>
    </row>
    <row r="15" spans="1:14" ht="39.75" customHeight="1" x14ac:dyDescent="0.25">
      <c r="A15" s="60" t="s">
        <v>42</v>
      </c>
      <c r="B15" s="61"/>
      <c r="C15" s="61"/>
      <c r="D15" s="61"/>
      <c r="E15" s="61"/>
      <c r="F15" s="61"/>
      <c r="G15" s="27"/>
      <c r="H15" s="27"/>
      <c r="I15" s="27"/>
      <c r="J15" s="27"/>
      <c r="K15" s="27"/>
      <c r="L15" s="27"/>
      <c r="M15" s="27"/>
      <c r="N15" s="28"/>
    </row>
    <row r="16" spans="1:14" x14ac:dyDescent="0.25">
      <c r="A16" s="38" t="s">
        <v>54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40"/>
    </row>
    <row r="17" spans="1:14" x14ac:dyDescent="0.25">
      <c r="A17" s="41" t="s">
        <v>43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3"/>
    </row>
    <row r="18" spans="1:14" x14ac:dyDescent="0.25">
      <c r="A18" s="41" t="s">
        <v>29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3"/>
    </row>
    <row r="19" spans="1:14" x14ac:dyDescent="0.25">
      <c r="A19" s="41" t="s">
        <v>30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3"/>
    </row>
    <row r="20" spans="1:14" x14ac:dyDescent="0.25">
      <c r="A20" s="47" t="s">
        <v>2</v>
      </c>
      <c r="B20" s="48"/>
      <c r="C20" s="48"/>
      <c r="D20" s="48"/>
      <c r="E20" s="48"/>
      <c r="F20" s="48"/>
      <c r="G20" s="48" t="s">
        <v>26</v>
      </c>
      <c r="H20" s="48"/>
      <c r="I20" s="48"/>
      <c r="J20" s="48"/>
      <c r="K20" s="48"/>
      <c r="L20" s="48"/>
      <c r="M20" s="48"/>
      <c r="N20" s="57"/>
    </row>
    <row r="21" spans="1:14" x14ac:dyDescent="0.25">
      <c r="A21" s="49" t="s">
        <v>32</v>
      </c>
      <c r="B21" s="50"/>
      <c r="C21" s="50"/>
      <c r="D21" s="50"/>
      <c r="E21" s="50"/>
      <c r="F21" s="50"/>
      <c r="G21" s="48" t="s">
        <v>3</v>
      </c>
      <c r="H21" s="48"/>
      <c r="I21" s="48"/>
      <c r="J21" s="48"/>
      <c r="K21" s="48"/>
      <c r="L21" s="48"/>
      <c r="M21" s="48"/>
      <c r="N21" s="57"/>
    </row>
    <row r="22" spans="1:14" ht="39.75" customHeight="1" x14ac:dyDescent="0.25">
      <c r="A22" s="51" t="s">
        <v>36</v>
      </c>
      <c r="B22" s="52"/>
      <c r="C22" s="52"/>
      <c r="D22" s="52"/>
      <c r="E22" s="52"/>
      <c r="F22" s="52"/>
      <c r="G22" s="48" t="s">
        <v>0</v>
      </c>
      <c r="H22" s="48"/>
      <c r="I22" s="48"/>
      <c r="J22" s="48"/>
      <c r="K22" s="48"/>
      <c r="L22" s="48"/>
      <c r="M22" s="48"/>
      <c r="N22" s="57"/>
    </row>
    <row r="23" spans="1:14" x14ac:dyDescent="0.25">
      <c r="A23" s="47" t="s">
        <v>33</v>
      </c>
      <c r="B23" s="48"/>
      <c r="C23" s="48"/>
      <c r="D23" s="48"/>
      <c r="E23" s="48"/>
      <c r="F23" s="48"/>
      <c r="G23" s="58" t="s">
        <v>28</v>
      </c>
      <c r="H23" s="58"/>
      <c r="I23" s="58"/>
      <c r="J23" s="58"/>
      <c r="K23" s="58"/>
      <c r="L23" s="58"/>
      <c r="M23" s="58"/>
      <c r="N23" s="59"/>
    </row>
    <row r="24" spans="1:14" x14ac:dyDescent="0.25">
      <c r="A24" s="47" t="s">
        <v>34</v>
      </c>
      <c r="B24" s="48"/>
      <c r="C24" s="48"/>
      <c r="D24" s="48"/>
      <c r="E24" s="48"/>
      <c r="F24" s="48"/>
      <c r="G24" s="58" t="s">
        <v>27</v>
      </c>
      <c r="H24" s="58"/>
      <c r="I24" s="58"/>
      <c r="J24" s="58"/>
      <c r="K24" s="58"/>
      <c r="L24" s="58"/>
      <c r="M24" s="58"/>
      <c r="N24" s="59"/>
    </row>
    <row r="25" spans="1:14" x14ac:dyDescent="0.25">
      <c r="A25" s="49" t="s">
        <v>35</v>
      </c>
      <c r="B25" s="50"/>
      <c r="C25" s="50"/>
      <c r="D25" s="50"/>
      <c r="E25" s="50"/>
      <c r="F25" s="50"/>
      <c r="G25" s="58" t="s">
        <v>1</v>
      </c>
      <c r="H25" s="58"/>
      <c r="I25" s="58"/>
      <c r="J25" s="58"/>
      <c r="K25" s="58"/>
      <c r="L25" s="58"/>
      <c r="M25" s="58"/>
      <c r="N25" s="59"/>
    </row>
    <row r="26" spans="1:14" x14ac:dyDescent="0.25">
      <c r="A26" s="69" t="s">
        <v>4</v>
      </c>
      <c r="B26" s="53" t="s">
        <v>5</v>
      </c>
      <c r="C26" s="53" t="s">
        <v>19</v>
      </c>
      <c r="D26" s="71" t="s">
        <v>6</v>
      </c>
      <c r="E26" s="53" t="s">
        <v>23</v>
      </c>
      <c r="F26" s="37" t="s">
        <v>7</v>
      </c>
      <c r="G26" s="53" t="s">
        <v>8</v>
      </c>
      <c r="H26" s="53" t="s">
        <v>9</v>
      </c>
      <c r="I26" s="66" t="s">
        <v>10</v>
      </c>
      <c r="J26" s="67"/>
      <c r="K26" s="66" t="s">
        <v>13</v>
      </c>
      <c r="L26" s="67"/>
      <c r="M26" s="66" t="s">
        <v>14</v>
      </c>
      <c r="N26" s="68"/>
    </row>
    <row r="27" spans="1:14" s="93" customFormat="1" ht="46.5" customHeight="1" x14ac:dyDescent="0.25">
      <c r="A27" s="70"/>
      <c r="B27" s="54"/>
      <c r="C27" s="54"/>
      <c r="D27" s="72"/>
      <c r="E27" s="54"/>
      <c r="F27" s="90"/>
      <c r="G27" s="54"/>
      <c r="H27" s="54"/>
      <c r="I27" s="91" t="s">
        <v>11</v>
      </c>
      <c r="J27" s="91" t="s">
        <v>12</v>
      </c>
      <c r="K27" s="91" t="s">
        <v>11</v>
      </c>
      <c r="L27" s="91" t="s">
        <v>12</v>
      </c>
      <c r="M27" s="91" t="s">
        <v>11</v>
      </c>
      <c r="N27" s="92" t="s">
        <v>12</v>
      </c>
    </row>
    <row r="28" spans="1:14" ht="36.75" customHeight="1" x14ac:dyDescent="0.25">
      <c r="A28" s="3">
        <v>1</v>
      </c>
      <c r="B28" s="4" t="s">
        <v>38</v>
      </c>
      <c r="C28" s="4" t="s">
        <v>44</v>
      </c>
      <c r="D28" s="32">
        <v>490700</v>
      </c>
      <c r="E28" s="22">
        <v>13234</v>
      </c>
      <c r="F28" s="36" t="s">
        <v>20</v>
      </c>
      <c r="G28" s="26">
        <v>0.94</v>
      </c>
      <c r="H28" s="22">
        <f t="shared" ref="H28:H29" si="0">ROUND(E28*G28,0)</f>
        <v>12440</v>
      </c>
      <c r="I28" s="31" t="s">
        <v>31</v>
      </c>
      <c r="J28" s="31" t="s">
        <v>31</v>
      </c>
      <c r="K28" s="31" t="s">
        <v>31</v>
      </c>
      <c r="L28" s="31" t="s">
        <v>31</v>
      </c>
      <c r="M28" s="31" t="s">
        <v>31</v>
      </c>
      <c r="N28" s="89" t="s">
        <v>31</v>
      </c>
    </row>
    <row r="29" spans="1:14" ht="36.75" customHeight="1" x14ac:dyDescent="0.25">
      <c r="A29" s="3">
        <v>2</v>
      </c>
      <c r="B29" s="4" t="s">
        <v>38</v>
      </c>
      <c r="C29" s="4" t="s">
        <v>45</v>
      </c>
      <c r="D29" s="32">
        <v>490700</v>
      </c>
      <c r="E29" s="22">
        <v>4239</v>
      </c>
      <c r="F29" s="36" t="s">
        <v>20</v>
      </c>
      <c r="G29" s="26">
        <v>0.94</v>
      </c>
      <c r="H29" s="22">
        <f t="shared" si="0"/>
        <v>3985</v>
      </c>
      <c r="I29" s="31" t="s">
        <v>31</v>
      </c>
      <c r="J29" s="31" t="s">
        <v>31</v>
      </c>
      <c r="K29" s="31" t="s">
        <v>31</v>
      </c>
      <c r="L29" s="31" t="s">
        <v>31</v>
      </c>
      <c r="M29" s="31" t="s">
        <v>31</v>
      </c>
      <c r="N29" s="89" t="s">
        <v>31</v>
      </c>
    </row>
    <row r="30" spans="1:14" ht="36.75" customHeight="1" x14ac:dyDescent="0.25">
      <c r="A30" s="3">
        <v>3</v>
      </c>
      <c r="B30" s="4" t="s">
        <v>38</v>
      </c>
      <c r="C30" s="4" t="s">
        <v>46</v>
      </c>
      <c r="D30" s="32">
        <v>490700</v>
      </c>
      <c r="E30" s="22">
        <v>169931</v>
      </c>
      <c r="F30" s="36" t="s">
        <v>20</v>
      </c>
      <c r="G30" s="26">
        <v>0.94</v>
      </c>
      <c r="H30" s="22">
        <f t="shared" ref="H30" si="1">ROUND(E30*G30,0)</f>
        <v>159735</v>
      </c>
      <c r="I30" s="31" t="s">
        <v>31</v>
      </c>
      <c r="J30" s="31" t="s">
        <v>31</v>
      </c>
      <c r="K30" s="31" t="s">
        <v>31</v>
      </c>
      <c r="L30" s="31" t="s">
        <v>31</v>
      </c>
      <c r="M30" s="31" t="s">
        <v>31</v>
      </c>
      <c r="N30" s="89" t="s">
        <v>31</v>
      </c>
    </row>
    <row r="31" spans="1:14" ht="36.75" customHeight="1" x14ac:dyDescent="0.25">
      <c r="A31" s="3">
        <v>4</v>
      </c>
      <c r="B31" s="4" t="s">
        <v>38</v>
      </c>
      <c r="C31" s="4" t="s">
        <v>47</v>
      </c>
      <c r="D31" s="32">
        <v>490700</v>
      </c>
      <c r="E31" s="22">
        <v>105837</v>
      </c>
      <c r="F31" s="36" t="s">
        <v>20</v>
      </c>
      <c r="G31" s="26">
        <v>0.94</v>
      </c>
      <c r="H31" s="22">
        <f t="shared" ref="H31" si="2">ROUND(E31*G31,0)</f>
        <v>99487</v>
      </c>
      <c r="I31" s="31" t="s">
        <v>31</v>
      </c>
      <c r="J31" s="31" t="s">
        <v>31</v>
      </c>
      <c r="K31" s="31" t="s">
        <v>31</v>
      </c>
      <c r="L31" s="31" t="s">
        <v>31</v>
      </c>
      <c r="M31" s="31" t="s">
        <v>31</v>
      </c>
      <c r="N31" s="89" t="s">
        <v>31</v>
      </c>
    </row>
    <row r="32" spans="1:14" x14ac:dyDescent="0.25">
      <c r="A32" s="6"/>
      <c r="B32" s="44" t="s">
        <v>15</v>
      </c>
      <c r="C32" s="45"/>
      <c r="D32" s="46"/>
      <c r="E32" s="29"/>
      <c r="F32" s="7"/>
      <c r="G32" s="1"/>
      <c r="H32" s="8"/>
      <c r="I32" s="1"/>
      <c r="J32" s="1"/>
      <c r="K32" s="1"/>
      <c r="L32" s="1"/>
      <c r="M32" s="1"/>
      <c r="N32" s="5">
        <v>0</v>
      </c>
    </row>
    <row r="33" spans="1:14" x14ac:dyDescent="0.25">
      <c r="A33" s="6"/>
      <c r="B33" s="18" t="s">
        <v>16</v>
      </c>
      <c r="C33" s="19"/>
      <c r="D33" s="19"/>
      <c r="E33" s="30"/>
      <c r="F33" s="7"/>
      <c r="G33" s="1"/>
      <c r="H33" s="1"/>
      <c r="I33" s="1"/>
      <c r="J33" s="1"/>
      <c r="K33" s="1"/>
      <c r="L33" s="1"/>
      <c r="M33" s="1"/>
      <c r="N33" s="2">
        <v>0</v>
      </c>
    </row>
    <row r="34" spans="1:14" x14ac:dyDescent="0.25">
      <c r="A34" s="6"/>
      <c r="B34" s="18" t="s">
        <v>17</v>
      </c>
      <c r="C34" s="19"/>
      <c r="D34" s="19"/>
      <c r="E34" s="30"/>
      <c r="F34" s="7"/>
      <c r="G34" s="1"/>
      <c r="H34" s="1"/>
      <c r="I34" s="1"/>
      <c r="J34" s="1"/>
      <c r="K34" s="1"/>
      <c r="L34" s="1"/>
      <c r="M34" s="1"/>
      <c r="N34" s="2">
        <v>0</v>
      </c>
    </row>
    <row r="35" spans="1:14" x14ac:dyDescent="0.25">
      <c r="A35" s="9" t="s">
        <v>21</v>
      </c>
      <c r="B35" s="10"/>
      <c r="C35" s="10"/>
      <c r="D35" s="10"/>
      <c r="E35" s="25">
        <f>SUM(E28:E34)</f>
        <v>293241</v>
      </c>
      <c r="F35" s="10"/>
      <c r="G35" s="10"/>
      <c r="H35" s="25">
        <f>SUM(H28:H32)</f>
        <v>275647</v>
      </c>
      <c r="I35" s="20"/>
      <c r="J35" s="20"/>
      <c r="K35" s="20"/>
      <c r="L35" s="20"/>
      <c r="M35" s="20"/>
      <c r="N35" s="23">
        <f>SUM(N32:N34)</f>
        <v>0</v>
      </c>
    </row>
    <row r="36" spans="1:14" x14ac:dyDescent="0.25">
      <c r="A36" s="11" t="s">
        <v>22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24">
        <f>H35+N35</f>
        <v>275647</v>
      </c>
    </row>
    <row r="37" spans="1:14" ht="21" customHeight="1" x14ac:dyDescent="0.25">
      <c r="A37" s="86" t="s">
        <v>48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8"/>
    </row>
    <row r="38" spans="1:14" ht="21.75" customHeight="1" x14ac:dyDescent="0.25">
      <c r="A38" s="33"/>
      <c r="B38" s="85" t="s">
        <v>53</v>
      </c>
      <c r="C38" s="85"/>
      <c r="D38" s="85"/>
      <c r="E38" s="85"/>
      <c r="F38" s="34"/>
      <c r="G38" s="34"/>
      <c r="H38" s="34"/>
      <c r="I38" s="34"/>
      <c r="J38" s="34"/>
      <c r="K38" s="34"/>
      <c r="L38" s="34"/>
      <c r="M38" s="34"/>
      <c r="N38" s="35"/>
    </row>
    <row r="39" spans="1:14" ht="16.899999999999999" customHeight="1" x14ac:dyDescent="0.25">
      <c r="A39" s="33"/>
      <c r="B39" s="85" t="s">
        <v>49</v>
      </c>
      <c r="C39" s="85"/>
      <c r="D39" s="85"/>
      <c r="E39" s="85"/>
      <c r="F39" s="34"/>
      <c r="G39" s="34"/>
      <c r="H39" s="34"/>
      <c r="I39" s="34"/>
      <c r="J39" s="34"/>
      <c r="K39" s="34"/>
      <c r="L39" s="34"/>
      <c r="M39" s="34"/>
      <c r="N39" s="35"/>
    </row>
    <row r="40" spans="1:14" ht="16.899999999999999" customHeight="1" x14ac:dyDescent="0.25">
      <c r="A40" s="33"/>
      <c r="B40" s="85" t="s">
        <v>50</v>
      </c>
      <c r="C40" s="85"/>
      <c r="D40" s="85"/>
      <c r="E40" s="85"/>
      <c r="F40" s="34"/>
      <c r="G40" s="34"/>
      <c r="H40" s="34"/>
      <c r="I40" s="34"/>
      <c r="J40" s="34"/>
      <c r="K40" s="34"/>
      <c r="L40" s="34"/>
      <c r="M40" s="34"/>
      <c r="N40" s="35"/>
    </row>
    <row r="41" spans="1:14" ht="16.899999999999999" customHeight="1" x14ac:dyDescent="0.25">
      <c r="A41" s="33"/>
      <c r="B41" s="42" t="s">
        <v>51</v>
      </c>
      <c r="C41" s="42"/>
      <c r="D41" s="42"/>
      <c r="E41" s="42"/>
      <c r="F41" s="34"/>
      <c r="G41" s="34"/>
      <c r="H41" s="34"/>
      <c r="I41" s="34"/>
      <c r="J41" s="34"/>
      <c r="K41" s="34"/>
      <c r="L41" s="34"/>
      <c r="M41" s="34"/>
      <c r="N41" s="35"/>
    </row>
    <row r="42" spans="1:14" ht="18.75" customHeight="1" x14ac:dyDescent="0.25">
      <c r="A42" s="13"/>
      <c r="B42" s="42" t="s">
        <v>52</v>
      </c>
      <c r="C42" s="42"/>
      <c r="D42" s="42"/>
      <c r="E42" s="42"/>
      <c r="F42" s="14"/>
      <c r="G42" s="14"/>
      <c r="H42" s="14"/>
      <c r="I42" s="55"/>
      <c r="J42" s="55"/>
      <c r="K42" s="55"/>
      <c r="L42" s="55"/>
      <c r="M42" s="55"/>
      <c r="N42" s="56"/>
    </row>
    <row r="43" spans="1:14" ht="26.25" customHeight="1" x14ac:dyDescent="0.25">
      <c r="A43" s="15"/>
      <c r="B43" s="14"/>
      <c r="C43" s="14"/>
      <c r="D43" s="14"/>
      <c r="E43" s="14"/>
      <c r="F43" s="14"/>
      <c r="G43" s="14"/>
      <c r="H43" s="14"/>
      <c r="I43" s="62" t="s">
        <v>39</v>
      </c>
      <c r="J43" s="62"/>
      <c r="K43" s="62"/>
      <c r="L43" s="62"/>
      <c r="M43" s="62"/>
      <c r="N43" s="63"/>
    </row>
    <row r="44" spans="1:14" ht="15.75" thickBot="1" x14ac:dyDescent="0.3">
      <c r="A44" s="16" t="s">
        <v>18</v>
      </c>
      <c r="B44" s="17"/>
      <c r="C44" s="17"/>
      <c r="D44" s="17"/>
      <c r="E44" s="17"/>
      <c r="F44" s="17"/>
      <c r="G44" s="17"/>
      <c r="H44" s="17"/>
      <c r="I44" s="64"/>
      <c r="J44" s="64"/>
      <c r="K44" s="64"/>
      <c r="L44" s="64"/>
      <c r="M44" s="64"/>
      <c r="N44" s="65"/>
    </row>
  </sheetData>
  <mergeCells count="42">
    <mergeCell ref="B38:E38"/>
    <mergeCell ref="B39:E39"/>
    <mergeCell ref="B40:E40"/>
    <mergeCell ref="B41:E41"/>
    <mergeCell ref="B42:E42"/>
    <mergeCell ref="A10:N10"/>
    <mergeCell ref="A13:N13"/>
    <mergeCell ref="A14:N14"/>
    <mergeCell ref="A11:N11"/>
    <mergeCell ref="B12:N12"/>
    <mergeCell ref="A15:F15"/>
    <mergeCell ref="I43:N43"/>
    <mergeCell ref="I44:N44"/>
    <mergeCell ref="H26:H27"/>
    <mergeCell ref="A24:F24"/>
    <mergeCell ref="A25:F25"/>
    <mergeCell ref="G24:N24"/>
    <mergeCell ref="G25:N25"/>
    <mergeCell ref="A37:N37"/>
    <mergeCell ref="I26:J26"/>
    <mergeCell ref="K26:L26"/>
    <mergeCell ref="M26:N26"/>
    <mergeCell ref="A26:A27"/>
    <mergeCell ref="B26:B27"/>
    <mergeCell ref="C26:C27"/>
    <mergeCell ref="D26:D27"/>
    <mergeCell ref="I42:N42"/>
    <mergeCell ref="G21:N21"/>
    <mergeCell ref="G20:N20"/>
    <mergeCell ref="G22:N22"/>
    <mergeCell ref="G23:N23"/>
    <mergeCell ref="G26:G27"/>
    <mergeCell ref="A16:N16"/>
    <mergeCell ref="A18:N18"/>
    <mergeCell ref="A19:N19"/>
    <mergeCell ref="A17:N17"/>
    <mergeCell ref="B32:D32"/>
    <mergeCell ref="A20:F20"/>
    <mergeCell ref="A21:F21"/>
    <mergeCell ref="A22:F22"/>
    <mergeCell ref="A23:F23"/>
    <mergeCell ref="E26:E2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2025-04-17T13:02:43Z</dcterms:modified>
</cp:coreProperties>
</file>