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Measurement Sheet\"/>
    </mc:Choice>
  </mc:AlternateContent>
  <xr:revisionPtr revIDLastSave="0" documentId="13_ncr:1_{25B89EE9-CE58-4A6B-B238-1D5223210033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ustomer " sheetId="1" r:id="rId1"/>
    <sheet name="Sheet2" sheetId="3" r:id="rId2"/>
  </sheets>
  <definedNames>
    <definedName name="_xlnm._FilterDatabase" localSheetId="0" hidden="1">'Customer '!$C$20:$K$176</definedName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91029"/>
  <extLst>
    <ext uri="GoogleSheetsCustomDataVersion2">
      <go:sheetsCustomData xmlns:go="http://customooxmlschemas.google.com/" r:id="rId6" roundtripDataChecksum="U8yADL32IYpbrFSsxBoMZAeyq9sLB280WWes7PEJjXA="/>
    </ext>
  </extLst>
</workbook>
</file>

<file path=xl/calcChain.xml><?xml version="1.0" encoding="utf-8"?>
<calcChain xmlns="http://schemas.openxmlformats.org/spreadsheetml/2006/main">
  <c r="J176" i="1" l="1"/>
  <c r="F176" i="1"/>
  <c r="F166" i="1"/>
  <c r="H166" i="1"/>
  <c r="I166" i="1"/>
  <c r="J166" i="1"/>
  <c r="F167" i="1"/>
  <c r="H167" i="1"/>
  <c r="I167" i="1"/>
  <c r="F168" i="1"/>
  <c r="H168" i="1"/>
  <c r="I168" i="1"/>
  <c r="F169" i="1"/>
  <c r="H169" i="1"/>
  <c r="J169" i="1" s="1"/>
  <c r="I169" i="1"/>
  <c r="F170" i="1"/>
  <c r="H170" i="1"/>
  <c r="I170" i="1"/>
  <c r="F171" i="1"/>
  <c r="H171" i="1"/>
  <c r="I171" i="1"/>
  <c r="J171" i="1"/>
  <c r="F172" i="1"/>
  <c r="H172" i="1"/>
  <c r="I172" i="1"/>
  <c r="J172" i="1"/>
  <c r="F173" i="1"/>
  <c r="H173" i="1"/>
  <c r="I173" i="1"/>
  <c r="J173" i="1"/>
  <c r="F174" i="1"/>
  <c r="H174" i="1"/>
  <c r="I174" i="1"/>
  <c r="J174" i="1"/>
  <c r="F175" i="1"/>
  <c r="H175" i="1"/>
  <c r="I175" i="1"/>
  <c r="J175" i="1"/>
  <c r="J170" i="1" l="1"/>
  <c r="J168" i="1"/>
  <c r="J167" i="1"/>
  <c r="I137" i="3"/>
  <c r="I135" i="3"/>
  <c r="I136" i="3"/>
  <c r="E14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3" i="3"/>
  <c r="F21" i="1" l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F71" i="1"/>
  <c r="H71" i="1"/>
  <c r="I71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79" i="1"/>
  <c r="H79" i="1"/>
  <c r="I79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H101" i="1"/>
  <c r="I101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F107" i="1"/>
  <c r="H107" i="1"/>
  <c r="I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3" i="1"/>
  <c r="H113" i="1"/>
  <c r="I113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H183" i="1" l="1"/>
  <c r="J95" i="1"/>
  <c r="J91" i="1"/>
  <c r="J59" i="1"/>
  <c r="J31" i="1"/>
  <c r="J23" i="1"/>
  <c r="J136" i="1"/>
  <c r="J122" i="1"/>
  <c r="J143" i="1"/>
  <c r="J158" i="1"/>
  <c r="J132" i="1"/>
  <c r="J128" i="1"/>
  <c r="J124" i="1"/>
  <c r="J87" i="1"/>
  <c r="J83" i="1"/>
  <c r="J75" i="1"/>
  <c r="J71" i="1"/>
  <c r="J67" i="1"/>
  <c r="J63" i="1"/>
  <c r="J96" i="1"/>
  <c r="J51" i="1"/>
  <c r="J35" i="1"/>
  <c r="J27" i="1"/>
  <c r="J118" i="1"/>
  <c r="J94" i="1"/>
  <c r="J90" i="1"/>
  <c r="J78" i="1"/>
  <c r="J22" i="1"/>
  <c r="J138" i="1"/>
  <c r="J129" i="1"/>
  <c r="J37" i="1"/>
  <c r="J33" i="1"/>
  <c r="J134" i="1"/>
  <c r="J62" i="1"/>
  <c r="J54" i="1"/>
  <c r="J157" i="1"/>
  <c r="J153" i="1"/>
  <c r="J149" i="1"/>
  <c r="J141" i="1"/>
  <c r="J116" i="1"/>
  <c r="J112" i="1"/>
  <c r="J108" i="1"/>
  <c r="J104" i="1"/>
  <c r="J80" i="1"/>
  <c r="J48" i="1"/>
  <c r="J44" i="1"/>
  <c r="J40" i="1"/>
  <c r="J162" i="1"/>
  <c r="J147" i="1"/>
  <c r="J113" i="1"/>
  <c r="J109" i="1"/>
  <c r="J105" i="1"/>
  <c r="J101" i="1"/>
  <c r="J69" i="1"/>
  <c r="J29" i="1"/>
  <c r="J99" i="1"/>
  <c r="J46" i="1"/>
  <c r="J42" i="1"/>
  <c r="J163" i="1"/>
  <c r="J159" i="1"/>
  <c r="J154" i="1"/>
  <c r="J150" i="1"/>
  <c r="J164" i="1"/>
  <c r="J160" i="1"/>
  <c r="J155" i="1"/>
  <c r="J151" i="1"/>
  <c r="J146" i="1"/>
  <c r="J165" i="1"/>
  <c r="J161" i="1"/>
  <c r="J156" i="1"/>
  <c r="J152" i="1"/>
  <c r="J148" i="1"/>
  <c r="J145" i="1"/>
  <c r="J144" i="1"/>
  <c r="J142" i="1"/>
  <c r="J140" i="1"/>
  <c r="J137" i="1"/>
  <c r="J131" i="1"/>
  <c r="J126" i="1"/>
  <c r="J121" i="1"/>
  <c r="J135" i="1"/>
  <c r="J130" i="1"/>
  <c r="J125" i="1"/>
  <c r="J139" i="1"/>
  <c r="J133" i="1"/>
  <c r="J127" i="1"/>
  <c r="J123" i="1"/>
  <c r="J120" i="1"/>
  <c r="J119" i="1"/>
  <c r="J117" i="1"/>
  <c r="J114" i="1"/>
  <c r="J110" i="1"/>
  <c r="J106" i="1"/>
  <c r="J102" i="1"/>
  <c r="J97" i="1"/>
  <c r="J92" i="1"/>
  <c r="J88" i="1"/>
  <c r="J84" i="1"/>
  <c r="J115" i="1"/>
  <c r="J111" i="1"/>
  <c r="J107" i="1"/>
  <c r="J103" i="1"/>
  <c r="J98" i="1"/>
  <c r="J93" i="1"/>
  <c r="J89" i="1"/>
  <c r="J85" i="1"/>
  <c r="J100" i="1"/>
  <c r="J86" i="1"/>
  <c r="J82" i="1"/>
  <c r="J81" i="1"/>
  <c r="J79" i="1"/>
  <c r="J76" i="1"/>
  <c r="J72" i="1"/>
  <c r="J77" i="1"/>
  <c r="J73" i="1"/>
  <c r="J74" i="1"/>
  <c r="J70" i="1"/>
  <c r="J68" i="1"/>
  <c r="J66" i="1"/>
  <c r="J65" i="1"/>
  <c r="J64" i="1"/>
  <c r="J60" i="1"/>
  <c r="J61" i="1"/>
  <c r="J57" i="1"/>
  <c r="J58" i="1"/>
  <c r="J56" i="1"/>
  <c r="J55" i="1"/>
  <c r="J53" i="1"/>
  <c r="J52" i="1"/>
  <c r="J49" i="1"/>
  <c r="J50" i="1"/>
  <c r="J47" i="1"/>
  <c r="J45" i="1"/>
  <c r="J43" i="1"/>
  <c r="J41" i="1"/>
  <c r="J39" i="1"/>
  <c r="J36" i="1"/>
  <c r="J32" i="1"/>
  <c r="J28" i="1"/>
  <c r="J24" i="1"/>
  <c r="J25" i="1"/>
  <c r="J38" i="1"/>
  <c r="J34" i="1"/>
  <c r="J30" i="1"/>
  <c r="J26" i="1"/>
  <c r="J21" i="1"/>
  <c r="D10" i="1"/>
  <c r="H184" i="1" l="1"/>
</calcChain>
</file>

<file path=xl/sharedStrings.xml><?xml version="1.0" encoding="utf-8"?>
<sst xmlns="http://schemas.openxmlformats.org/spreadsheetml/2006/main" count="31" uniqueCount="28">
  <si>
    <t>MEASUREMENT SHEET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</si>
  <si>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</si>
  <si>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</si>
  <si>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</si>
  <si>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</si>
  <si>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</si>
  <si>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</si>
  <si>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GROSS MEASUREMENT</t>
  </si>
  <si>
    <t>NET MEASUREMENT</t>
  </si>
  <si>
    <t>Sr. No.</t>
  </si>
  <si>
    <t>Length</t>
  </si>
  <si>
    <t xml:space="preserve">Height </t>
  </si>
  <si>
    <t>SQM</t>
  </si>
  <si>
    <t xml:space="preserve"> </t>
  </si>
  <si>
    <t>INSIGHTS</t>
  </si>
  <si>
    <t>Total no. slabs</t>
  </si>
  <si>
    <t>Total Gross SQM</t>
  </si>
  <si>
    <t>Total Net SQM</t>
  </si>
  <si>
    <t xml:space="preserve">total </t>
  </si>
  <si>
    <t>total</t>
  </si>
  <si>
    <t>LONG</t>
  </si>
  <si>
    <t>remark</t>
  </si>
  <si>
    <t>TG Red</t>
  </si>
  <si>
    <t>length</t>
  </si>
  <si>
    <t>height</t>
  </si>
  <si>
    <t xml:space="preserve">in inch </t>
  </si>
  <si>
    <t>buyer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</si>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</sst>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4"/>
      <name val="Arial"/>
      <scheme val="minor"/>
    </font>
    <font>
      <b/>
      <sz val="11"/>
      <color theme="4"/>
      <name val="Century Gothic"/>
      <family val="2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sz val="12"/>
      <color theme="4"/>
      <name val="Century Gothic"/>
      <family val="2"/>
    </font>
    <font>
      <sz val="11"/>
      <color rgb="FF615A22"/>
      <name val="Century Gothic"/>
      <family val="2"/>
    </font>
    <font>
      <b/>
      <sz val="12"/>
      <color theme="4"/>
      <name val="Century Gothic"/>
      <family val="2"/>
    </font>
    <font>
      <b/>
      <sz val="11"/>
      <color rgb="FF615A22"/>
      <name val="Century Gothic"/>
      <family val="2"/>
    </font>
    <font>
      <sz val="11"/>
      <color rgb="FF00B0F0"/>
      <name val="Century Gothic"/>
      <family val="2"/>
    </font>
    <font>
      <b/>
      <sz val="16"/>
      <color rgb="FF00B0F0"/>
      <name val="Century Gothic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B050"/>
      <name val="Century Gothic"/>
      <family val="2"/>
    </font>
    <font>
      <sz val="11"/>
      <color theme="4"/>
      <name val="Arial"/>
      <family val="2"/>
    </font>
    <font>
      <b/>
      <sz val="11"/>
      <color rgb="FF00B0F0"/>
      <name val="Century Gothic"/>
      <family val="2"/>
    </font>
    <font>
      <b/>
      <sz val="11"/>
      <color rgb="FF0070C0"/>
      <name val="Arial"/>
      <family val="2"/>
    </font>
    <font>
      <b/>
      <sz val="15"/>
      <color rgb="FF00B050"/>
      <name val="Century Gothic"/>
      <family val="2"/>
    </font>
    <font>
      <sz val="15"/>
      <name val="Arial"/>
      <family val="2"/>
    </font>
    <font>
      <sz val="11"/>
      <color theme="4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2" fontId="18" fillId="0" borderId="2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5" fillId="0" borderId="24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2" fontId="0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4" borderId="0" xfId="0" applyFont="1" applyFill="1" applyAlignment="1">
      <alignment horizontal="left" wrapText="1"/>
    </xf>
    <xf numFmtId="0" fontId="0" fillId="4" borderId="0" xfId="0" applyFont="1" applyFill="1" applyAlignment="1">
      <alignment horizontal="left" wrapText="1"/>
    </xf>
    <xf numFmtId="0" fontId="14" fillId="4" borderId="24" xfId="0" applyFont="1" applyFill="1" applyBorder="1" applyAlignment="1">
      <alignment horizontal="center" vertical="center"/>
    </xf>
    <xf numFmtId="1" fontId="14" fillId="4" borderId="24" xfId="0" applyNumberFormat="1" applyFont="1" applyFill="1" applyBorder="1" applyAlignment="1">
      <alignment horizontal="center" vertical="center"/>
    </xf>
    <xf numFmtId="2" fontId="14" fillId="4" borderId="24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3</xdr:row>
      <xdr:rowOff>19050</xdr:rowOff>
    </xdr:from>
    <xdr:ext cx="1695450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0"/>
  <sheetViews>
    <sheetView tabSelected="1" topLeftCell="A168" zoomScaleNormal="100" workbookViewId="0">
      <selection activeCell="K184" sqref="K184"/>
    </sheetView>
  </sheetViews>
  <sheetFormatPr defaultColWidth="12.625" defaultRowHeight="15" customHeight="1" x14ac:dyDescent="0.2"/>
  <cols>
    <col min="1" max="1" width="0.875" style="25" customWidth="1"/>
    <col min="2" max="2" width="1.25" style="25" customWidth="1"/>
    <col min="3" max="3" width="7.375" style="25" customWidth="1"/>
    <col min="4" max="4" width="10.125" style="25" customWidth="1"/>
    <col min="5" max="5" width="9.75" style="25" customWidth="1"/>
    <col min="6" max="6" width="12.125" style="25" customWidth="1"/>
    <col min="7" max="7" width="9.25" style="25" customWidth="1"/>
    <col min="8" max="8" width="6.75" style="25" customWidth="1"/>
    <col min="9" max="9" width="10.625" style="25" customWidth="1"/>
    <col min="10" max="21" width="8.625" style="25" customWidth="1"/>
    <col min="22" max="16384" width="12.625" style="25"/>
  </cols>
  <sheetData>
    <row r="1" spans="1:10" ht="13.5" customHeight="1" x14ac:dyDescent="0.2">
      <c r="A1" s="6"/>
      <c r="B1" s="6"/>
      <c r="C1" s="75" t="s">
        <v>0</v>
      </c>
      <c r="D1" s="76"/>
      <c r="E1" s="76"/>
      <c r="F1" s="76"/>
      <c r="G1" s="76"/>
      <c r="H1" s="76"/>
      <c r="I1" s="76"/>
      <c r="J1" s="76"/>
    </row>
    <row r="2" spans="1:10" ht="13.5" customHeight="1" x14ac:dyDescent="0.2">
      <c r="A2" s="6"/>
      <c r="B2" s="6"/>
      <c r="C2" s="76"/>
      <c r="D2" s="76"/>
      <c r="E2" s="76"/>
      <c r="F2" s="76"/>
      <c r="G2" s="76"/>
      <c r="H2" s="76"/>
      <c r="I2" s="76"/>
      <c r="J2" s="76"/>
    </row>
    <row r="3" spans="1:10" ht="6" customHeight="1" x14ac:dyDescent="0.2">
      <c r="A3" s="6"/>
      <c r="B3" s="6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">
      <c r="A4" s="2"/>
      <c r="B4" s="3"/>
      <c r="C4" s="77" t="s">
        <v>1</v>
      </c>
      <c r="D4" s="76"/>
      <c r="E4" s="76"/>
      <c r="F4" s="76"/>
      <c r="G4" s="76"/>
      <c r="H4" s="3"/>
      <c r="I4" s="3"/>
      <c r="J4" s="3"/>
    </row>
    <row r="5" spans="1:10" ht="14.25" customHeight="1" x14ac:dyDescent="0.2">
      <c r="A5" s="2"/>
      <c r="B5" s="3"/>
      <c r="C5" s="76"/>
      <c r="D5" s="76"/>
      <c r="E5" s="76"/>
      <c r="F5" s="76"/>
      <c r="G5" s="76"/>
      <c r="H5" s="3"/>
      <c r="I5" s="3"/>
      <c r="J5" s="3"/>
    </row>
    <row r="6" spans="1:10" ht="14.25" customHeight="1" x14ac:dyDescent="0.2">
      <c r="A6" s="2"/>
      <c r="B6" s="3"/>
      <c r="C6" s="78" t="s">
        <v>2</v>
      </c>
      <c r="D6" s="76"/>
      <c r="E6" s="76"/>
      <c r="F6" s="76"/>
      <c r="G6" s="76"/>
      <c r="H6" s="3"/>
      <c r="I6" s="3"/>
      <c r="J6" s="3"/>
    </row>
    <row r="7" spans="1:10" ht="14.25" customHeight="1" x14ac:dyDescent="0.2">
      <c r="A7" s="2"/>
      <c r="B7" s="3"/>
      <c r="C7" s="76"/>
      <c r="D7" s="76"/>
      <c r="E7" s="76"/>
      <c r="F7" s="76"/>
      <c r="G7" s="76"/>
      <c r="H7" s="3"/>
      <c r="I7" s="3"/>
      <c r="J7" s="3"/>
    </row>
    <row r="8" spans="1:10" ht="23.25" customHeight="1" x14ac:dyDescent="0.2">
      <c r="A8" s="2"/>
      <c r="B8" s="3"/>
      <c r="C8" s="76"/>
      <c r="D8" s="76"/>
      <c r="E8" s="76"/>
      <c r="F8" s="76"/>
      <c r="G8" s="76"/>
      <c r="H8" s="3"/>
      <c r="I8" s="3"/>
      <c r="J8" s="3"/>
    </row>
    <row r="9" spans="1:10" ht="14.25" customHeight="1" x14ac:dyDescent="0.2">
      <c r="A9" s="2"/>
      <c r="B9" s="3"/>
      <c r="C9" s="79" t="s">
        <v>3</v>
      </c>
      <c r="D9" s="76"/>
      <c r="E9" s="3"/>
      <c r="F9" s="3"/>
      <c r="G9" s="3"/>
      <c r="H9" s="3"/>
      <c r="I9" s="3"/>
      <c r="J9" s="3"/>
    </row>
    <row r="10" spans="1:10" ht="14.25" customHeight="1" x14ac:dyDescent="0.2">
      <c r="A10" s="2"/>
      <c r="B10" s="3"/>
      <c r="C10" s="4" t="s">
        <v>4</v>
      </c>
      <c r="D10" s="80">
        <f ca="1">TODAY()</f>
        <v>45836</v>
      </c>
      <c r="E10" s="81"/>
      <c r="F10" s="3"/>
      <c r="G10" s="3"/>
      <c r="H10" s="3"/>
      <c r="I10" s="3"/>
      <c r="J10" s="3"/>
    </row>
    <row r="11" spans="1:10" ht="14.25" customHeight="1" x14ac:dyDescent="0.2">
      <c r="A11" s="2"/>
      <c r="B11" s="3"/>
      <c r="C11" s="5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"/>
      <c r="B12" s="3"/>
      <c r="C12" s="82" t="s">
        <v>5</v>
      </c>
      <c r="D12" s="76"/>
      <c r="E12" s="76"/>
      <c r="F12" s="3"/>
      <c r="G12" s="3"/>
      <c r="H12" s="84" t="s">
        <v>6</v>
      </c>
      <c r="I12" s="76"/>
      <c r="J12" s="3"/>
    </row>
    <row r="13" spans="1:10" ht="14.25" customHeight="1" x14ac:dyDescent="0.2">
      <c r="A13" s="3"/>
      <c r="B13" s="3"/>
      <c r="C13" s="83"/>
      <c r="D13" s="76"/>
      <c r="E13" s="76"/>
      <c r="F13" s="3"/>
      <c r="G13" s="3"/>
      <c r="H13" s="85" t="s">
        <v>22</v>
      </c>
      <c r="I13" s="76"/>
      <c r="J13" s="3"/>
    </row>
    <row r="14" spans="1:10" ht="14.25" customHeight="1" x14ac:dyDescent="0.2">
      <c r="A14" s="3"/>
      <c r="B14" s="3"/>
      <c r="C14" s="76"/>
      <c r="D14" s="76"/>
      <c r="E14" s="76"/>
      <c r="F14" s="3"/>
      <c r="G14" s="3"/>
      <c r="H14" s="76"/>
      <c r="I14" s="76"/>
      <c r="J14" s="3"/>
    </row>
    <row r="15" spans="1:10" ht="6" customHeight="1" x14ac:dyDescent="0.2">
      <c r="A15" s="7"/>
      <c r="B15" s="7"/>
      <c r="C15" s="8"/>
      <c r="D15" s="9"/>
      <c r="E15" s="9"/>
      <c r="F15" s="9"/>
      <c r="G15" s="9"/>
      <c r="H15" s="9"/>
      <c r="I15" s="9"/>
      <c r="J15" s="9"/>
    </row>
    <row r="16" spans="1:10" ht="14.25" customHeight="1" thickBot="1" x14ac:dyDescent="0.25">
      <c r="A16" s="3"/>
      <c r="B16" s="3"/>
      <c r="C16" s="5"/>
      <c r="D16" s="3"/>
      <c r="E16" s="3"/>
      <c r="F16" s="3"/>
      <c r="G16" s="3"/>
      <c r="H16" s="3"/>
      <c r="I16" s="3"/>
      <c r="J16" s="3"/>
    </row>
    <row r="17" spans="1:11" ht="14.25" customHeight="1" x14ac:dyDescent="0.2">
      <c r="A17" s="3"/>
      <c r="B17" s="3"/>
      <c r="C17" s="65" t="s">
        <v>7</v>
      </c>
      <c r="D17" s="66"/>
      <c r="E17" s="66"/>
      <c r="F17" s="67"/>
      <c r="G17" s="13"/>
      <c r="H17" s="65" t="s">
        <v>8</v>
      </c>
      <c r="I17" s="66"/>
      <c r="J17" s="67"/>
    </row>
    <row r="18" spans="1:11" ht="14.25" customHeight="1" x14ac:dyDescent="0.2">
      <c r="A18" s="3"/>
      <c r="B18" s="3"/>
      <c r="C18" s="68"/>
      <c r="D18" s="69"/>
      <c r="E18" s="69"/>
      <c r="F18" s="70"/>
      <c r="G18" s="14"/>
      <c r="H18" s="71"/>
      <c r="I18" s="69"/>
      <c r="J18" s="70"/>
    </row>
    <row r="19" spans="1:11" ht="14.25" customHeight="1" thickBot="1" x14ac:dyDescent="0.25">
      <c r="A19" s="3"/>
      <c r="B19" s="3"/>
      <c r="C19" s="15"/>
      <c r="D19" s="14"/>
      <c r="E19" s="14"/>
      <c r="F19" s="16"/>
      <c r="G19" s="14"/>
      <c r="H19" s="21"/>
      <c r="I19" s="14"/>
      <c r="J19" s="16"/>
    </row>
    <row r="20" spans="1:11" ht="18" customHeight="1" thickBot="1" x14ac:dyDescent="0.25">
      <c r="A20" s="3"/>
      <c r="B20" s="3"/>
      <c r="C20" s="22" t="s">
        <v>9</v>
      </c>
      <c r="D20" s="23" t="s">
        <v>10</v>
      </c>
      <c r="E20" s="23" t="s">
        <v>11</v>
      </c>
      <c r="F20" s="24" t="s">
        <v>12</v>
      </c>
      <c r="G20" s="20" t="s">
        <v>13</v>
      </c>
      <c r="H20" s="17" t="s">
        <v>10</v>
      </c>
      <c r="I20" s="18" t="s">
        <v>11</v>
      </c>
      <c r="J20" s="19" t="s">
        <v>12</v>
      </c>
      <c r="K20" s="48" t="s">
        <v>21</v>
      </c>
    </row>
    <row r="21" spans="1:11" ht="14.25" customHeight="1" x14ac:dyDescent="0.2">
      <c r="A21" s="3"/>
      <c r="B21" s="3"/>
      <c r="C21" s="26">
        <v>1</v>
      </c>
      <c r="D21" s="27">
        <v>357</v>
      </c>
      <c r="E21" s="27">
        <v>106</v>
      </c>
      <c r="F21" s="28">
        <f t="shared" ref="F21:F165" si="0">D21*E21/10000</f>
        <v>3.7841999999999998</v>
      </c>
      <c r="G21" s="29"/>
      <c r="H21" s="30">
        <f t="shared" ref="H21:I21" si="1">D21-5</f>
        <v>352</v>
      </c>
      <c r="I21" s="30">
        <f t="shared" si="1"/>
        <v>101</v>
      </c>
      <c r="J21" s="28">
        <f t="shared" ref="J21:J165" si="2">H21*I21/10000</f>
        <v>3.5552000000000001</v>
      </c>
    </row>
    <row r="22" spans="1:11" ht="14.25" customHeight="1" x14ac:dyDescent="0.2">
      <c r="A22" s="3"/>
      <c r="B22" s="3"/>
      <c r="C22" s="31">
        <v>2</v>
      </c>
      <c r="D22" s="27">
        <v>357</v>
      </c>
      <c r="E22" s="27">
        <v>105</v>
      </c>
      <c r="F22" s="32">
        <f t="shared" si="0"/>
        <v>3.7484999999999999</v>
      </c>
      <c r="G22" s="33"/>
      <c r="H22" s="34">
        <f t="shared" ref="H22:I22" si="3">D22-5</f>
        <v>352</v>
      </c>
      <c r="I22" s="34">
        <f t="shared" si="3"/>
        <v>100</v>
      </c>
      <c r="J22" s="32">
        <f t="shared" si="2"/>
        <v>3.52</v>
      </c>
    </row>
    <row r="23" spans="1:11" ht="14.25" customHeight="1" x14ac:dyDescent="0.2">
      <c r="A23" s="3"/>
      <c r="B23" s="3"/>
      <c r="C23" s="26">
        <v>3</v>
      </c>
      <c r="D23" s="27">
        <v>358</v>
      </c>
      <c r="E23" s="27">
        <v>105</v>
      </c>
      <c r="F23" s="32">
        <f t="shared" si="0"/>
        <v>3.7589999999999999</v>
      </c>
      <c r="G23" s="33"/>
      <c r="H23" s="34">
        <f t="shared" ref="H23:I23" si="4">D23-5</f>
        <v>353</v>
      </c>
      <c r="I23" s="34">
        <f t="shared" si="4"/>
        <v>100</v>
      </c>
      <c r="J23" s="32">
        <f t="shared" si="2"/>
        <v>3.53</v>
      </c>
    </row>
    <row r="24" spans="1:11" ht="14.25" customHeight="1" x14ac:dyDescent="0.2">
      <c r="A24" s="3"/>
      <c r="B24" s="3"/>
      <c r="C24" s="31">
        <v>4</v>
      </c>
      <c r="D24" s="27">
        <v>361</v>
      </c>
      <c r="E24" s="27">
        <v>104</v>
      </c>
      <c r="F24" s="32">
        <f t="shared" si="0"/>
        <v>3.7544</v>
      </c>
      <c r="G24" s="33"/>
      <c r="H24" s="34">
        <f t="shared" ref="H24:I24" si="5">D24-5</f>
        <v>356</v>
      </c>
      <c r="I24" s="34">
        <f t="shared" si="5"/>
        <v>99</v>
      </c>
      <c r="J24" s="32">
        <f t="shared" si="2"/>
        <v>3.5244</v>
      </c>
    </row>
    <row r="25" spans="1:11" ht="14.25" customHeight="1" x14ac:dyDescent="0.2">
      <c r="A25" s="3"/>
      <c r="B25" s="3"/>
      <c r="C25" s="26">
        <v>5</v>
      </c>
      <c r="D25" s="27">
        <v>351</v>
      </c>
      <c r="E25" s="27">
        <v>106</v>
      </c>
      <c r="F25" s="32">
        <f t="shared" si="0"/>
        <v>3.7206000000000001</v>
      </c>
      <c r="G25" s="33"/>
      <c r="H25" s="34">
        <f t="shared" ref="H25:I25" si="6">D25-5</f>
        <v>346</v>
      </c>
      <c r="I25" s="34">
        <f t="shared" si="6"/>
        <v>101</v>
      </c>
      <c r="J25" s="32">
        <f t="shared" si="2"/>
        <v>3.4946000000000002</v>
      </c>
    </row>
    <row r="26" spans="1:11" ht="14.25" customHeight="1" x14ac:dyDescent="0.2">
      <c r="A26" s="3"/>
      <c r="B26" s="3"/>
      <c r="C26" s="31">
        <v>6</v>
      </c>
      <c r="D26" s="27">
        <v>360</v>
      </c>
      <c r="E26" s="27">
        <v>105</v>
      </c>
      <c r="F26" s="32">
        <f t="shared" si="0"/>
        <v>3.78</v>
      </c>
      <c r="G26" s="33"/>
      <c r="H26" s="34">
        <f t="shared" ref="H26:I26" si="7">D26-5</f>
        <v>355</v>
      </c>
      <c r="I26" s="34">
        <f t="shared" si="7"/>
        <v>100</v>
      </c>
      <c r="J26" s="32">
        <f t="shared" si="2"/>
        <v>3.55</v>
      </c>
    </row>
    <row r="27" spans="1:11" ht="14.25" customHeight="1" x14ac:dyDescent="0.2">
      <c r="A27" s="3"/>
      <c r="B27" s="3"/>
      <c r="C27" s="26">
        <v>7</v>
      </c>
      <c r="D27" s="27">
        <v>361</v>
      </c>
      <c r="E27" s="27">
        <v>106</v>
      </c>
      <c r="F27" s="32">
        <f t="shared" si="0"/>
        <v>3.8266</v>
      </c>
      <c r="G27" s="33"/>
      <c r="H27" s="34">
        <f t="shared" ref="H27:I27" si="8">D27-5</f>
        <v>356</v>
      </c>
      <c r="I27" s="34">
        <f t="shared" si="8"/>
        <v>101</v>
      </c>
      <c r="J27" s="32">
        <f t="shared" si="2"/>
        <v>3.5956000000000001</v>
      </c>
    </row>
    <row r="28" spans="1:11" ht="14.25" customHeight="1" x14ac:dyDescent="0.2">
      <c r="A28" s="3"/>
      <c r="B28" s="3"/>
      <c r="C28" s="31">
        <v>8</v>
      </c>
      <c r="D28" s="27">
        <v>361</v>
      </c>
      <c r="E28" s="27">
        <v>105</v>
      </c>
      <c r="F28" s="32">
        <f t="shared" si="0"/>
        <v>3.7905000000000002</v>
      </c>
      <c r="G28" s="33"/>
      <c r="H28" s="34">
        <f t="shared" ref="H28:I28" si="9">D28-5</f>
        <v>356</v>
      </c>
      <c r="I28" s="34">
        <f t="shared" si="9"/>
        <v>100</v>
      </c>
      <c r="J28" s="32">
        <f t="shared" si="2"/>
        <v>3.56</v>
      </c>
    </row>
    <row r="29" spans="1:11" ht="14.25" customHeight="1" x14ac:dyDescent="0.2">
      <c r="A29" s="3"/>
      <c r="B29" s="3"/>
      <c r="C29" s="26">
        <v>9</v>
      </c>
      <c r="D29" s="27">
        <v>357</v>
      </c>
      <c r="E29" s="27">
        <v>106</v>
      </c>
      <c r="F29" s="32">
        <f t="shared" si="0"/>
        <v>3.7841999999999998</v>
      </c>
      <c r="G29" s="33"/>
      <c r="H29" s="34">
        <f t="shared" ref="H29:I29" si="10">D29-5</f>
        <v>352</v>
      </c>
      <c r="I29" s="34">
        <f t="shared" si="10"/>
        <v>101</v>
      </c>
      <c r="J29" s="32">
        <f t="shared" si="2"/>
        <v>3.5552000000000001</v>
      </c>
    </row>
    <row r="30" spans="1:11" ht="14.25" customHeight="1" x14ac:dyDescent="0.2">
      <c r="A30" s="3"/>
      <c r="B30" s="3"/>
      <c r="C30" s="31">
        <v>10</v>
      </c>
      <c r="D30" s="27">
        <v>360</v>
      </c>
      <c r="E30" s="27">
        <v>107</v>
      </c>
      <c r="F30" s="32">
        <f t="shared" si="0"/>
        <v>3.8519999999999999</v>
      </c>
      <c r="G30" s="33"/>
      <c r="H30" s="34">
        <f t="shared" ref="H30:I30" si="11">D30-5</f>
        <v>355</v>
      </c>
      <c r="I30" s="34">
        <f t="shared" si="11"/>
        <v>102</v>
      </c>
      <c r="J30" s="32">
        <f t="shared" si="2"/>
        <v>3.621</v>
      </c>
    </row>
    <row r="31" spans="1:11" ht="14.25" customHeight="1" x14ac:dyDescent="0.2">
      <c r="A31" s="3"/>
      <c r="B31" s="3"/>
      <c r="C31" s="26">
        <v>11</v>
      </c>
      <c r="D31" s="27">
        <v>352</v>
      </c>
      <c r="E31" s="27">
        <v>107</v>
      </c>
      <c r="F31" s="32">
        <f t="shared" si="0"/>
        <v>3.7664</v>
      </c>
      <c r="G31" s="33"/>
      <c r="H31" s="34">
        <f t="shared" ref="H31:I31" si="12">D31-5</f>
        <v>347</v>
      </c>
      <c r="I31" s="34">
        <f t="shared" si="12"/>
        <v>102</v>
      </c>
      <c r="J31" s="32">
        <f t="shared" si="2"/>
        <v>3.5394000000000001</v>
      </c>
    </row>
    <row r="32" spans="1:11" ht="14.25" customHeight="1" x14ac:dyDescent="0.2">
      <c r="A32" s="3"/>
      <c r="B32" s="3"/>
      <c r="C32" s="31">
        <v>12</v>
      </c>
      <c r="D32" s="27">
        <v>361</v>
      </c>
      <c r="E32" s="27">
        <v>104</v>
      </c>
      <c r="F32" s="32">
        <f t="shared" si="0"/>
        <v>3.7544</v>
      </c>
      <c r="G32" s="33"/>
      <c r="H32" s="34">
        <f t="shared" ref="H32:I32" si="13">D32-5</f>
        <v>356</v>
      </c>
      <c r="I32" s="34">
        <f t="shared" si="13"/>
        <v>99</v>
      </c>
      <c r="J32" s="32">
        <f t="shared" si="2"/>
        <v>3.5244</v>
      </c>
    </row>
    <row r="33" spans="1:11" ht="14.25" customHeight="1" x14ac:dyDescent="0.2">
      <c r="A33" s="3"/>
      <c r="B33" s="3"/>
      <c r="C33" s="26">
        <v>13</v>
      </c>
      <c r="D33" s="27">
        <v>357</v>
      </c>
      <c r="E33" s="27">
        <v>107</v>
      </c>
      <c r="F33" s="32">
        <f t="shared" si="0"/>
        <v>3.8199000000000001</v>
      </c>
      <c r="G33" s="33"/>
      <c r="H33" s="34">
        <f t="shared" ref="H33:I33" si="14">D33-5</f>
        <v>352</v>
      </c>
      <c r="I33" s="34">
        <f t="shared" si="14"/>
        <v>102</v>
      </c>
      <c r="J33" s="32">
        <f t="shared" si="2"/>
        <v>3.5903999999999998</v>
      </c>
      <c r="K33" s="48"/>
    </row>
    <row r="34" spans="1:11" ht="14.25" customHeight="1" x14ac:dyDescent="0.2">
      <c r="A34" s="3"/>
      <c r="B34" s="3"/>
      <c r="C34" s="31">
        <v>14</v>
      </c>
      <c r="D34" s="27">
        <v>357</v>
      </c>
      <c r="E34" s="27">
        <v>107</v>
      </c>
      <c r="F34" s="32">
        <f t="shared" si="0"/>
        <v>3.8199000000000001</v>
      </c>
      <c r="G34" s="33"/>
      <c r="H34" s="34">
        <f t="shared" ref="H34:I34" si="15">D34-5</f>
        <v>352</v>
      </c>
      <c r="I34" s="34">
        <f t="shared" si="15"/>
        <v>102</v>
      </c>
      <c r="J34" s="32">
        <f t="shared" si="2"/>
        <v>3.5903999999999998</v>
      </c>
    </row>
    <row r="35" spans="1:11" ht="14.25" customHeight="1" x14ac:dyDescent="0.2">
      <c r="A35" s="3"/>
      <c r="B35" s="3"/>
      <c r="C35" s="26">
        <v>15</v>
      </c>
      <c r="D35" s="27">
        <v>351</v>
      </c>
      <c r="E35" s="27">
        <v>106</v>
      </c>
      <c r="F35" s="32">
        <f t="shared" si="0"/>
        <v>3.7206000000000001</v>
      </c>
      <c r="G35" s="33"/>
      <c r="H35" s="34">
        <f t="shared" ref="H35:I35" si="16">D35-5</f>
        <v>346</v>
      </c>
      <c r="I35" s="34">
        <f t="shared" si="16"/>
        <v>101</v>
      </c>
      <c r="J35" s="32">
        <f t="shared" si="2"/>
        <v>3.4946000000000002</v>
      </c>
    </row>
    <row r="36" spans="1:11" ht="14.25" customHeight="1" x14ac:dyDescent="0.2">
      <c r="A36" s="3"/>
      <c r="B36" s="3"/>
      <c r="C36" s="31">
        <v>16</v>
      </c>
      <c r="D36" s="27">
        <v>353</v>
      </c>
      <c r="E36" s="27">
        <v>106</v>
      </c>
      <c r="F36" s="32">
        <f t="shared" si="0"/>
        <v>3.7418</v>
      </c>
      <c r="G36" s="33"/>
      <c r="H36" s="34">
        <f t="shared" ref="H36:I36" si="17">D36-5</f>
        <v>348</v>
      </c>
      <c r="I36" s="34">
        <f t="shared" si="17"/>
        <v>101</v>
      </c>
      <c r="J36" s="32">
        <f t="shared" si="2"/>
        <v>3.5148000000000001</v>
      </c>
      <c r="K36" s="48"/>
    </row>
    <row r="37" spans="1:11" ht="14.25" customHeight="1" x14ac:dyDescent="0.2">
      <c r="A37" s="3"/>
      <c r="B37" s="3"/>
      <c r="C37" s="26">
        <v>17</v>
      </c>
      <c r="D37" s="27">
        <v>362</v>
      </c>
      <c r="E37" s="27">
        <v>106</v>
      </c>
      <c r="F37" s="32">
        <f t="shared" si="0"/>
        <v>3.8372000000000002</v>
      </c>
      <c r="G37" s="33"/>
      <c r="H37" s="34">
        <f t="shared" ref="H37:I37" si="18">D37-5</f>
        <v>357</v>
      </c>
      <c r="I37" s="34">
        <f t="shared" si="18"/>
        <v>101</v>
      </c>
      <c r="J37" s="32">
        <f t="shared" si="2"/>
        <v>3.6057000000000001</v>
      </c>
    </row>
    <row r="38" spans="1:11" ht="14.25" customHeight="1" x14ac:dyDescent="0.2">
      <c r="A38" s="3"/>
      <c r="B38" s="3"/>
      <c r="C38" s="31">
        <v>18</v>
      </c>
      <c r="D38" s="27">
        <v>362</v>
      </c>
      <c r="E38" s="27">
        <v>106</v>
      </c>
      <c r="F38" s="32">
        <f t="shared" si="0"/>
        <v>3.8372000000000002</v>
      </c>
      <c r="G38" s="33"/>
      <c r="H38" s="34">
        <f t="shared" ref="H38:I38" si="19">D38-5</f>
        <v>357</v>
      </c>
      <c r="I38" s="34">
        <f t="shared" si="19"/>
        <v>101</v>
      </c>
      <c r="J38" s="32">
        <f t="shared" si="2"/>
        <v>3.6057000000000001</v>
      </c>
    </row>
    <row r="39" spans="1:11" ht="14.25" customHeight="1" x14ac:dyDescent="0.2">
      <c r="A39" s="3"/>
      <c r="B39" s="3"/>
      <c r="C39" s="26">
        <v>19</v>
      </c>
      <c r="D39" s="27">
        <v>355</v>
      </c>
      <c r="E39" s="27">
        <v>106</v>
      </c>
      <c r="F39" s="32">
        <f t="shared" si="0"/>
        <v>3.7629999999999999</v>
      </c>
      <c r="G39" s="33"/>
      <c r="H39" s="34">
        <f t="shared" ref="H39:I39" si="20">D39-5</f>
        <v>350</v>
      </c>
      <c r="I39" s="34">
        <f t="shared" si="20"/>
        <v>101</v>
      </c>
      <c r="J39" s="32">
        <f t="shared" si="2"/>
        <v>3.5350000000000001</v>
      </c>
    </row>
    <row r="40" spans="1:11" ht="14.25" customHeight="1" x14ac:dyDescent="0.2">
      <c r="A40" s="3"/>
      <c r="B40" s="3"/>
      <c r="C40" s="31">
        <v>20</v>
      </c>
      <c r="D40" s="27">
        <v>356</v>
      </c>
      <c r="E40" s="27">
        <v>106</v>
      </c>
      <c r="F40" s="32">
        <f t="shared" si="0"/>
        <v>3.7736000000000001</v>
      </c>
      <c r="G40" s="33"/>
      <c r="H40" s="34">
        <f t="shared" ref="H40:I40" si="21">D40-5</f>
        <v>351</v>
      </c>
      <c r="I40" s="34">
        <f t="shared" si="21"/>
        <v>101</v>
      </c>
      <c r="J40" s="32">
        <f t="shared" si="2"/>
        <v>3.5451000000000001</v>
      </c>
      <c r="K40" s="48"/>
    </row>
    <row r="41" spans="1:11" ht="14.25" customHeight="1" x14ac:dyDescent="0.2">
      <c r="A41" s="3"/>
      <c r="B41" s="3"/>
      <c r="C41" s="26">
        <v>21</v>
      </c>
      <c r="D41" s="27">
        <v>360</v>
      </c>
      <c r="E41" s="27">
        <v>106</v>
      </c>
      <c r="F41" s="32">
        <f t="shared" si="0"/>
        <v>3.8159999999999998</v>
      </c>
      <c r="G41" s="33"/>
      <c r="H41" s="34">
        <f t="shared" ref="H41:I41" si="22">D41-5</f>
        <v>355</v>
      </c>
      <c r="I41" s="34">
        <f t="shared" si="22"/>
        <v>101</v>
      </c>
      <c r="J41" s="32">
        <f t="shared" si="2"/>
        <v>3.5855000000000001</v>
      </c>
    </row>
    <row r="42" spans="1:11" ht="14.25" customHeight="1" x14ac:dyDescent="0.2">
      <c r="A42" s="3"/>
      <c r="B42" s="3"/>
      <c r="C42" s="31">
        <v>22</v>
      </c>
      <c r="D42" s="27">
        <v>364</v>
      </c>
      <c r="E42" s="27">
        <v>103</v>
      </c>
      <c r="F42" s="32">
        <f t="shared" si="0"/>
        <v>3.7492000000000001</v>
      </c>
      <c r="G42" s="33"/>
      <c r="H42" s="34">
        <f t="shared" ref="H42:I42" si="23">D42-5</f>
        <v>359</v>
      </c>
      <c r="I42" s="34">
        <f t="shared" si="23"/>
        <v>98</v>
      </c>
      <c r="J42" s="32">
        <f t="shared" si="2"/>
        <v>3.5182000000000002</v>
      </c>
      <c r="K42" s="48"/>
    </row>
    <row r="43" spans="1:11" ht="14.25" customHeight="1" x14ac:dyDescent="0.2">
      <c r="A43" s="3"/>
      <c r="B43" s="3"/>
      <c r="C43" s="26">
        <v>23</v>
      </c>
      <c r="D43" s="27">
        <v>362</v>
      </c>
      <c r="E43" s="27">
        <v>105</v>
      </c>
      <c r="F43" s="32">
        <f t="shared" si="0"/>
        <v>3.8010000000000002</v>
      </c>
      <c r="G43" s="33"/>
      <c r="H43" s="34">
        <f t="shared" ref="H43:I43" si="24">D43-5</f>
        <v>357</v>
      </c>
      <c r="I43" s="34">
        <f t="shared" si="24"/>
        <v>100</v>
      </c>
      <c r="J43" s="32">
        <f t="shared" si="2"/>
        <v>3.57</v>
      </c>
    </row>
    <row r="44" spans="1:11" ht="14.25" customHeight="1" x14ac:dyDescent="0.2">
      <c r="A44" s="3"/>
      <c r="B44" s="3"/>
      <c r="C44" s="31">
        <v>24</v>
      </c>
      <c r="D44" s="27">
        <v>357</v>
      </c>
      <c r="E44" s="27">
        <v>106</v>
      </c>
      <c r="F44" s="32">
        <f t="shared" si="0"/>
        <v>3.7841999999999998</v>
      </c>
      <c r="G44" s="33"/>
      <c r="H44" s="34">
        <f t="shared" ref="H44:I44" si="25">D44-5</f>
        <v>352</v>
      </c>
      <c r="I44" s="34">
        <f t="shared" si="25"/>
        <v>101</v>
      </c>
      <c r="J44" s="32">
        <f t="shared" si="2"/>
        <v>3.5552000000000001</v>
      </c>
    </row>
    <row r="45" spans="1:11" ht="14.25" customHeight="1" x14ac:dyDescent="0.2">
      <c r="A45" s="3"/>
      <c r="B45" s="3"/>
      <c r="C45" s="26">
        <v>25</v>
      </c>
      <c r="D45" s="27">
        <v>358</v>
      </c>
      <c r="E45" s="27">
        <v>105</v>
      </c>
      <c r="F45" s="32">
        <f t="shared" si="0"/>
        <v>3.7589999999999999</v>
      </c>
      <c r="G45" s="33"/>
      <c r="H45" s="34">
        <f t="shared" ref="H45:I45" si="26">D45-5</f>
        <v>353</v>
      </c>
      <c r="I45" s="34">
        <f t="shared" si="26"/>
        <v>100</v>
      </c>
      <c r="J45" s="32">
        <f t="shared" si="2"/>
        <v>3.53</v>
      </c>
      <c r="K45" s="48"/>
    </row>
    <row r="46" spans="1:11" ht="14.25" customHeight="1" x14ac:dyDescent="0.2">
      <c r="A46" s="3"/>
      <c r="B46" s="3"/>
      <c r="C46" s="31">
        <v>26</v>
      </c>
      <c r="D46" s="27">
        <v>347</v>
      </c>
      <c r="E46" s="27">
        <v>106</v>
      </c>
      <c r="F46" s="32">
        <f t="shared" si="0"/>
        <v>3.6781999999999999</v>
      </c>
      <c r="G46" s="33"/>
      <c r="H46" s="34">
        <f t="shared" ref="H46:I46" si="27">D46-5</f>
        <v>342</v>
      </c>
      <c r="I46" s="34">
        <f t="shared" si="27"/>
        <v>101</v>
      </c>
      <c r="J46" s="32">
        <f t="shared" si="2"/>
        <v>3.4542000000000002</v>
      </c>
      <c r="K46" s="48"/>
    </row>
    <row r="47" spans="1:11" ht="14.25" customHeight="1" x14ac:dyDescent="0.2">
      <c r="A47" s="3"/>
      <c r="B47" s="3"/>
      <c r="C47" s="26">
        <v>27</v>
      </c>
      <c r="D47" s="27">
        <v>357</v>
      </c>
      <c r="E47" s="27">
        <v>106</v>
      </c>
      <c r="F47" s="32">
        <f t="shared" si="0"/>
        <v>3.7841999999999998</v>
      </c>
      <c r="G47" s="33"/>
      <c r="H47" s="34">
        <f t="shared" ref="H47:I47" si="28">D47-5</f>
        <v>352</v>
      </c>
      <c r="I47" s="34">
        <f t="shared" si="28"/>
        <v>101</v>
      </c>
      <c r="J47" s="32">
        <f t="shared" si="2"/>
        <v>3.5552000000000001</v>
      </c>
    </row>
    <row r="48" spans="1:11" ht="14.25" customHeight="1" x14ac:dyDescent="0.2">
      <c r="A48" s="3"/>
      <c r="B48" s="3"/>
      <c r="C48" s="31">
        <v>28</v>
      </c>
      <c r="D48" s="27">
        <v>260</v>
      </c>
      <c r="E48" s="27">
        <v>106</v>
      </c>
      <c r="F48" s="32">
        <f t="shared" si="0"/>
        <v>2.7559999999999998</v>
      </c>
      <c r="G48" s="33"/>
      <c r="H48" s="34">
        <f t="shared" ref="H48:I48" si="29">D48-5</f>
        <v>255</v>
      </c>
      <c r="I48" s="34">
        <f t="shared" si="29"/>
        <v>101</v>
      </c>
      <c r="J48" s="32">
        <f t="shared" si="2"/>
        <v>2.5754999999999999</v>
      </c>
    </row>
    <row r="49" spans="1:11" ht="14.25" customHeight="1" x14ac:dyDescent="0.2">
      <c r="A49" s="3"/>
      <c r="B49" s="3"/>
      <c r="C49" s="26">
        <v>29</v>
      </c>
      <c r="D49" s="27">
        <v>363</v>
      </c>
      <c r="E49" s="27">
        <v>106</v>
      </c>
      <c r="F49" s="32">
        <f t="shared" si="0"/>
        <v>3.8477999999999999</v>
      </c>
      <c r="G49" s="33"/>
      <c r="H49" s="34">
        <f t="shared" ref="H49:I49" si="30">D49-5</f>
        <v>358</v>
      </c>
      <c r="I49" s="34">
        <f t="shared" si="30"/>
        <v>101</v>
      </c>
      <c r="J49" s="32">
        <f t="shared" si="2"/>
        <v>3.6158000000000001</v>
      </c>
      <c r="K49" s="48"/>
    </row>
    <row r="50" spans="1:11" ht="14.25" customHeight="1" x14ac:dyDescent="0.2">
      <c r="A50" s="3"/>
      <c r="B50" s="3"/>
      <c r="C50" s="31">
        <v>30</v>
      </c>
      <c r="D50" s="27">
        <v>362</v>
      </c>
      <c r="E50" s="27">
        <v>102</v>
      </c>
      <c r="F50" s="32">
        <f t="shared" si="0"/>
        <v>3.6924000000000001</v>
      </c>
      <c r="G50" s="33"/>
      <c r="H50" s="34">
        <f t="shared" ref="H50:I50" si="31">D50-5</f>
        <v>357</v>
      </c>
      <c r="I50" s="34">
        <f t="shared" si="31"/>
        <v>97</v>
      </c>
      <c r="J50" s="32">
        <f t="shared" si="2"/>
        <v>3.4628999999999999</v>
      </c>
      <c r="K50" s="48"/>
    </row>
    <row r="51" spans="1:11" ht="14.25" customHeight="1" x14ac:dyDescent="0.2">
      <c r="A51" s="3"/>
      <c r="B51" s="3"/>
      <c r="C51" s="26">
        <v>31</v>
      </c>
      <c r="D51" s="27">
        <v>361</v>
      </c>
      <c r="E51" s="27">
        <v>106</v>
      </c>
      <c r="F51" s="32">
        <f t="shared" si="0"/>
        <v>3.8266</v>
      </c>
      <c r="G51" s="33"/>
      <c r="H51" s="34">
        <f t="shared" ref="H51:I51" si="32">D51-5</f>
        <v>356</v>
      </c>
      <c r="I51" s="34">
        <f t="shared" si="32"/>
        <v>101</v>
      </c>
      <c r="J51" s="32">
        <f t="shared" si="2"/>
        <v>3.5956000000000001</v>
      </c>
    </row>
    <row r="52" spans="1:11" ht="14.25" customHeight="1" x14ac:dyDescent="0.2">
      <c r="A52" s="3"/>
      <c r="B52" s="3"/>
      <c r="C52" s="31">
        <v>32</v>
      </c>
      <c r="D52" s="27">
        <v>362</v>
      </c>
      <c r="E52" s="27">
        <v>106</v>
      </c>
      <c r="F52" s="32">
        <f t="shared" si="0"/>
        <v>3.8372000000000002</v>
      </c>
      <c r="G52" s="33"/>
      <c r="H52" s="34">
        <f t="shared" ref="H52:I52" si="33">D52-5</f>
        <v>357</v>
      </c>
      <c r="I52" s="34">
        <f t="shared" si="33"/>
        <v>101</v>
      </c>
      <c r="J52" s="32">
        <f t="shared" si="2"/>
        <v>3.6057000000000001</v>
      </c>
      <c r="K52" s="48"/>
    </row>
    <row r="53" spans="1:11" ht="14.25" customHeight="1" x14ac:dyDescent="0.2">
      <c r="A53" s="3"/>
      <c r="B53" s="3"/>
      <c r="C53" s="26">
        <v>33</v>
      </c>
      <c r="D53" s="27">
        <v>361</v>
      </c>
      <c r="E53" s="27">
        <v>105</v>
      </c>
      <c r="F53" s="32">
        <f t="shared" si="0"/>
        <v>3.7905000000000002</v>
      </c>
      <c r="G53" s="33"/>
      <c r="H53" s="34">
        <f t="shared" ref="H53:I53" si="34">D53-5</f>
        <v>356</v>
      </c>
      <c r="I53" s="34">
        <f t="shared" si="34"/>
        <v>100</v>
      </c>
      <c r="J53" s="32">
        <f t="shared" si="2"/>
        <v>3.56</v>
      </c>
      <c r="K53" s="48"/>
    </row>
    <row r="54" spans="1:11" ht="14.25" customHeight="1" x14ac:dyDescent="0.2">
      <c r="A54" s="3"/>
      <c r="B54" s="3"/>
      <c r="C54" s="31">
        <v>34</v>
      </c>
      <c r="D54" s="27">
        <v>362</v>
      </c>
      <c r="E54" s="27">
        <v>106</v>
      </c>
      <c r="F54" s="32">
        <f t="shared" si="0"/>
        <v>3.8372000000000002</v>
      </c>
      <c r="G54" s="33"/>
      <c r="H54" s="34">
        <f t="shared" ref="H54:I54" si="35">D54-5</f>
        <v>357</v>
      </c>
      <c r="I54" s="34">
        <f t="shared" si="35"/>
        <v>101</v>
      </c>
      <c r="J54" s="32">
        <f t="shared" si="2"/>
        <v>3.6057000000000001</v>
      </c>
      <c r="K54" s="48"/>
    </row>
    <row r="55" spans="1:11" ht="14.25" customHeight="1" x14ac:dyDescent="0.2">
      <c r="A55" s="3"/>
      <c r="B55" s="3"/>
      <c r="C55" s="26">
        <v>35</v>
      </c>
      <c r="D55" s="27">
        <v>364</v>
      </c>
      <c r="E55" s="27">
        <v>106</v>
      </c>
      <c r="F55" s="32">
        <f t="shared" si="0"/>
        <v>3.8584000000000001</v>
      </c>
      <c r="G55" s="33"/>
      <c r="H55" s="34">
        <f t="shared" ref="H55:I55" si="36">D55-5</f>
        <v>359</v>
      </c>
      <c r="I55" s="34">
        <f t="shared" si="36"/>
        <v>101</v>
      </c>
      <c r="J55" s="32">
        <f t="shared" si="2"/>
        <v>3.6259000000000001</v>
      </c>
      <c r="K55" s="48"/>
    </row>
    <row r="56" spans="1:11" ht="14.25" customHeight="1" x14ac:dyDescent="0.2">
      <c r="A56" s="3"/>
      <c r="B56" s="3"/>
      <c r="C56" s="31">
        <v>36</v>
      </c>
      <c r="D56" s="27">
        <v>367</v>
      </c>
      <c r="E56" s="27">
        <v>105</v>
      </c>
      <c r="F56" s="32">
        <f t="shared" si="0"/>
        <v>3.8534999999999999</v>
      </c>
      <c r="G56" s="33"/>
      <c r="H56" s="34">
        <f t="shared" ref="H56:I56" si="37">D56-5</f>
        <v>362</v>
      </c>
      <c r="I56" s="34">
        <f t="shared" si="37"/>
        <v>100</v>
      </c>
      <c r="J56" s="32">
        <f t="shared" si="2"/>
        <v>3.62</v>
      </c>
      <c r="K56" s="48"/>
    </row>
    <row r="57" spans="1:11" ht="14.25" customHeight="1" x14ac:dyDescent="0.2">
      <c r="A57" s="3"/>
      <c r="B57" s="3"/>
      <c r="C57" s="26">
        <v>37</v>
      </c>
      <c r="D57" s="27">
        <v>368</v>
      </c>
      <c r="E57" s="27">
        <v>105</v>
      </c>
      <c r="F57" s="32">
        <f t="shared" si="0"/>
        <v>3.8639999999999999</v>
      </c>
      <c r="G57" s="33"/>
      <c r="H57" s="34">
        <f t="shared" ref="H57:I57" si="38">D57-5</f>
        <v>363</v>
      </c>
      <c r="I57" s="34">
        <f t="shared" si="38"/>
        <v>100</v>
      </c>
      <c r="J57" s="32">
        <f t="shared" si="2"/>
        <v>3.63</v>
      </c>
      <c r="K57" s="48"/>
    </row>
    <row r="58" spans="1:11" ht="14.25" customHeight="1" x14ac:dyDescent="0.2">
      <c r="A58" s="3"/>
      <c r="B58" s="3"/>
      <c r="C58" s="31">
        <v>38</v>
      </c>
      <c r="D58" s="27">
        <v>367</v>
      </c>
      <c r="E58" s="27">
        <v>105</v>
      </c>
      <c r="F58" s="32">
        <f t="shared" si="0"/>
        <v>3.8534999999999999</v>
      </c>
      <c r="G58" s="33"/>
      <c r="H58" s="34">
        <f t="shared" ref="H58:I58" si="39">D58-5</f>
        <v>362</v>
      </c>
      <c r="I58" s="34">
        <f t="shared" si="39"/>
        <v>100</v>
      </c>
      <c r="J58" s="32">
        <f t="shared" si="2"/>
        <v>3.62</v>
      </c>
      <c r="K58" s="48"/>
    </row>
    <row r="59" spans="1:11" ht="14.25" customHeight="1" x14ac:dyDescent="0.2">
      <c r="A59" s="3"/>
      <c r="B59" s="3"/>
      <c r="C59" s="26">
        <v>39</v>
      </c>
      <c r="D59" s="27">
        <v>368</v>
      </c>
      <c r="E59" s="27">
        <v>106</v>
      </c>
      <c r="F59" s="32">
        <f t="shared" si="0"/>
        <v>3.9007999999999998</v>
      </c>
      <c r="G59" s="33"/>
      <c r="H59" s="34">
        <f t="shared" ref="H59:I59" si="40">D59-5</f>
        <v>363</v>
      </c>
      <c r="I59" s="34">
        <f t="shared" si="40"/>
        <v>101</v>
      </c>
      <c r="J59" s="32">
        <f t="shared" si="2"/>
        <v>3.6663000000000001</v>
      </c>
      <c r="K59" s="48"/>
    </row>
    <row r="60" spans="1:11" ht="14.25" customHeight="1" x14ac:dyDescent="0.2">
      <c r="A60" s="3"/>
      <c r="B60" s="3"/>
      <c r="C60" s="31">
        <v>40</v>
      </c>
      <c r="D60" s="27">
        <v>361</v>
      </c>
      <c r="E60" s="27">
        <v>106</v>
      </c>
      <c r="F60" s="32">
        <f t="shared" si="0"/>
        <v>3.8266</v>
      </c>
      <c r="G60" s="33"/>
      <c r="H60" s="34">
        <f t="shared" ref="H60:I60" si="41">D60-5</f>
        <v>356</v>
      </c>
      <c r="I60" s="34">
        <f t="shared" si="41"/>
        <v>101</v>
      </c>
      <c r="J60" s="32">
        <f t="shared" si="2"/>
        <v>3.5956000000000001</v>
      </c>
      <c r="K60" s="48"/>
    </row>
    <row r="61" spans="1:11" ht="14.25" customHeight="1" x14ac:dyDescent="0.2">
      <c r="A61" s="3"/>
      <c r="B61" s="3"/>
      <c r="C61" s="26">
        <v>41</v>
      </c>
      <c r="D61" s="27">
        <v>363</v>
      </c>
      <c r="E61" s="27">
        <v>105</v>
      </c>
      <c r="F61" s="32">
        <f t="shared" si="0"/>
        <v>3.8115000000000001</v>
      </c>
      <c r="G61" s="33"/>
      <c r="H61" s="34">
        <f t="shared" ref="H61:I61" si="42">D61-5</f>
        <v>358</v>
      </c>
      <c r="I61" s="34">
        <f t="shared" si="42"/>
        <v>100</v>
      </c>
      <c r="J61" s="32">
        <f t="shared" si="2"/>
        <v>3.58</v>
      </c>
      <c r="K61" s="48"/>
    </row>
    <row r="62" spans="1:11" ht="14.25" customHeight="1" x14ac:dyDescent="0.2">
      <c r="A62" s="3"/>
      <c r="B62" s="3"/>
      <c r="C62" s="31">
        <v>42</v>
      </c>
      <c r="D62" s="27">
        <v>360</v>
      </c>
      <c r="E62" s="27">
        <v>106</v>
      </c>
      <c r="F62" s="32">
        <f t="shared" si="0"/>
        <v>3.8159999999999998</v>
      </c>
      <c r="G62" s="33"/>
      <c r="H62" s="34">
        <f t="shared" ref="H62:I62" si="43">D62-5</f>
        <v>355</v>
      </c>
      <c r="I62" s="34">
        <f t="shared" si="43"/>
        <v>101</v>
      </c>
      <c r="J62" s="32">
        <f t="shared" si="2"/>
        <v>3.5855000000000001</v>
      </c>
      <c r="K62" s="48"/>
    </row>
    <row r="63" spans="1:11" ht="14.25" customHeight="1" x14ac:dyDescent="0.2">
      <c r="A63" s="3"/>
      <c r="B63" s="3"/>
      <c r="C63" s="26">
        <v>43</v>
      </c>
      <c r="D63" s="27">
        <v>365</v>
      </c>
      <c r="E63" s="27">
        <v>103</v>
      </c>
      <c r="F63" s="32">
        <f t="shared" si="0"/>
        <v>3.7595000000000001</v>
      </c>
      <c r="G63" s="33"/>
      <c r="H63" s="34">
        <f t="shared" ref="H63:I63" si="44">D63-5</f>
        <v>360</v>
      </c>
      <c r="I63" s="34">
        <f t="shared" si="44"/>
        <v>98</v>
      </c>
      <c r="J63" s="32">
        <f t="shared" si="2"/>
        <v>3.528</v>
      </c>
      <c r="K63" s="48"/>
    </row>
    <row r="64" spans="1:11" ht="14.25" customHeight="1" x14ac:dyDescent="0.2">
      <c r="A64" s="3"/>
      <c r="B64" s="3"/>
      <c r="C64" s="31">
        <v>44</v>
      </c>
      <c r="D64" s="27">
        <v>273</v>
      </c>
      <c r="E64" s="27">
        <v>102</v>
      </c>
      <c r="F64" s="32">
        <f t="shared" si="0"/>
        <v>2.7846000000000002</v>
      </c>
      <c r="G64" s="33"/>
      <c r="H64" s="34">
        <f t="shared" ref="H64:I64" si="45">D64-5</f>
        <v>268</v>
      </c>
      <c r="I64" s="34">
        <f t="shared" si="45"/>
        <v>97</v>
      </c>
      <c r="J64" s="32">
        <f t="shared" si="2"/>
        <v>2.5996000000000001</v>
      </c>
      <c r="K64" s="48"/>
    </row>
    <row r="65" spans="1:11" ht="14.25" customHeight="1" x14ac:dyDescent="0.2">
      <c r="A65" s="3"/>
      <c r="B65" s="3"/>
      <c r="C65" s="26">
        <v>45</v>
      </c>
      <c r="D65" s="27">
        <v>356</v>
      </c>
      <c r="E65" s="27">
        <v>106</v>
      </c>
      <c r="F65" s="32">
        <f t="shared" si="0"/>
        <v>3.7736000000000001</v>
      </c>
      <c r="G65" s="33"/>
      <c r="H65" s="34">
        <f t="shared" ref="H65:I65" si="46">D65-5</f>
        <v>351</v>
      </c>
      <c r="I65" s="34">
        <f t="shared" si="46"/>
        <v>101</v>
      </c>
      <c r="J65" s="32">
        <f t="shared" si="2"/>
        <v>3.5451000000000001</v>
      </c>
      <c r="K65" s="48"/>
    </row>
    <row r="66" spans="1:11" ht="14.25" customHeight="1" x14ac:dyDescent="0.2">
      <c r="A66" s="3"/>
      <c r="B66" s="3"/>
      <c r="C66" s="31">
        <v>46</v>
      </c>
      <c r="D66" s="27">
        <v>361</v>
      </c>
      <c r="E66" s="27">
        <v>106</v>
      </c>
      <c r="F66" s="32">
        <f t="shared" si="0"/>
        <v>3.8266</v>
      </c>
      <c r="G66" s="33"/>
      <c r="H66" s="34">
        <f t="shared" ref="H66:I66" si="47">D66-5</f>
        <v>356</v>
      </c>
      <c r="I66" s="34">
        <f t="shared" si="47"/>
        <v>101</v>
      </c>
      <c r="J66" s="32">
        <f t="shared" si="2"/>
        <v>3.5956000000000001</v>
      </c>
      <c r="K66" s="48"/>
    </row>
    <row r="67" spans="1:11" ht="14.25" customHeight="1" x14ac:dyDescent="0.2">
      <c r="A67" s="3"/>
      <c r="B67" s="3"/>
      <c r="C67" s="26">
        <v>47</v>
      </c>
      <c r="D67" s="27">
        <v>361</v>
      </c>
      <c r="E67" s="27">
        <v>106</v>
      </c>
      <c r="F67" s="32">
        <f t="shared" si="0"/>
        <v>3.8266</v>
      </c>
      <c r="G67" s="33"/>
      <c r="H67" s="34">
        <f t="shared" ref="H67:I67" si="48">D67-5</f>
        <v>356</v>
      </c>
      <c r="I67" s="34">
        <f t="shared" si="48"/>
        <v>101</v>
      </c>
      <c r="J67" s="32">
        <f t="shared" si="2"/>
        <v>3.5956000000000001</v>
      </c>
    </row>
    <row r="68" spans="1:11" ht="14.25" customHeight="1" x14ac:dyDescent="0.2">
      <c r="A68" s="3"/>
      <c r="B68" s="3"/>
      <c r="C68" s="31">
        <v>48</v>
      </c>
      <c r="D68" s="27">
        <v>365</v>
      </c>
      <c r="E68" s="27">
        <v>105</v>
      </c>
      <c r="F68" s="32">
        <f t="shared" si="0"/>
        <v>3.8325</v>
      </c>
      <c r="G68" s="33"/>
      <c r="H68" s="34">
        <f t="shared" ref="H68:I68" si="49">D68-5</f>
        <v>360</v>
      </c>
      <c r="I68" s="34">
        <f t="shared" si="49"/>
        <v>100</v>
      </c>
      <c r="J68" s="32">
        <f t="shared" si="2"/>
        <v>3.6</v>
      </c>
    </row>
    <row r="69" spans="1:11" ht="14.25" customHeight="1" x14ac:dyDescent="0.2">
      <c r="A69" s="3"/>
      <c r="B69" s="3"/>
      <c r="C69" s="26">
        <v>49</v>
      </c>
      <c r="D69" s="27">
        <v>360</v>
      </c>
      <c r="E69" s="27">
        <v>106</v>
      </c>
      <c r="F69" s="32">
        <f t="shared" si="0"/>
        <v>3.8159999999999998</v>
      </c>
      <c r="G69" s="33"/>
      <c r="H69" s="34">
        <f t="shared" ref="H69:I69" si="50">D69-5</f>
        <v>355</v>
      </c>
      <c r="I69" s="34">
        <f t="shared" si="50"/>
        <v>101</v>
      </c>
      <c r="J69" s="32">
        <f t="shared" si="2"/>
        <v>3.5855000000000001</v>
      </c>
      <c r="K69" s="48"/>
    </row>
    <row r="70" spans="1:11" ht="14.25" customHeight="1" x14ac:dyDescent="0.2">
      <c r="A70" s="3"/>
      <c r="B70" s="3"/>
      <c r="C70" s="31">
        <v>50</v>
      </c>
      <c r="D70" s="35">
        <v>361</v>
      </c>
      <c r="E70" s="27">
        <v>106</v>
      </c>
      <c r="F70" s="32">
        <f t="shared" si="0"/>
        <v>3.8266</v>
      </c>
      <c r="G70" s="33"/>
      <c r="H70" s="34">
        <f t="shared" ref="H70:I70" si="51">D70-5</f>
        <v>356</v>
      </c>
      <c r="I70" s="34">
        <f t="shared" si="51"/>
        <v>101</v>
      </c>
      <c r="J70" s="32">
        <f t="shared" si="2"/>
        <v>3.5956000000000001</v>
      </c>
      <c r="K70" s="48"/>
    </row>
    <row r="71" spans="1:11" ht="14.25" customHeight="1" x14ac:dyDescent="0.2">
      <c r="A71" s="3"/>
      <c r="B71" s="3"/>
      <c r="C71" s="26">
        <v>51</v>
      </c>
      <c r="D71" s="27">
        <v>357</v>
      </c>
      <c r="E71" s="27">
        <v>106</v>
      </c>
      <c r="F71" s="32">
        <f t="shared" si="0"/>
        <v>3.7841999999999998</v>
      </c>
      <c r="G71" s="33"/>
      <c r="H71" s="34">
        <f t="shared" ref="H71:I71" si="52">D71-5</f>
        <v>352</v>
      </c>
      <c r="I71" s="34">
        <f t="shared" si="52"/>
        <v>101</v>
      </c>
      <c r="J71" s="32">
        <f t="shared" si="2"/>
        <v>3.5552000000000001</v>
      </c>
    </row>
    <row r="72" spans="1:11" ht="14.25" customHeight="1" x14ac:dyDescent="0.2">
      <c r="A72" s="3"/>
      <c r="B72" s="3"/>
      <c r="C72" s="31">
        <v>52</v>
      </c>
      <c r="D72" s="27">
        <v>367</v>
      </c>
      <c r="E72" s="27">
        <v>100</v>
      </c>
      <c r="F72" s="32">
        <f t="shared" si="0"/>
        <v>3.67</v>
      </c>
      <c r="G72" s="33"/>
      <c r="H72" s="34">
        <f t="shared" ref="H72:I72" si="53">D72-5</f>
        <v>362</v>
      </c>
      <c r="I72" s="34">
        <f t="shared" si="53"/>
        <v>95</v>
      </c>
      <c r="J72" s="32">
        <f t="shared" si="2"/>
        <v>3.4390000000000001</v>
      </c>
    </row>
    <row r="73" spans="1:11" ht="14.25" customHeight="1" x14ac:dyDescent="0.2">
      <c r="A73" s="3"/>
      <c r="B73" s="3"/>
      <c r="C73" s="26">
        <v>53</v>
      </c>
      <c r="D73" s="27">
        <v>362</v>
      </c>
      <c r="E73" s="27">
        <v>106</v>
      </c>
      <c r="F73" s="32">
        <f t="shared" si="0"/>
        <v>3.8372000000000002</v>
      </c>
      <c r="G73" s="33"/>
      <c r="H73" s="34">
        <f t="shared" ref="H73:I73" si="54">D73-5</f>
        <v>357</v>
      </c>
      <c r="I73" s="34">
        <f t="shared" si="54"/>
        <v>101</v>
      </c>
      <c r="J73" s="32">
        <f t="shared" si="2"/>
        <v>3.6057000000000001</v>
      </c>
    </row>
    <row r="74" spans="1:11" ht="14.25" customHeight="1" x14ac:dyDescent="0.2">
      <c r="A74" s="3"/>
      <c r="B74" s="3"/>
      <c r="C74" s="31">
        <v>54</v>
      </c>
      <c r="D74" s="27">
        <v>365</v>
      </c>
      <c r="E74" s="27">
        <v>102</v>
      </c>
      <c r="F74" s="32">
        <f t="shared" si="0"/>
        <v>3.7229999999999999</v>
      </c>
      <c r="G74" s="33"/>
      <c r="H74" s="34">
        <f t="shared" ref="H74:I74" si="55">D74-5</f>
        <v>360</v>
      </c>
      <c r="I74" s="34">
        <f t="shared" si="55"/>
        <v>97</v>
      </c>
      <c r="J74" s="32">
        <f t="shared" si="2"/>
        <v>3.492</v>
      </c>
    </row>
    <row r="75" spans="1:11" ht="14.25" customHeight="1" x14ac:dyDescent="0.2">
      <c r="A75" s="3"/>
      <c r="B75" s="3"/>
      <c r="C75" s="26">
        <v>55</v>
      </c>
      <c r="D75" s="27">
        <v>351</v>
      </c>
      <c r="E75" s="27">
        <v>106</v>
      </c>
      <c r="F75" s="32">
        <f t="shared" si="0"/>
        <v>3.7206000000000001</v>
      </c>
      <c r="G75" s="33"/>
      <c r="H75" s="34">
        <f t="shared" ref="H75:I75" si="56">D75-5</f>
        <v>346</v>
      </c>
      <c r="I75" s="34">
        <f t="shared" si="56"/>
        <v>101</v>
      </c>
      <c r="J75" s="32">
        <f t="shared" si="2"/>
        <v>3.4946000000000002</v>
      </c>
    </row>
    <row r="76" spans="1:11" ht="14.25" customHeight="1" x14ac:dyDescent="0.2">
      <c r="A76" s="3"/>
      <c r="B76" s="3"/>
      <c r="C76" s="31">
        <v>56</v>
      </c>
      <c r="D76" s="27">
        <v>367</v>
      </c>
      <c r="E76" s="27">
        <v>105</v>
      </c>
      <c r="F76" s="32">
        <f t="shared" si="0"/>
        <v>3.8534999999999999</v>
      </c>
      <c r="G76" s="33"/>
      <c r="H76" s="34">
        <f t="shared" ref="H76:I76" si="57">D76-5</f>
        <v>362</v>
      </c>
      <c r="I76" s="34">
        <f t="shared" si="57"/>
        <v>100</v>
      </c>
      <c r="J76" s="32">
        <f t="shared" si="2"/>
        <v>3.62</v>
      </c>
    </row>
    <row r="77" spans="1:11" ht="14.25" customHeight="1" x14ac:dyDescent="0.2">
      <c r="A77" s="3"/>
      <c r="B77" s="3"/>
      <c r="C77" s="26">
        <v>57</v>
      </c>
      <c r="D77" s="27">
        <v>363</v>
      </c>
      <c r="E77" s="27">
        <v>106</v>
      </c>
      <c r="F77" s="32">
        <f t="shared" si="0"/>
        <v>3.8477999999999999</v>
      </c>
      <c r="G77" s="33"/>
      <c r="H77" s="34">
        <f t="shared" ref="H77:I77" si="58">D77-5</f>
        <v>358</v>
      </c>
      <c r="I77" s="34">
        <f t="shared" si="58"/>
        <v>101</v>
      </c>
      <c r="J77" s="32">
        <f t="shared" si="2"/>
        <v>3.6158000000000001</v>
      </c>
    </row>
    <row r="78" spans="1:11" ht="14.25" customHeight="1" x14ac:dyDescent="0.2">
      <c r="A78" s="3"/>
      <c r="B78" s="3"/>
      <c r="C78" s="31">
        <v>58</v>
      </c>
      <c r="D78" s="27">
        <v>354</v>
      </c>
      <c r="E78" s="27">
        <v>106</v>
      </c>
      <c r="F78" s="32">
        <f t="shared" si="0"/>
        <v>3.7524000000000002</v>
      </c>
      <c r="G78" s="33"/>
      <c r="H78" s="34">
        <f t="shared" ref="H78:I78" si="59">D78-5</f>
        <v>349</v>
      </c>
      <c r="I78" s="34">
        <f t="shared" si="59"/>
        <v>101</v>
      </c>
      <c r="J78" s="32">
        <f t="shared" si="2"/>
        <v>3.5249000000000001</v>
      </c>
    </row>
    <row r="79" spans="1:11" ht="14.25" customHeight="1" x14ac:dyDescent="0.2">
      <c r="A79" s="3"/>
      <c r="B79" s="3"/>
      <c r="C79" s="26">
        <v>59</v>
      </c>
      <c r="D79" s="27">
        <v>367</v>
      </c>
      <c r="E79" s="27">
        <v>102</v>
      </c>
      <c r="F79" s="32">
        <f t="shared" si="0"/>
        <v>3.7433999999999998</v>
      </c>
      <c r="G79" s="33"/>
      <c r="H79" s="34">
        <f t="shared" ref="H79:I79" si="60">D79-5</f>
        <v>362</v>
      </c>
      <c r="I79" s="34">
        <f t="shared" si="60"/>
        <v>97</v>
      </c>
      <c r="J79" s="32">
        <f t="shared" si="2"/>
        <v>3.5114000000000001</v>
      </c>
    </row>
    <row r="80" spans="1:11" ht="14.25" customHeight="1" x14ac:dyDescent="0.2">
      <c r="A80" s="3"/>
      <c r="B80" s="3"/>
      <c r="C80" s="31">
        <v>60</v>
      </c>
      <c r="D80" s="27">
        <v>361</v>
      </c>
      <c r="E80" s="27">
        <v>105</v>
      </c>
      <c r="F80" s="32">
        <f t="shared" si="0"/>
        <v>3.7905000000000002</v>
      </c>
      <c r="G80" s="33"/>
      <c r="H80" s="34">
        <f t="shared" ref="H80:I80" si="61">D80-5</f>
        <v>356</v>
      </c>
      <c r="I80" s="34">
        <f t="shared" si="61"/>
        <v>100</v>
      </c>
      <c r="J80" s="32">
        <f t="shared" si="2"/>
        <v>3.56</v>
      </c>
      <c r="K80" s="48"/>
    </row>
    <row r="81" spans="1:11" ht="14.25" customHeight="1" x14ac:dyDescent="0.2">
      <c r="A81" s="3"/>
      <c r="B81" s="3"/>
      <c r="C81" s="26">
        <v>61</v>
      </c>
      <c r="D81" s="27">
        <v>363</v>
      </c>
      <c r="E81" s="27">
        <v>106</v>
      </c>
      <c r="F81" s="32">
        <f t="shared" si="0"/>
        <v>3.8477999999999999</v>
      </c>
      <c r="G81" s="33"/>
      <c r="H81" s="34">
        <f t="shared" ref="H81:I81" si="62">D81-5</f>
        <v>358</v>
      </c>
      <c r="I81" s="34">
        <f t="shared" si="62"/>
        <v>101</v>
      </c>
      <c r="J81" s="32">
        <f t="shared" si="2"/>
        <v>3.6158000000000001</v>
      </c>
    </row>
    <row r="82" spans="1:11" ht="14.25" customHeight="1" x14ac:dyDescent="0.2">
      <c r="A82" s="3"/>
      <c r="B82" s="3"/>
      <c r="C82" s="31">
        <v>62</v>
      </c>
      <c r="D82" s="27">
        <v>367</v>
      </c>
      <c r="E82" s="27">
        <v>102</v>
      </c>
      <c r="F82" s="32">
        <f t="shared" si="0"/>
        <v>3.7433999999999998</v>
      </c>
      <c r="G82" s="33"/>
      <c r="H82" s="34">
        <f t="shared" ref="H82:I82" si="63">D82-5</f>
        <v>362</v>
      </c>
      <c r="I82" s="34">
        <f t="shared" si="63"/>
        <v>97</v>
      </c>
      <c r="J82" s="32">
        <f t="shared" si="2"/>
        <v>3.5114000000000001</v>
      </c>
    </row>
    <row r="83" spans="1:11" ht="14.25" customHeight="1" x14ac:dyDescent="0.2">
      <c r="A83" s="3"/>
      <c r="B83" s="3"/>
      <c r="C83" s="26">
        <v>63</v>
      </c>
      <c r="D83" s="27">
        <v>360</v>
      </c>
      <c r="E83" s="27">
        <v>105</v>
      </c>
      <c r="F83" s="32">
        <f t="shared" si="0"/>
        <v>3.78</v>
      </c>
      <c r="G83" s="33"/>
      <c r="H83" s="34">
        <f t="shared" ref="H83:I83" si="64">D83-5</f>
        <v>355</v>
      </c>
      <c r="I83" s="34">
        <f t="shared" si="64"/>
        <v>100</v>
      </c>
      <c r="J83" s="32">
        <f t="shared" si="2"/>
        <v>3.55</v>
      </c>
    </row>
    <row r="84" spans="1:11" ht="14.25" customHeight="1" x14ac:dyDescent="0.2">
      <c r="A84" s="3"/>
      <c r="B84" s="3"/>
      <c r="C84" s="31">
        <v>64</v>
      </c>
      <c r="D84" s="27">
        <v>360</v>
      </c>
      <c r="E84" s="27">
        <v>100</v>
      </c>
      <c r="F84" s="32">
        <f t="shared" si="0"/>
        <v>3.6</v>
      </c>
      <c r="G84" s="33"/>
      <c r="H84" s="34">
        <f t="shared" ref="H84:I84" si="65">D84-5</f>
        <v>355</v>
      </c>
      <c r="I84" s="34">
        <f t="shared" si="65"/>
        <v>95</v>
      </c>
      <c r="J84" s="32">
        <f t="shared" si="2"/>
        <v>3.3725000000000001</v>
      </c>
      <c r="K84" s="48"/>
    </row>
    <row r="85" spans="1:11" ht="14.25" customHeight="1" x14ac:dyDescent="0.2">
      <c r="A85" s="3"/>
      <c r="B85" s="3"/>
      <c r="C85" s="26">
        <v>65</v>
      </c>
      <c r="D85" s="27">
        <v>361</v>
      </c>
      <c r="E85" s="27">
        <v>102</v>
      </c>
      <c r="F85" s="32">
        <f t="shared" si="0"/>
        <v>3.6821999999999999</v>
      </c>
      <c r="G85" s="33"/>
      <c r="H85" s="34">
        <f t="shared" ref="H85:I85" si="66">D85-5</f>
        <v>356</v>
      </c>
      <c r="I85" s="34">
        <f t="shared" si="66"/>
        <v>97</v>
      </c>
      <c r="J85" s="32">
        <f t="shared" si="2"/>
        <v>3.4531999999999998</v>
      </c>
    </row>
    <row r="86" spans="1:11" ht="14.25" customHeight="1" x14ac:dyDescent="0.2">
      <c r="A86" s="3"/>
      <c r="B86" s="3"/>
      <c r="C86" s="31">
        <v>66</v>
      </c>
      <c r="D86" s="27">
        <v>351</v>
      </c>
      <c r="E86" s="27">
        <v>106</v>
      </c>
      <c r="F86" s="32">
        <f t="shared" si="0"/>
        <v>3.7206000000000001</v>
      </c>
      <c r="G86" s="33"/>
      <c r="H86" s="34">
        <f t="shared" ref="H86:I86" si="67">D86-5</f>
        <v>346</v>
      </c>
      <c r="I86" s="34">
        <f t="shared" si="67"/>
        <v>101</v>
      </c>
      <c r="J86" s="32">
        <f t="shared" si="2"/>
        <v>3.4946000000000002</v>
      </c>
    </row>
    <row r="87" spans="1:11" ht="14.25" customHeight="1" x14ac:dyDescent="0.2">
      <c r="A87" s="3"/>
      <c r="B87" s="3"/>
      <c r="C87" s="26">
        <v>67</v>
      </c>
      <c r="D87" s="27">
        <v>340</v>
      </c>
      <c r="E87" s="27">
        <v>106</v>
      </c>
      <c r="F87" s="32">
        <f t="shared" si="0"/>
        <v>3.6040000000000001</v>
      </c>
      <c r="G87" s="33"/>
      <c r="H87" s="34">
        <f t="shared" ref="H87:I87" si="68">D87-5</f>
        <v>335</v>
      </c>
      <c r="I87" s="34">
        <f t="shared" si="68"/>
        <v>101</v>
      </c>
      <c r="J87" s="32">
        <f t="shared" si="2"/>
        <v>3.3835000000000002</v>
      </c>
    </row>
    <row r="88" spans="1:11" ht="14.25" customHeight="1" x14ac:dyDescent="0.2">
      <c r="A88" s="3"/>
      <c r="B88" s="3"/>
      <c r="C88" s="31">
        <v>68</v>
      </c>
      <c r="D88" s="27">
        <v>361</v>
      </c>
      <c r="E88" s="27">
        <v>106</v>
      </c>
      <c r="F88" s="32">
        <f t="shared" si="0"/>
        <v>3.8266</v>
      </c>
      <c r="G88" s="33"/>
      <c r="H88" s="34">
        <f t="shared" ref="H88:I88" si="69">D88-5</f>
        <v>356</v>
      </c>
      <c r="I88" s="34">
        <f t="shared" si="69"/>
        <v>101</v>
      </c>
      <c r="J88" s="32">
        <f t="shared" si="2"/>
        <v>3.5956000000000001</v>
      </c>
    </row>
    <row r="89" spans="1:11" ht="14.25" customHeight="1" x14ac:dyDescent="0.2">
      <c r="A89" s="3"/>
      <c r="B89" s="3"/>
      <c r="C89" s="26">
        <v>69</v>
      </c>
      <c r="D89" s="27">
        <v>362</v>
      </c>
      <c r="E89" s="27">
        <v>97</v>
      </c>
      <c r="F89" s="32">
        <f t="shared" si="0"/>
        <v>3.5114000000000001</v>
      </c>
      <c r="G89" s="33"/>
      <c r="H89" s="34">
        <f t="shared" ref="H89:I89" si="70">D89-5</f>
        <v>357</v>
      </c>
      <c r="I89" s="34">
        <f t="shared" si="70"/>
        <v>92</v>
      </c>
      <c r="J89" s="32">
        <f t="shared" si="2"/>
        <v>3.2844000000000002</v>
      </c>
    </row>
    <row r="90" spans="1:11" ht="14.25" customHeight="1" x14ac:dyDescent="0.2">
      <c r="A90" s="3"/>
      <c r="B90" s="3"/>
      <c r="C90" s="31">
        <v>70</v>
      </c>
      <c r="D90" s="27">
        <v>362</v>
      </c>
      <c r="E90" s="27">
        <v>106</v>
      </c>
      <c r="F90" s="32">
        <f t="shared" si="0"/>
        <v>3.8372000000000002</v>
      </c>
      <c r="G90" s="33"/>
      <c r="H90" s="34">
        <f t="shared" ref="H90:I90" si="71">D90-5</f>
        <v>357</v>
      </c>
      <c r="I90" s="34">
        <f t="shared" si="71"/>
        <v>101</v>
      </c>
      <c r="J90" s="32">
        <f t="shared" si="2"/>
        <v>3.6057000000000001</v>
      </c>
    </row>
    <row r="91" spans="1:11" ht="14.25" customHeight="1" x14ac:dyDescent="0.2">
      <c r="A91" s="3"/>
      <c r="B91" s="3"/>
      <c r="C91" s="26">
        <v>71</v>
      </c>
      <c r="D91" s="27">
        <v>324</v>
      </c>
      <c r="E91" s="27">
        <v>106</v>
      </c>
      <c r="F91" s="32">
        <f t="shared" si="0"/>
        <v>3.4344000000000001</v>
      </c>
      <c r="G91" s="33"/>
      <c r="H91" s="34">
        <f t="shared" ref="H91:I91" si="72">D91-5</f>
        <v>319</v>
      </c>
      <c r="I91" s="34">
        <f t="shared" si="72"/>
        <v>101</v>
      </c>
      <c r="J91" s="32">
        <f t="shared" si="2"/>
        <v>3.2219000000000002</v>
      </c>
    </row>
    <row r="92" spans="1:11" ht="14.25" customHeight="1" x14ac:dyDescent="0.2">
      <c r="A92" s="3"/>
      <c r="B92" s="3"/>
      <c r="C92" s="31">
        <v>72</v>
      </c>
      <c r="D92" s="27">
        <v>343</v>
      </c>
      <c r="E92" s="27">
        <v>105</v>
      </c>
      <c r="F92" s="32">
        <f t="shared" si="0"/>
        <v>3.6015000000000001</v>
      </c>
      <c r="G92" s="33"/>
      <c r="H92" s="34">
        <f t="shared" ref="H92:I92" si="73">D92-5</f>
        <v>338</v>
      </c>
      <c r="I92" s="34">
        <f t="shared" si="73"/>
        <v>100</v>
      </c>
      <c r="J92" s="32">
        <f t="shared" si="2"/>
        <v>3.38</v>
      </c>
      <c r="K92" s="48"/>
    </row>
    <row r="93" spans="1:11" ht="14.25" customHeight="1" x14ac:dyDescent="0.2">
      <c r="A93" s="3"/>
      <c r="B93" s="3"/>
      <c r="C93" s="26">
        <v>73</v>
      </c>
      <c r="D93" s="27">
        <v>362</v>
      </c>
      <c r="E93" s="27">
        <v>105</v>
      </c>
      <c r="F93" s="32">
        <f t="shared" si="0"/>
        <v>3.8010000000000002</v>
      </c>
      <c r="G93" s="33"/>
      <c r="H93" s="34">
        <f t="shared" ref="H93:I93" si="74">D93-5</f>
        <v>357</v>
      </c>
      <c r="I93" s="34">
        <f t="shared" si="74"/>
        <v>100</v>
      </c>
      <c r="J93" s="32">
        <f t="shared" si="2"/>
        <v>3.57</v>
      </c>
    </row>
    <row r="94" spans="1:11" ht="14.25" customHeight="1" x14ac:dyDescent="0.2">
      <c r="A94" s="3"/>
      <c r="B94" s="3"/>
      <c r="C94" s="31">
        <v>74</v>
      </c>
      <c r="D94" s="27">
        <v>361</v>
      </c>
      <c r="E94" s="27">
        <v>106</v>
      </c>
      <c r="F94" s="32">
        <f t="shared" si="0"/>
        <v>3.8266</v>
      </c>
      <c r="G94" s="33"/>
      <c r="H94" s="34">
        <f t="shared" ref="H94:I94" si="75">D94-5</f>
        <v>356</v>
      </c>
      <c r="I94" s="34">
        <f t="shared" si="75"/>
        <v>101</v>
      </c>
      <c r="J94" s="32">
        <f t="shared" si="2"/>
        <v>3.5956000000000001</v>
      </c>
    </row>
    <row r="95" spans="1:11" ht="14.25" customHeight="1" x14ac:dyDescent="0.2">
      <c r="A95" s="3"/>
      <c r="B95" s="3"/>
      <c r="C95" s="26">
        <v>75</v>
      </c>
      <c r="D95" s="27">
        <v>367</v>
      </c>
      <c r="E95" s="27">
        <v>106</v>
      </c>
      <c r="F95" s="32">
        <f t="shared" si="0"/>
        <v>3.8902000000000001</v>
      </c>
      <c r="G95" s="33"/>
      <c r="H95" s="34">
        <f t="shared" ref="H95:I95" si="76">D95-5</f>
        <v>362</v>
      </c>
      <c r="I95" s="34">
        <f t="shared" si="76"/>
        <v>101</v>
      </c>
      <c r="J95" s="32">
        <f t="shared" si="2"/>
        <v>3.6562000000000001</v>
      </c>
    </row>
    <row r="96" spans="1:11" ht="14.25" customHeight="1" x14ac:dyDescent="0.2">
      <c r="A96" s="3"/>
      <c r="B96" s="3"/>
      <c r="C96" s="31">
        <v>76</v>
      </c>
      <c r="D96" s="27">
        <v>365</v>
      </c>
      <c r="E96" s="27">
        <v>106</v>
      </c>
      <c r="F96" s="32">
        <f t="shared" si="0"/>
        <v>3.8690000000000002</v>
      </c>
      <c r="G96" s="33"/>
      <c r="H96" s="34">
        <f t="shared" ref="H96:I96" si="77">D96-5</f>
        <v>360</v>
      </c>
      <c r="I96" s="34">
        <f t="shared" si="77"/>
        <v>101</v>
      </c>
      <c r="J96" s="32">
        <f t="shared" si="2"/>
        <v>3.6360000000000001</v>
      </c>
    </row>
    <row r="97" spans="1:11" ht="14.25" customHeight="1" x14ac:dyDescent="0.2">
      <c r="A97" s="3"/>
      <c r="B97" s="3"/>
      <c r="C97" s="26">
        <v>77</v>
      </c>
      <c r="D97" s="27">
        <v>362</v>
      </c>
      <c r="E97" s="27">
        <v>104</v>
      </c>
      <c r="F97" s="32">
        <f t="shared" si="0"/>
        <v>3.7648000000000001</v>
      </c>
      <c r="G97" s="33"/>
      <c r="H97" s="34">
        <f t="shared" ref="H97:I97" si="78">D97-5</f>
        <v>357</v>
      </c>
      <c r="I97" s="34">
        <f t="shared" si="78"/>
        <v>99</v>
      </c>
      <c r="J97" s="32">
        <f t="shared" si="2"/>
        <v>3.5343</v>
      </c>
      <c r="K97" s="48"/>
    </row>
    <row r="98" spans="1:11" ht="14.25" customHeight="1" x14ac:dyDescent="0.2">
      <c r="A98" s="3"/>
      <c r="B98" s="3"/>
      <c r="C98" s="31">
        <v>78</v>
      </c>
      <c r="D98" s="27">
        <v>364</v>
      </c>
      <c r="E98" s="27">
        <v>103</v>
      </c>
      <c r="F98" s="32">
        <f t="shared" si="0"/>
        <v>3.7492000000000001</v>
      </c>
      <c r="G98" s="33"/>
      <c r="H98" s="34">
        <f t="shared" ref="H98:I98" si="79">D98-5</f>
        <v>359</v>
      </c>
      <c r="I98" s="34">
        <f t="shared" si="79"/>
        <v>98</v>
      </c>
      <c r="J98" s="32">
        <f t="shared" si="2"/>
        <v>3.5182000000000002</v>
      </c>
      <c r="K98" s="48"/>
    </row>
    <row r="99" spans="1:11" ht="14.25" customHeight="1" x14ac:dyDescent="0.2">
      <c r="A99" s="3"/>
      <c r="B99" s="3"/>
      <c r="C99" s="26">
        <v>79</v>
      </c>
      <c r="D99" s="27">
        <v>369</v>
      </c>
      <c r="E99" s="27">
        <v>106</v>
      </c>
      <c r="F99" s="32">
        <f t="shared" si="0"/>
        <v>3.9114</v>
      </c>
      <c r="G99" s="33"/>
      <c r="H99" s="34">
        <f t="shared" ref="H99:I99" si="80">D99-5</f>
        <v>364</v>
      </c>
      <c r="I99" s="34">
        <f t="shared" si="80"/>
        <v>101</v>
      </c>
      <c r="J99" s="32">
        <f t="shared" si="2"/>
        <v>3.6764000000000001</v>
      </c>
      <c r="K99" s="48"/>
    </row>
    <row r="100" spans="1:11" ht="14.25" customHeight="1" x14ac:dyDescent="0.2">
      <c r="A100" s="3"/>
      <c r="B100" s="3"/>
      <c r="C100" s="31">
        <v>80</v>
      </c>
      <c r="D100" s="27">
        <v>365</v>
      </c>
      <c r="E100" s="27">
        <v>106</v>
      </c>
      <c r="F100" s="32">
        <f t="shared" si="0"/>
        <v>3.8690000000000002</v>
      </c>
      <c r="G100" s="33"/>
      <c r="H100" s="34">
        <f t="shared" ref="H100:I100" si="81">D100-5</f>
        <v>360</v>
      </c>
      <c r="I100" s="34">
        <f t="shared" si="81"/>
        <v>101</v>
      </c>
      <c r="J100" s="32">
        <f t="shared" si="2"/>
        <v>3.6360000000000001</v>
      </c>
      <c r="K100" s="48"/>
    </row>
    <row r="101" spans="1:11" ht="14.25" customHeight="1" x14ac:dyDescent="0.2">
      <c r="A101" s="3"/>
      <c r="B101" s="3"/>
      <c r="C101" s="26">
        <v>81</v>
      </c>
      <c r="D101" s="27">
        <v>369</v>
      </c>
      <c r="E101" s="27">
        <v>106</v>
      </c>
      <c r="F101" s="32">
        <f t="shared" si="0"/>
        <v>3.9114</v>
      </c>
      <c r="G101" s="33"/>
      <c r="H101" s="34">
        <f t="shared" ref="H101:I101" si="82">D101-5</f>
        <v>364</v>
      </c>
      <c r="I101" s="34">
        <f t="shared" si="82"/>
        <v>101</v>
      </c>
      <c r="J101" s="32">
        <f t="shared" si="2"/>
        <v>3.6764000000000001</v>
      </c>
    </row>
    <row r="102" spans="1:11" ht="14.25" customHeight="1" x14ac:dyDescent="0.2">
      <c r="A102" s="3"/>
      <c r="B102" s="3"/>
      <c r="C102" s="31">
        <v>82</v>
      </c>
      <c r="D102" s="27">
        <v>360</v>
      </c>
      <c r="E102" s="27">
        <v>106</v>
      </c>
      <c r="F102" s="32">
        <f t="shared" si="0"/>
        <v>3.8159999999999998</v>
      </c>
      <c r="G102" s="33"/>
      <c r="H102" s="34">
        <f t="shared" ref="H102:I102" si="83">D102-5</f>
        <v>355</v>
      </c>
      <c r="I102" s="34">
        <f t="shared" si="83"/>
        <v>101</v>
      </c>
      <c r="J102" s="32">
        <f t="shared" si="2"/>
        <v>3.5855000000000001</v>
      </c>
      <c r="K102" s="48"/>
    </row>
    <row r="103" spans="1:11" ht="14.25" customHeight="1" x14ac:dyDescent="0.2">
      <c r="A103" s="3"/>
      <c r="B103" s="3"/>
      <c r="C103" s="26">
        <v>83</v>
      </c>
      <c r="D103" s="27">
        <v>367</v>
      </c>
      <c r="E103" s="27">
        <v>106</v>
      </c>
      <c r="F103" s="32">
        <f t="shared" si="0"/>
        <v>3.8902000000000001</v>
      </c>
      <c r="G103" s="33"/>
      <c r="H103" s="34">
        <f t="shared" ref="H103:I103" si="84">D103-5</f>
        <v>362</v>
      </c>
      <c r="I103" s="34">
        <f t="shared" si="84"/>
        <v>101</v>
      </c>
      <c r="J103" s="32">
        <f t="shared" si="2"/>
        <v>3.6562000000000001</v>
      </c>
      <c r="K103" s="48"/>
    </row>
    <row r="104" spans="1:11" ht="14.25" customHeight="1" x14ac:dyDescent="0.2">
      <c r="A104" s="3"/>
      <c r="B104" s="3"/>
      <c r="C104" s="31">
        <v>84</v>
      </c>
      <c r="D104" s="27">
        <v>365</v>
      </c>
      <c r="E104" s="27">
        <v>106</v>
      </c>
      <c r="F104" s="32">
        <f t="shared" si="0"/>
        <v>3.8690000000000002</v>
      </c>
      <c r="G104" s="33"/>
      <c r="H104" s="34">
        <f t="shared" ref="H104:I104" si="85">D104-5</f>
        <v>360</v>
      </c>
      <c r="I104" s="34">
        <f t="shared" si="85"/>
        <v>101</v>
      </c>
      <c r="J104" s="32">
        <f t="shared" si="2"/>
        <v>3.6360000000000001</v>
      </c>
      <c r="K104" s="48"/>
    </row>
    <row r="105" spans="1:11" ht="14.25" customHeight="1" x14ac:dyDescent="0.2">
      <c r="A105" s="3"/>
      <c r="B105" s="3"/>
      <c r="C105" s="26">
        <v>85</v>
      </c>
      <c r="D105" s="27">
        <v>365</v>
      </c>
      <c r="E105" s="27">
        <v>106</v>
      </c>
      <c r="F105" s="32">
        <f t="shared" si="0"/>
        <v>3.8690000000000002</v>
      </c>
      <c r="G105" s="33"/>
      <c r="H105" s="34">
        <f t="shared" ref="H105:I105" si="86">D105-5</f>
        <v>360</v>
      </c>
      <c r="I105" s="34">
        <f t="shared" si="86"/>
        <v>101</v>
      </c>
      <c r="J105" s="32">
        <f t="shared" si="2"/>
        <v>3.6360000000000001</v>
      </c>
      <c r="K105" s="48"/>
    </row>
    <row r="106" spans="1:11" ht="14.25" customHeight="1" x14ac:dyDescent="0.2">
      <c r="A106" s="3"/>
      <c r="B106" s="3"/>
      <c r="C106" s="31">
        <v>86</v>
      </c>
      <c r="D106" s="27">
        <v>351</v>
      </c>
      <c r="E106" s="27">
        <v>106</v>
      </c>
      <c r="F106" s="32">
        <f t="shared" si="0"/>
        <v>3.7206000000000001</v>
      </c>
      <c r="G106" s="33"/>
      <c r="H106" s="34">
        <f t="shared" ref="H106:I106" si="87">D106-5</f>
        <v>346</v>
      </c>
      <c r="I106" s="34">
        <f t="shared" si="87"/>
        <v>101</v>
      </c>
      <c r="J106" s="32">
        <f t="shared" si="2"/>
        <v>3.4946000000000002</v>
      </c>
      <c r="K106" s="48"/>
    </row>
    <row r="107" spans="1:11" ht="14.25" customHeight="1" x14ac:dyDescent="0.2">
      <c r="A107" s="3"/>
      <c r="B107" s="3"/>
      <c r="C107" s="26">
        <v>87</v>
      </c>
      <c r="D107" s="27">
        <v>355</v>
      </c>
      <c r="E107" s="27">
        <v>106</v>
      </c>
      <c r="F107" s="32">
        <f t="shared" si="0"/>
        <v>3.7629999999999999</v>
      </c>
      <c r="G107" s="33"/>
      <c r="H107" s="34">
        <f t="shared" ref="H107:I107" si="88">D107-5</f>
        <v>350</v>
      </c>
      <c r="I107" s="34">
        <f t="shared" si="88"/>
        <v>101</v>
      </c>
      <c r="J107" s="32">
        <f t="shared" si="2"/>
        <v>3.5350000000000001</v>
      </c>
      <c r="K107" s="48"/>
    </row>
    <row r="108" spans="1:11" ht="14.25" customHeight="1" x14ac:dyDescent="0.2">
      <c r="A108" s="3"/>
      <c r="B108" s="3"/>
      <c r="C108" s="31">
        <v>88</v>
      </c>
      <c r="D108" s="27">
        <v>355</v>
      </c>
      <c r="E108" s="27">
        <v>106</v>
      </c>
      <c r="F108" s="32">
        <f t="shared" si="0"/>
        <v>3.7629999999999999</v>
      </c>
      <c r="G108" s="33"/>
      <c r="H108" s="34">
        <f t="shared" ref="H108:I108" si="89">D108-5</f>
        <v>350</v>
      </c>
      <c r="I108" s="34">
        <f t="shared" si="89"/>
        <v>101</v>
      </c>
      <c r="J108" s="32">
        <f t="shared" si="2"/>
        <v>3.5350000000000001</v>
      </c>
      <c r="K108" s="48"/>
    </row>
    <row r="109" spans="1:11" ht="14.25" customHeight="1" x14ac:dyDescent="0.2">
      <c r="A109" s="3"/>
      <c r="B109" s="3"/>
      <c r="C109" s="26">
        <v>89</v>
      </c>
      <c r="D109" s="27">
        <v>356</v>
      </c>
      <c r="E109" s="27">
        <v>106</v>
      </c>
      <c r="F109" s="32">
        <f t="shared" si="0"/>
        <v>3.7736000000000001</v>
      </c>
      <c r="G109" s="33"/>
      <c r="H109" s="34">
        <f t="shared" ref="H109:I109" si="90">D109-5</f>
        <v>351</v>
      </c>
      <c r="I109" s="34">
        <f t="shared" si="90"/>
        <v>101</v>
      </c>
      <c r="J109" s="32">
        <f t="shared" si="2"/>
        <v>3.5451000000000001</v>
      </c>
      <c r="K109" s="48"/>
    </row>
    <row r="110" spans="1:11" ht="14.25" customHeight="1" x14ac:dyDescent="0.2">
      <c r="A110" s="3"/>
      <c r="B110" s="3"/>
      <c r="C110" s="31">
        <v>90</v>
      </c>
      <c r="D110" s="27">
        <v>362</v>
      </c>
      <c r="E110" s="27">
        <v>105</v>
      </c>
      <c r="F110" s="32">
        <f t="shared" si="0"/>
        <v>3.8010000000000002</v>
      </c>
      <c r="G110" s="33"/>
      <c r="H110" s="34">
        <f t="shared" ref="H110:I110" si="91">D110-5</f>
        <v>357</v>
      </c>
      <c r="I110" s="34">
        <f t="shared" si="91"/>
        <v>100</v>
      </c>
      <c r="J110" s="32">
        <f t="shared" si="2"/>
        <v>3.57</v>
      </c>
    </row>
    <row r="111" spans="1:11" ht="14.25" customHeight="1" x14ac:dyDescent="0.2">
      <c r="A111" s="3"/>
      <c r="B111" s="3"/>
      <c r="C111" s="26">
        <v>91</v>
      </c>
      <c r="D111" s="27">
        <v>363</v>
      </c>
      <c r="E111" s="27">
        <v>105</v>
      </c>
      <c r="F111" s="32">
        <f t="shared" si="0"/>
        <v>3.8115000000000001</v>
      </c>
      <c r="G111" s="33"/>
      <c r="H111" s="34">
        <f t="shared" ref="H111:I111" si="92">D111-5</f>
        <v>358</v>
      </c>
      <c r="I111" s="34">
        <f t="shared" si="92"/>
        <v>100</v>
      </c>
      <c r="J111" s="32">
        <f t="shared" si="2"/>
        <v>3.58</v>
      </c>
    </row>
    <row r="112" spans="1:11" ht="14.25" customHeight="1" x14ac:dyDescent="0.2">
      <c r="A112" s="3"/>
      <c r="B112" s="3"/>
      <c r="C112" s="31">
        <v>92</v>
      </c>
      <c r="D112" s="27">
        <v>356</v>
      </c>
      <c r="E112" s="27">
        <v>105</v>
      </c>
      <c r="F112" s="32">
        <f t="shared" si="0"/>
        <v>3.738</v>
      </c>
      <c r="G112" s="33"/>
      <c r="H112" s="34">
        <f t="shared" ref="H112:I112" si="93">D112-5</f>
        <v>351</v>
      </c>
      <c r="I112" s="34">
        <f t="shared" si="93"/>
        <v>100</v>
      </c>
      <c r="J112" s="32">
        <f t="shared" si="2"/>
        <v>3.51</v>
      </c>
    </row>
    <row r="113" spans="1:11" ht="14.25" customHeight="1" x14ac:dyDescent="0.2">
      <c r="A113" s="3"/>
      <c r="B113" s="3"/>
      <c r="C113" s="26">
        <v>93</v>
      </c>
      <c r="D113" s="27">
        <v>365</v>
      </c>
      <c r="E113" s="27">
        <v>105</v>
      </c>
      <c r="F113" s="32">
        <f t="shared" si="0"/>
        <v>3.8325</v>
      </c>
      <c r="G113" s="33"/>
      <c r="H113" s="34">
        <f t="shared" ref="H113:I113" si="94">D113-5</f>
        <v>360</v>
      </c>
      <c r="I113" s="34">
        <f t="shared" si="94"/>
        <v>100</v>
      </c>
      <c r="J113" s="32">
        <f t="shared" si="2"/>
        <v>3.6</v>
      </c>
    </row>
    <row r="114" spans="1:11" ht="14.25" customHeight="1" x14ac:dyDescent="0.2">
      <c r="A114" s="3"/>
      <c r="B114" s="3"/>
      <c r="C114" s="31">
        <v>94</v>
      </c>
      <c r="D114" s="27">
        <v>365</v>
      </c>
      <c r="E114" s="27">
        <v>105</v>
      </c>
      <c r="F114" s="32">
        <f t="shared" si="0"/>
        <v>3.8325</v>
      </c>
      <c r="G114" s="33"/>
      <c r="H114" s="34">
        <f t="shared" ref="H114:I114" si="95">D114-5</f>
        <v>360</v>
      </c>
      <c r="I114" s="34">
        <f t="shared" si="95"/>
        <v>100</v>
      </c>
      <c r="J114" s="32">
        <f t="shared" si="2"/>
        <v>3.6</v>
      </c>
    </row>
    <row r="115" spans="1:11" ht="14.25" customHeight="1" x14ac:dyDescent="0.2">
      <c r="A115" s="3"/>
      <c r="B115" s="3"/>
      <c r="C115" s="26">
        <v>95</v>
      </c>
      <c r="D115" s="27">
        <v>363</v>
      </c>
      <c r="E115" s="27">
        <v>105</v>
      </c>
      <c r="F115" s="32">
        <f t="shared" si="0"/>
        <v>3.8115000000000001</v>
      </c>
      <c r="G115" s="33"/>
      <c r="H115" s="34">
        <f t="shared" ref="H115:I115" si="96">D115-5</f>
        <v>358</v>
      </c>
      <c r="I115" s="34">
        <f t="shared" si="96"/>
        <v>100</v>
      </c>
      <c r="J115" s="32">
        <f t="shared" si="2"/>
        <v>3.58</v>
      </c>
    </row>
    <row r="116" spans="1:11" ht="14.25" customHeight="1" x14ac:dyDescent="0.2">
      <c r="A116" s="3"/>
      <c r="B116" s="3"/>
      <c r="C116" s="31">
        <v>96</v>
      </c>
      <c r="D116" s="27">
        <v>340</v>
      </c>
      <c r="E116" s="27">
        <v>100</v>
      </c>
      <c r="F116" s="32">
        <f t="shared" si="0"/>
        <v>3.4</v>
      </c>
      <c r="G116" s="33"/>
      <c r="H116" s="34">
        <f t="shared" ref="H116:I116" si="97">D116-5</f>
        <v>335</v>
      </c>
      <c r="I116" s="34">
        <f t="shared" si="97"/>
        <v>95</v>
      </c>
      <c r="J116" s="32">
        <f t="shared" si="2"/>
        <v>3.1825000000000001</v>
      </c>
    </row>
    <row r="117" spans="1:11" ht="14.25" customHeight="1" x14ac:dyDescent="0.2">
      <c r="A117" s="3"/>
      <c r="B117" s="3"/>
      <c r="C117" s="26">
        <v>97</v>
      </c>
      <c r="D117" s="27">
        <v>365</v>
      </c>
      <c r="E117" s="27">
        <v>105</v>
      </c>
      <c r="F117" s="32">
        <f t="shared" si="0"/>
        <v>3.8325</v>
      </c>
      <c r="G117" s="33"/>
      <c r="H117" s="34">
        <f t="shared" ref="H117:I117" si="98">D117-5</f>
        <v>360</v>
      </c>
      <c r="I117" s="34">
        <f t="shared" si="98"/>
        <v>100</v>
      </c>
      <c r="J117" s="32">
        <f t="shared" si="2"/>
        <v>3.6</v>
      </c>
    </row>
    <row r="118" spans="1:11" ht="14.25" customHeight="1" x14ac:dyDescent="0.2">
      <c r="A118" s="3"/>
      <c r="B118" s="3"/>
      <c r="C118" s="31">
        <v>98</v>
      </c>
      <c r="D118" s="27">
        <v>365</v>
      </c>
      <c r="E118" s="27">
        <v>105</v>
      </c>
      <c r="F118" s="32">
        <f t="shared" si="0"/>
        <v>3.8325</v>
      </c>
      <c r="G118" s="33"/>
      <c r="H118" s="34">
        <f t="shared" ref="H118:I118" si="99">D118-5</f>
        <v>360</v>
      </c>
      <c r="I118" s="34">
        <f t="shared" si="99"/>
        <v>100</v>
      </c>
      <c r="J118" s="32">
        <f t="shared" si="2"/>
        <v>3.6</v>
      </c>
    </row>
    <row r="119" spans="1:11" ht="14.25" customHeight="1" x14ac:dyDescent="0.2">
      <c r="A119" s="3"/>
      <c r="B119" s="3"/>
      <c r="C119" s="26">
        <v>99</v>
      </c>
      <c r="D119" s="27">
        <v>366</v>
      </c>
      <c r="E119" s="27">
        <v>105</v>
      </c>
      <c r="F119" s="32">
        <f t="shared" si="0"/>
        <v>3.843</v>
      </c>
      <c r="G119" s="33"/>
      <c r="H119" s="34">
        <f t="shared" ref="H119:I119" si="100">D119-5</f>
        <v>361</v>
      </c>
      <c r="I119" s="34">
        <f t="shared" si="100"/>
        <v>100</v>
      </c>
      <c r="J119" s="32">
        <f t="shared" si="2"/>
        <v>3.61</v>
      </c>
    </row>
    <row r="120" spans="1:11" ht="14.25" customHeight="1" x14ac:dyDescent="0.2">
      <c r="A120" s="3"/>
      <c r="B120" s="3"/>
      <c r="C120" s="31">
        <v>100</v>
      </c>
      <c r="D120" s="27">
        <v>363</v>
      </c>
      <c r="E120" s="27">
        <v>105</v>
      </c>
      <c r="F120" s="32">
        <f t="shared" si="0"/>
        <v>3.8115000000000001</v>
      </c>
      <c r="G120" s="33"/>
      <c r="H120" s="34">
        <f t="shared" ref="H120:I120" si="101">D120-5</f>
        <v>358</v>
      </c>
      <c r="I120" s="34">
        <f t="shared" si="101"/>
        <v>100</v>
      </c>
      <c r="J120" s="32">
        <f t="shared" si="2"/>
        <v>3.58</v>
      </c>
    </row>
    <row r="121" spans="1:11" ht="14.25" customHeight="1" x14ac:dyDescent="0.2">
      <c r="A121" s="3"/>
      <c r="B121" s="3"/>
      <c r="C121" s="26">
        <v>101</v>
      </c>
      <c r="D121" s="27">
        <v>360</v>
      </c>
      <c r="E121" s="27">
        <v>105</v>
      </c>
      <c r="F121" s="32">
        <f t="shared" si="0"/>
        <v>3.78</v>
      </c>
      <c r="G121" s="33"/>
      <c r="H121" s="34">
        <f t="shared" ref="H121:I121" si="102">D121-5</f>
        <v>355</v>
      </c>
      <c r="I121" s="34">
        <f t="shared" si="102"/>
        <v>100</v>
      </c>
      <c r="J121" s="32">
        <f t="shared" si="2"/>
        <v>3.55</v>
      </c>
    </row>
    <row r="122" spans="1:11" ht="14.25" customHeight="1" x14ac:dyDescent="0.2">
      <c r="A122" s="3"/>
      <c r="B122" s="3"/>
      <c r="C122" s="31">
        <v>102</v>
      </c>
      <c r="D122" s="27">
        <v>367</v>
      </c>
      <c r="E122" s="27">
        <v>105</v>
      </c>
      <c r="F122" s="32">
        <f t="shared" si="0"/>
        <v>3.8534999999999999</v>
      </c>
      <c r="G122" s="33"/>
      <c r="H122" s="34">
        <f t="shared" ref="H122:I122" si="103">D122-5</f>
        <v>362</v>
      </c>
      <c r="I122" s="34">
        <f t="shared" si="103"/>
        <v>100</v>
      </c>
      <c r="J122" s="32">
        <f t="shared" si="2"/>
        <v>3.62</v>
      </c>
    </row>
    <row r="123" spans="1:11" ht="14.25" customHeight="1" x14ac:dyDescent="0.2">
      <c r="A123" s="3"/>
      <c r="B123" s="3"/>
      <c r="C123" s="26">
        <v>103</v>
      </c>
      <c r="D123" s="27">
        <v>367</v>
      </c>
      <c r="E123" s="27">
        <v>105</v>
      </c>
      <c r="F123" s="32">
        <f t="shared" si="0"/>
        <v>3.8534999999999999</v>
      </c>
      <c r="G123" s="33"/>
      <c r="H123" s="34">
        <f t="shared" ref="H123:I123" si="104">D123-5</f>
        <v>362</v>
      </c>
      <c r="I123" s="34">
        <f t="shared" si="104"/>
        <v>100</v>
      </c>
      <c r="J123" s="32">
        <f t="shared" si="2"/>
        <v>3.62</v>
      </c>
    </row>
    <row r="124" spans="1:11" ht="14.25" customHeight="1" x14ac:dyDescent="0.2">
      <c r="A124" s="3"/>
      <c r="B124" s="3"/>
      <c r="C124" s="31">
        <v>104</v>
      </c>
      <c r="D124" s="27">
        <v>362</v>
      </c>
      <c r="E124" s="27">
        <v>105</v>
      </c>
      <c r="F124" s="32">
        <f t="shared" si="0"/>
        <v>3.8010000000000002</v>
      </c>
      <c r="G124" s="33"/>
      <c r="H124" s="34">
        <f t="shared" ref="H124:I124" si="105">D124-5</f>
        <v>357</v>
      </c>
      <c r="I124" s="34">
        <f t="shared" si="105"/>
        <v>100</v>
      </c>
      <c r="J124" s="32">
        <f t="shared" si="2"/>
        <v>3.57</v>
      </c>
      <c r="K124" s="48"/>
    </row>
    <row r="125" spans="1:11" ht="14.25" customHeight="1" x14ac:dyDescent="0.2">
      <c r="A125" s="3"/>
      <c r="B125" s="3"/>
      <c r="C125" s="26">
        <v>105</v>
      </c>
      <c r="D125" s="27">
        <v>364</v>
      </c>
      <c r="E125" s="27">
        <v>105</v>
      </c>
      <c r="F125" s="32">
        <f t="shared" si="0"/>
        <v>3.8220000000000001</v>
      </c>
      <c r="G125" s="33"/>
      <c r="H125" s="34">
        <f t="shared" ref="H125:I125" si="106">D125-5</f>
        <v>359</v>
      </c>
      <c r="I125" s="34">
        <f t="shared" si="106"/>
        <v>100</v>
      </c>
      <c r="J125" s="32">
        <f t="shared" si="2"/>
        <v>3.59</v>
      </c>
      <c r="K125" s="48"/>
    </row>
    <row r="126" spans="1:11" ht="14.25" customHeight="1" x14ac:dyDescent="0.2">
      <c r="A126" s="3"/>
      <c r="B126" s="3"/>
      <c r="C126" s="31">
        <v>106</v>
      </c>
      <c r="D126" s="27">
        <v>364</v>
      </c>
      <c r="E126" s="27">
        <v>105</v>
      </c>
      <c r="F126" s="32">
        <f t="shared" si="0"/>
        <v>3.8220000000000001</v>
      </c>
      <c r="G126" s="33"/>
      <c r="H126" s="34">
        <f t="shared" ref="H126:I126" si="107">D126-5</f>
        <v>359</v>
      </c>
      <c r="I126" s="34">
        <f t="shared" si="107"/>
        <v>100</v>
      </c>
      <c r="J126" s="32">
        <f t="shared" si="2"/>
        <v>3.59</v>
      </c>
      <c r="K126" s="48"/>
    </row>
    <row r="127" spans="1:11" ht="14.25" customHeight="1" x14ac:dyDescent="0.2">
      <c r="A127" s="3"/>
      <c r="B127" s="3"/>
      <c r="C127" s="26">
        <v>107</v>
      </c>
      <c r="D127" s="27">
        <v>364</v>
      </c>
      <c r="E127" s="27">
        <v>105</v>
      </c>
      <c r="F127" s="32">
        <f t="shared" si="0"/>
        <v>3.8220000000000001</v>
      </c>
      <c r="G127" s="33"/>
      <c r="H127" s="34">
        <f t="shared" ref="H127:I127" si="108">D127-5</f>
        <v>359</v>
      </c>
      <c r="I127" s="34">
        <f t="shared" si="108"/>
        <v>100</v>
      </c>
      <c r="J127" s="32">
        <f t="shared" si="2"/>
        <v>3.59</v>
      </c>
    </row>
    <row r="128" spans="1:11" ht="14.25" customHeight="1" x14ac:dyDescent="0.2">
      <c r="A128" s="3"/>
      <c r="B128" s="3"/>
      <c r="C128" s="31">
        <v>108</v>
      </c>
      <c r="D128" s="27">
        <v>364</v>
      </c>
      <c r="E128" s="27">
        <v>105</v>
      </c>
      <c r="F128" s="32">
        <f t="shared" si="0"/>
        <v>3.8220000000000001</v>
      </c>
      <c r="G128" s="33"/>
      <c r="H128" s="34">
        <f t="shared" ref="H128:I128" si="109">D128-5</f>
        <v>359</v>
      </c>
      <c r="I128" s="34">
        <f t="shared" si="109"/>
        <v>100</v>
      </c>
      <c r="J128" s="32">
        <f t="shared" si="2"/>
        <v>3.59</v>
      </c>
      <c r="K128" s="48"/>
    </row>
    <row r="129" spans="1:11" ht="14.25" customHeight="1" x14ac:dyDescent="0.2">
      <c r="A129" s="3"/>
      <c r="B129" s="3"/>
      <c r="C129" s="26">
        <v>109</v>
      </c>
      <c r="D129" s="27">
        <v>364</v>
      </c>
      <c r="E129" s="27">
        <v>105</v>
      </c>
      <c r="F129" s="32">
        <f t="shared" si="0"/>
        <v>3.8220000000000001</v>
      </c>
      <c r="G129" s="33"/>
      <c r="H129" s="34">
        <f t="shared" ref="H129:I129" si="110">D129-5</f>
        <v>359</v>
      </c>
      <c r="I129" s="34">
        <f t="shared" si="110"/>
        <v>100</v>
      </c>
      <c r="J129" s="32">
        <f t="shared" si="2"/>
        <v>3.59</v>
      </c>
      <c r="K129" s="48"/>
    </row>
    <row r="130" spans="1:11" ht="14.25" customHeight="1" x14ac:dyDescent="0.2">
      <c r="A130" s="3"/>
      <c r="B130" s="3"/>
      <c r="C130" s="31">
        <v>110</v>
      </c>
      <c r="D130" s="27">
        <v>364</v>
      </c>
      <c r="E130" s="27">
        <v>105</v>
      </c>
      <c r="F130" s="32">
        <f t="shared" si="0"/>
        <v>3.8220000000000001</v>
      </c>
      <c r="G130" s="33"/>
      <c r="H130" s="34">
        <f t="shared" ref="H130:I130" si="111">D130-5</f>
        <v>359</v>
      </c>
      <c r="I130" s="34">
        <f t="shared" si="111"/>
        <v>100</v>
      </c>
      <c r="J130" s="32">
        <f t="shared" si="2"/>
        <v>3.59</v>
      </c>
    </row>
    <row r="131" spans="1:11" ht="14.25" customHeight="1" x14ac:dyDescent="0.2">
      <c r="A131" s="3"/>
      <c r="B131" s="3"/>
      <c r="C131" s="26">
        <v>111</v>
      </c>
      <c r="D131" s="27">
        <v>364</v>
      </c>
      <c r="E131" s="27">
        <v>105</v>
      </c>
      <c r="F131" s="32">
        <f t="shared" si="0"/>
        <v>3.8220000000000001</v>
      </c>
      <c r="G131" s="33"/>
      <c r="H131" s="34">
        <f t="shared" ref="H131:I131" si="112">D131-5</f>
        <v>359</v>
      </c>
      <c r="I131" s="34">
        <f t="shared" si="112"/>
        <v>100</v>
      </c>
      <c r="J131" s="32">
        <f t="shared" si="2"/>
        <v>3.59</v>
      </c>
    </row>
    <row r="132" spans="1:11" ht="14.25" customHeight="1" x14ac:dyDescent="0.2">
      <c r="A132" s="3"/>
      <c r="B132" s="3"/>
      <c r="C132" s="31">
        <v>112</v>
      </c>
      <c r="D132" s="27">
        <v>364</v>
      </c>
      <c r="E132" s="27">
        <v>105</v>
      </c>
      <c r="F132" s="32">
        <f t="shared" si="0"/>
        <v>3.8220000000000001</v>
      </c>
      <c r="G132" s="33"/>
      <c r="H132" s="34">
        <f t="shared" ref="H132:I132" si="113">D132-5</f>
        <v>359</v>
      </c>
      <c r="I132" s="34">
        <f t="shared" si="113"/>
        <v>100</v>
      </c>
      <c r="J132" s="32">
        <f t="shared" si="2"/>
        <v>3.59</v>
      </c>
    </row>
    <row r="133" spans="1:11" ht="14.25" customHeight="1" x14ac:dyDescent="0.2">
      <c r="A133" s="3"/>
      <c r="B133" s="3"/>
      <c r="C133" s="26">
        <v>113</v>
      </c>
      <c r="D133" s="27">
        <v>364</v>
      </c>
      <c r="E133" s="27">
        <v>105</v>
      </c>
      <c r="F133" s="32">
        <f t="shared" si="0"/>
        <v>3.8220000000000001</v>
      </c>
      <c r="G133" s="33"/>
      <c r="H133" s="34">
        <f t="shared" ref="H133:I133" si="114">D133-5</f>
        <v>359</v>
      </c>
      <c r="I133" s="34">
        <f t="shared" si="114"/>
        <v>100</v>
      </c>
      <c r="J133" s="32">
        <f t="shared" si="2"/>
        <v>3.59</v>
      </c>
    </row>
    <row r="134" spans="1:11" ht="14.25" customHeight="1" x14ac:dyDescent="0.2">
      <c r="A134" s="3"/>
      <c r="B134" s="3"/>
      <c r="C134" s="31">
        <v>114</v>
      </c>
      <c r="D134" s="27">
        <v>364</v>
      </c>
      <c r="E134" s="27">
        <v>105</v>
      </c>
      <c r="F134" s="32">
        <f t="shared" si="0"/>
        <v>3.8220000000000001</v>
      </c>
      <c r="G134" s="33"/>
      <c r="H134" s="34">
        <f t="shared" ref="H134:I134" si="115">D134-5</f>
        <v>359</v>
      </c>
      <c r="I134" s="34">
        <f t="shared" si="115"/>
        <v>100</v>
      </c>
      <c r="J134" s="32">
        <f t="shared" si="2"/>
        <v>3.59</v>
      </c>
      <c r="K134" s="48"/>
    </row>
    <row r="135" spans="1:11" ht="14.25" customHeight="1" x14ac:dyDescent="0.2">
      <c r="A135" s="3"/>
      <c r="B135" s="3"/>
      <c r="C135" s="26">
        <v>115</v>
      </c>
      <c r="D135" s="27">
        <v>365</v>
      </c>
      <c r="E135" s="27">
        <v>106</v>
      </c>
      <c r="F135" s="32">
        <f t="shared" si="0"/>
        <v>3.8690000000000002</v>
      </c>
      <c r="G135" s="33"/>
      <c r="H135" s="34">
        <f t="shared" ref="H135:I135" si="116">D135-5</f>
        <v>360</v>
      </c>
      <c r="I135" s="34">
        <f t="shared" si="116"/>
        <v>101</v>
      </c>
      <c r="J135" s="32">
        <f t="shared" si="2"/>
        <v>3.6360000000000001</v>
      </c>
    </row>
    <row r="136" spans="1:11" ht="14.25" customHeight="1" x14ac:dyDescent="0.2">
      <c r="A136" s="3"/>
      <c r="B136" s="3"/>
      <c r="C136" s="31">
        <v>116</v>
      </c>
      <c r="D136" s="27">
        <v>365</v>
      </c>
      <c r="E136" s="27">
        <v>106</v>
      </c>
      <c r="F136" s="32">
        <f t="shared" si="0"/>
        <v>3.8690000000000002</v>
      </c>
      <c r="G136" s="33"/>
      <c r="H136" s="34">
        <f t="shared" ref="H136:I136" si="117">D136-5</f>
        <v>360</v>
      </c>
      <c r="I136" s="34">
        <f t="shared" si="117"/>
        <v>101</v>
      </c>
      <c r="J136" s="32">
        <f t="shared" si="2"/>
        <v>3.6360000000000001</v>
      </c>
      <c r="K136" s="48"/>
    </row>
    <row r="137" spans="1:11" ht="14.25" customHeight="1" x14ac:dyDescent="0.2">
      <c r="A137" s="3"/>
      <c r="B137" s="3"/>
      <c r="C137" s="26">
        <v>117</v>
      </c>
      <c r="D137" s="27">
        <v>365</v>
      </c>
      <c r="E137" s="27">
        <v>106</v>
      </c>
      <c r="F137" s="32">
        <f t="shared" si="0"/>
        <v>3.8690000000000002</v>
      </c>
      <c r="G137" s="33"/>
      <c r="H137" s="34">
        <f t="shared" ref="H137:I137" si="118">D137-5</f>
        <v>360</v>
      </c>
      <c r="I137" s="34">
        <f t="shared" si="118"/>
        <v>101</v>
      </c>
      <c r="J137" s="32">
        <f t="shared" si="2"/>
        <v>3.6360000000000001</v>
      </c>
      <c r="K137" s="48"/>
    </row>
    <row r="138" spans="1:11" ht="14.25" customHeight="1" x14ac:dyDescent="0.2">
      <c r="A138" s="3"/>
      <c r="B138" s="3"/>
      <c r="C138" s="31">
        <v>118</v>
      </c>
      <c r="D138" s="27">
        <v>365</v>
      </c>
      <c r="E138" s="27">
        <v>106</v>
      </c>
      <c r="F138" s="32">
        <f t="shared" si="0"/>
        <v>3.8690000000000002</v>
      </c>
      <c r="G138" s="33"/>
      <c r="H138" s="34">
        <f t="shared" ref="H138:I138" si="119">D138-5</f>
        <v>360</v>
      </c>
      <c r="I138" s="34">
        <f t="shared" si="119"/>
        <v>101</v>
      </c>
      <c r="J138" s="32">
        <f t="shared" si="2"/>
        <v>3.6360000000000001</v>
      </c>
      <c r="K138" s="48"/>
    </row>
    <row r="139" spans="1:11" ht="14.25" customHeight="1" x14ac:dyDescent="0.2">
      <c r="A139" s="3"/>
      <c r="B139" s="3"/>
      <c r="C139" s="26">
        <v>119</v>
      </c>
      <c r="D139" s="27">
        <v>367</v>
      </c>
      <c r="E139" s="27">
        <v>105</v>
      </c>
      <c r="F139" s="32">
        <f t="shared" si="0"/>
        <v>3.8534999999999999</v>
      </c>
      <c r="G139" s="33"/>
      <c r="H139" s="34">
        <f t="shared" ref="H139:I139" si="120">D139-5</f>
        <v>362</v>
      </c>
      <c r="I139" s="34">
        <f t="shared" si="120"/>
        <v>100</v>
      </c>
      <c r="J139" s="32">
        <f t="shared" si="2"/>
        <v>3.62</v>
      </c>
    </row>
    <row r="140" spans="1:11" ht="14.25" customHeight="1" x14ac:dyDescent="0.2">
      <c r="A140" s="3"/>
      <c r="B140" s="3"/>
      <c r="C140" s="31">
        <v>120</v>
      </c>
      <c r="D140" s="27">
        <v>220</v>
      </c>
      <c r="E140" s="27">
        <v>105</v>
      </c>
      <c r="F140" s="32">
        <f t="shared" si="0"/>
        <v>2.31</v>
      </c>
      <c r="G140" s="33"/>
      <c r="H140" s="34">
        <f t="shared" ref="H140:I140" si="121">D140-5</f>
        <v>215</v>
      </c>
      <c r="I140" s="34">
        <f t="shared" si="121"/>
        <v>100</v>
      </c>
      <c r="J140" s="32">
        <f t="shared" si="2"/>
        <v>2.15</v>
      </c>
    </row>
    <row r="141" spans="1:11" ht="14.25" customHeight="1" x14ac:dyDescent="0.2">
      <c r="A141" s="3"/>
      <c r="B141" s="3"/>
      <c r="C141" s="26">
        <v>121</v>
      </c>
      <c r="D141" s="27">
        <v>357</v>
      </c>
      <c r="E141" s="27">
        <v>105</v>
      </c>
      <c r="F141" s="32">
        <f t="shared" si="0"/>
        <v>3.7484999999999999</v>
      </c>
      <c r="G141" s="33"/>
      <c r="H141" s="34">
        <f t="shared" ref="H141:I141" si="122">D141-5</f>
        <v>352</v>
      </c>
      <c r="I141" s="34">
        <f t="shared" si="122"/>
        <v>100</v>
      </c>
      <c r="J141" s="32">
        <f t="shared" si="2"/>
        <v>3.52</v>
      </c>
    </row>
    <row r="142" spans="1:11" ht="14.25" customHeight="1" x14ac:dyDescent="0.2">
      <c r="A142" s="3"/>
      <c r="B142" s="3"/>
      <c r="C142" s="31">
        <v>122</v>
      </c>
      <c r="D142" s="27">
        <v>360</v>
      </c>
      <c r="E142" s="27">
        <v>105</v>
      </c>
      <c r="F142" s="32">
        <f t="shared" si="0"/>
        <v>3.78</v>
      </c>
      <c r="G142" s="33"/>
      <c r="H142" s="34">
        <f t="shared" ref="H142:I142" si="123">D142-5</f>
        <v>355</v>
      </c>
      <c r="I142" s="34">
        <f t="shared" si="123"/>
        <v>100</v>
      </c>
      <c r="J142" s="32">
        <f t="shared" si="2"/>
        <v>3.55</v>
      </c>
    </row>
    <row r="143" spans="1:11" ht="14.25" customHeight="1" x14ac:dyDescent="0.2">
      <c r="A143" s="3"/>
      <c r="B143" s="3"/>
      <c r="C143" s="26">
        <v>123</v>
      </c>
      <c r="D143" s="27">
        <v>360</v>
      </c>
      <c r="E143" s="27">
        <v>105</v>
      </c>
      <c r="F143" s="32">
        <f t="shared" si="0"/>
        <v>3.78</v>
      </c>
      <c r="G143" s="33"/>
      <c r="H143" s="34">
        <f t="shared" ref="H143:I143" si="124">D143-5</f>
        <v>355</v>
      </c>
      <c r="I143" s="34">
        <f t="shared" si="124"/>
        <v>100</v>
      </c>
      <c r="J143" s="32">
        <f t="shared" si="2"/>
        <v>3.55</v>
      </c>
    </row>
    <row r="144" spans="1:11" ht="14.25" customHeight="1" x14ac:dyDescent="0.2">
      <c r="A144" s="3"/>
      <c r="B144" s="3"/>
      <c r="C144" s="31">
        <v>124</v>
      </c>
      <c r="D144" s="27">
        <v>360</v>
      </c>
      <c r="E144" s="27">
        <v>105</v>
      </c>
      <c r="F144" s="32">
        <f t="shared" si="0"/>
        <v>3.78</v>
      </c>
      <c r="G144" s="33"/>
      <c r="H144" s="34">
        <f t="shared" ref="H144:I144" si="125">D144-5</f>
        <v>355</v>
      </c>
      <c r="I144" s="34">
        <f t="shared" si="125"/>
        <v>100</v>
      </c>
      <c r="J144" s="32">
        <f t="shared" si="2"/>
        <v>3.55</v>
      </c>
    </row>
    <row r="145" spans="1:11" ht="14.25" customHeight="1" x14ac:dyDescent="0.2">
      <c r="A145" s="3"/>
      <c r="B145" s="3"/>
      <c r="C145" s="26">
        <v>125</v>
      </c>
      <c r="D145" s="27">
        <v>360</v>
      </c>
      <c r="E145" s="27">
        <v>105</v>
      </c>
      <c r="F145" s="32">
        <f t="shared" si="0"/>
        <v>3.78</v>
      </c>
      <c r="G145" s="33"/>
      <c r="H145" s="34">
        <f t="shared" ref="H145:I145" si="126">D145-5</f>
        <v>355</v>
      </c>
      <c r="I145" s="34">
        <f t="shared" si="126"/>
        <v>100</v>
      </c>
      <c r="J145" s="32">
        <f t="shared" si="2"/>
        <v>3.55</v>
      </c>
    </row>
    <row r="146" spans="1:11" ht="14.25" customHeight="1" x14ac:dyDescent="0.2">
      <c r="A146" s="3"/>
      <c r="B146" s="3"/>
      <c r="C146" s="31">
        <v>126</v>
      </c>
      <c r="D146" s="27">
        <v>360</v>
      </c>
      <c r="E146" s="27">
        <v>105</v>
      </c>
      <c r="F146" s="32">
        <f t="shared" si="0"/>
        <v>3.78</v>
      </c>
      <c r="G146" s="33"/>
      <c r="H146" s="34">
        <f t="shared" ref="H146:I146" si="127">D146-5</f>
        <v>355</v>
      </c>
      <c r="I146" s="34">
        <f t="shared" si="127"/>
        <v>100</v>
      </c>
      <c r="J146" s="32">
        <f t="shared" si="2"/>
        <v>3.55</v>
      </c>
    </row>
    <row r="147" spans="1:11" ht="14.25" customHeight="1" x14ac:dyDescent="0.2">
      <c r="A147" s="3"/>
      <c r="B147" s="3"/>
      <c r="C147" s="26">
        <v>127</v>
      </c>
      <c r="D147" s="27">
        <v>340</v>
      </c>
      <c r="E147" s="27">
        <v>98</v>
      </c>
      <c r="F147" s="32">
        <f t="shared" si="0"/>
        <v>3.3319999999999999</v>
      </c>
      <c r="G147" s="33"/>
      <c r="H147" s="34">
        <f t="shared" ref="H147:I147" si="128">D147-5</f>
        <v>335</v>
      </c>
      <c r="I147" s="34">
        <f t="shared" si="128"/>
        <v>93</v>
      </c>
      <c r="J147" s="32">
        <f t="shared" si="2"/>
        <v>3.1154999999999999</v>
      </c>
    </row>
    <row r="148" spans="1:11" ht="14.25" customHeight="1" x14ac:dyDescent="0.2">
      <c r="A148" s="3"/>
      <c r="B148" s="3"/>
      <c r="C148" s="31">
        <v>128</v>
      </c>
      <c r="D148" s="27">
        <v>340</v>
      </c>
      <c r="E148" s="27">
        <v>98</v>
      </c>
      <c r="F148" s="32">
        <f t="shared" si="0"/>
        <v>3.3319999999999999</v>
      </c>
      <c r="G148" s="33"/>
      <c r="H148" s="34">
        <f t="shared" ref="H148:I148" si="129">D148-5</f>
        <v>335</v>
      </c>
      <c r="I148" s="34">
        <f t="shared" si="129"/>
        <v>93</v>
      </c>
      <c r="J148" s="32">
        <f t="shared" si="2"/>
        <v>3.1154999999999999</v>
      </c>
    </row>
    <row r="149" spans="1:11" ht="14.25" customHeight="1" x14ac:dyDescent="0.2">
      <c r="A149" s="3"/>
      <c r="B149" s="3"/>
      <c r="C149" s="26">
        <v>129</v>
      </c>
      <c r="D149" s="27">
        <v>340</v>
      </c>
      <c r="E149" s="27">
        <v>98</v>
      </c>
      <c r="F149" s="32">
        <f t="shared" si="0"/>
        <v>3.3319999999999999</v>
      </c>
      <c r="G149" s="33"/>
      <c r="H149" s="34">
        <f t="shared" ref="H149:I149" si="130">D149-5</f>
        <v>335</v>
      </c>
      <c r="I149" s="34">
        <f t="shared" si="130"/>
        <v>93</v>
      </c>
      <c r="J149" s="32">
        <f t="shared" si="2"/>
        <v>3.1154999999999999</v>
      </c>
      <c r="K149" s="48"/>
    </row>
    <row r="150" spans="1:11" ht="14.25" customHeight="1" x14ac:dyDescent="0.2">
      <c r="A150" s="3"/>
      <c r="B150" s="3"/>
      <c r="C150" s="31">
        <v>130</v>
      </c>
      <c r="D150" s="27">
        <v>340</v>
      </c>
      <c r="E150" s="27">
        <v>98</v>
      </c>
      <c r="F150" s="32">
        <f t="shared" si="0"/>
        <v>3.3319999999999999</v>
      </c>
      <c r="G150" s="33"/>
      <c r="H150" s="34">
        <f t="shared" ref="H150:I150" si="131">D150-5</f>
        <v>335</v>
      </c>
      <c r="I150" s="34">
        <f t="shared" si="131"/>
        <v>93</v>
      </c>
      <c r="J150" s="32">
        <f t="shared" si="2"/>
        <v>3.1154999999999999</v>
      </c>
    </row>
    <row r="151" spans="1:11" ht="14.25" customHeight="1" x14ac:dyDescent="0.2">
      <c r="A151" s="3"/>
      <c r="B151" s="3"/>
      <c r="C151" s="26">
        <v>131</v>
      </c>
      <c r="D151" s="27">
        <v>340</v>
      </c>
      <c r="E151" s="27">
        <v>98</v>
      </c>
      <c r="F151" s="32">
        <f t="shared" si="0"/>
        <v>3.3319999999999999</v>
      </c>
      <c r="G151" s="33"/>
      <c r="H151" s="34">
        <f t="shared" ref="H151:I151" si="132">D151-5</f>
        <v>335</v>
      </c>
      <c r="I151" s="34">
        <f t="shared" si="132"/>
        <v>93</v>
      </c>
      <c r="J151" s="32">
        <f t="shared" si="2"/>
        <v>3.1154999999999999</v>
      </c>
      <c r="K151" s="48"/>
    </row>
    <row r="152" spans="1:11" ht="14.25" customHeight="1" x14ac:dyDescent="0.2">
      <c r="A152" s="3"/>
      <c r="B152" s="3"/>
      <c r="C152" s="31">
        <v>132</v>
      </c>
      <c r="D152" s="27">
        <v>340</v>
      </c>
      <c r="E152" s="27">
        <v>98</v>
      </c>
      <c r="F152" s="32">
        <f t="shared" si="0"/>
        <v>3.3319999999999999</v>
      </c>
      <c r="G152" s="33"/>
      <c r="H152" s="34">
        <f t="shared" ref="H152:I152" si="133">D152-5</f>
        <v>335</v>
      </c>
      <c r="I152" s="34">
        <f t="shared" si="133"/>
        <v>93</v>
      </c>
      <c r="J152" s="32">
        <f t="shared" si="2"/>
        <v>3.1154999999999999</v>
      </c>
    </row>
    <row r="153" spans="1:11" ht="14.25" customHeight="1" x14ac:dyDescent="0.2">
      <c r="A153" s="3"/>
      <c r="B153" s="3"/>
      <c r="C153" s="26">
        <v>133</v>
      </c>
      <c r="D153" s="27">
        <v>340</v>
      </c>
      <c r="E153" s="27">
        <v>98</v>
      </c>
      <c r="F153" s="32">
        <f t="shared" si="0"/>
        <v>3.3319999999999999</v>
      </c>
      <c r="G153" s="33"/>
      <c r="H153" s="34">
        <f t="shared" ref="H153:I153" si="134">D153-5</f>
        <v>335</v>
      </c>
      <c r="I153" s="34">
        <f t="shared" si="134"/>
        <v>93</v>
      </c>
      <c r="J153" s="32">
        <f t="shared" si="2"/>
        <v>3.1154999999999999</v>
      </c>
    </row>
    <row r="154" spans="1:11" ht="14.25" customHeight="1" x14ac:dyDescent="0.2">
      <c r="A154" s="3"/>
      <c r="B154" s="3"/>
      <c r="C154" s="31">
        <v>134</v>
      </c>
      <c r="D154" s="27">
        <v>340</v>
      </c>
      <c r="E154" s="27">
        <v>98</v>
      </c>
      <c r="F154" s="32">
        <f t="shared" si="0"/>
        <v>3.3319999999999999</v>
      </c>
      <c r="G154" s="33"/>
      <c r="H154" s="34">
        <f t="shared" ref="H154:I154" si="135">D154-5</f>
        <v>335</v>
      </c>
      <c r="I154" s="34">
        <f t="shared" si="135"/>
        <v>93</v>
      </c>
      <c r="J154" s="32">
        <f t="shared" si="2"/>
        <v>3.1154999999999999</v>
      </c>
    </row>
    <row r="155" spans="1:11" ht="14.25" customHeight="1" x14ac:dyDescent="0.2">
      <c r="A155" s="3"/>
      <c r="B155" s="3"/>
      <c r="C155" s="26">
        <v>135</v>
      </c>
      <c r="D155" s="27">
        <v>340</v>
      </c>
      <c r="E155" s="27">
        <v>98</v>
      </c>
      <c r="F155" s="32">
        <f t="shared" si="0"/>
        <v>3.3319999999999999</v>
      </c>
      <c r="G155" s="33"/>
      <c r="H155" s="34">
        <f t="shared" ref="H155:I155" si="136">D155-5</f>
        <v>335</v>
      </c>
      <c r="I155" s="34">
        <f t="shared" si="136"/>
        <v>93</v>
      </c>
      <c r="J155" s="32">
        <f t="shared" si="2"/>
        <v>3.1154999999999999</v>
      </c>
      <c r="K155" s="48"/>
    </row>
    <row r="156" spans="1:11" ht="14.25" customHeight="1" x14ac:dyDescent="0.2">
      <c r="A156" s="3"/>
      <c r="B156" s="3"/>
      <c r="C156" s="31">
        <v>136</v>
      </c>
      <c r="D156" s="27">
        <v>340</v>
      </c>
      <c r="E156" s="27">
        <v>98</v>
      </c>
      <c r="F156" s="32">
        <f t="shared" si="0"/>
        <v>3.3319999999999999</v>
      </c>
      <c r="G156" s="33"/>
      <c r="H156" s="34">
        <f t="shared" ref="H156:I156" si="137">D156-5</f>
        <v>335</v>
      </c>
      <c r="I156" s="34">
        <f t="shared" si="137"/>
        <v>93</v>
      </c>
      <c r="J156" s="32">
        <f t="shared" si="2"/>
        <v>3.1154999999999999</v>
      </c>
    </row>
    <row r="157" spans="1:11" ht="14.25" customHeight="1" x14ac:dyDescent="0.2">
      <c r="A157" s="3"/>
      <c r="B157" s="3"/>
      <c r="C157" s="26">
        <v>137</v>
      </c>
      <c r="D157" s="27">
        <v>360</v>
      </c>
      <c r="E157" s="27">
        <v>105</v>
      </c>
      <c r="F157" s="32">
        <f t="shared" si="0"/>
        <v>3.78</v>
      </c>
      <c r="G157" s="33"/>
      <c r="H157" s="34">
        <f t="shared" ref="H157:I157" si="138">D157-5</f>
        <v>355</v>
      </c>
      <c r="I157" s="34">
        <f t="shared" si="138"/>
        <v>100</v>
      </c>
      <c r="J157" s="32">
        <f t="shared" si="2"/>
        <v>3.55</v>
      </c>
      <c r="K157" s="48"/>
    </row>
    <row r="158" spans="1:11" ht="14.25" customHeight="1" x14ac:dyDescent="0.2">
      <c r="A158" s="3"/>
      <c r="B158" s="3"/>
      <c r="C158" s="31">
        <v>138</v>
      </c>
      <c r="D158" s="27">
        <v>360</v>
      </c>
      <c r="E158" s="27">
        <v>105</v>
      </c>
      <c r="F158" s="32">
        <f t="shared" si="0"/>
        <v>3.78</v>
      </c>
      <c r="G158" s="33"/>
      <c r="H158" s="34">
        <f t="shared" ref="H158:I158" si="139">D158-5</f>
        <v>355</v>
      </c>
      <c r="I158" s="34">
        <f t="shared" si="139"/>
        <v>100</v>
      </c>
      <c r="J158" s="32">
        <f t="shared" si="2"/>
        <v>3.55</v>
      </c>
      <c r="K158" s="48"/>
    </row>
    <row r="159" spans="1:11" ht="14.25" customHeight="1" x14ac:dyDescent="0.2">
      <c r="A159" s="3"/>
      <c r="B159" s="3"/>
      <c r="C159" s="26">
        <v>139</v>
      </c>
      <c r="D159" s="27">
        <v>360</v>
      </c>
      <c r="E159" s="27">
        <v>105</v>
      </c>
      <c r="F159" s="32">
        <f t="shared" si="0"/>
        <v>3.78</v>
      </c>
      <c r="G159" s="33"/>
      <c r="H159" s="34">
        <f t="shared" ref="H159:I159" si="140">D159-5</f>
        <v>355</v>
      </c>
      <c r="I159" s="34">
        <f t="shared" si="140"/>
        <v>100</v>
      </c>
      <c r="J159" s="32">
        <f t="shared" si="2"/>
        <v>3.55</v>
      </c>
      <c r="K159" s="48"/>
    </row>
    <row r="160" spans="1:11" ht="14.25" customHeight="1" x14ac:dyDescent="0.2">
      <c r="A160" s="3"/>
      <c r="B160" s="3"/>
      <c r="C160" s="31">
        <v>140</v>
      </c>
      <c r="D160" s="27">
        <v>362</v>
      </c>
      <c r="E160" s="27">
        <v>105</v>
      </c>
      <c r="F160" s="32">
        <f t="shared" si="0"/>
        <v>3.8010000000000002</v>
      </c>
      <c r="G160" s="33"/>
      <c r="H160" s="34">
        <f t="shared" ref="H160:I160" si="141">D160-5</f>
        <v>357</v>
      </c>
      <c r="I160" s="34">
        <f t="shared" si="141"/>
        <v>100</v>
      </c>
      <c r="J160" s="32">
        <f t="shared" si="2"/>
        <v>3.57</v>
      </c>
      <c r="K160" s="48"/>
    </row>
    <row r="161" spans="1:11" ht="14.25" customHeight="1" x14ac:dyDescent="0.2">
      <c r="A161" s="3"/>
      <c r="B161" s="3"/>
      <c r="C161" s="26">
        <v>141</v>
      </c>
      <c r="D161" s="27">
        <v>360</v>
      </c>
      <c r="E161" s="27">
        <v>106</v>
      </c>
      <c r="F161" s="32">
        <f t="shared" si="0"/>
        <v>3.8159999999999998</v>
      </c>
      <c r="G161" s="33"/>
      <c r="H161" s="34">
        <f t="shared" ref="H161:I161" si="142">D161-5</f>
        <v>355</v>
      </c>
      <c r="I161" s="34">
        <f t="shared" si="142"/>
        <v>101</v>
      </c>
      <c r="J161" s="32">
        <f t="shared" si="2"/>
        <v>3.5855000000000001</v>
      </c>
      <c r="K161" s="48"/>
    </row>
    <row r="162" spans="1:11" ht="14.25" customHeight="1" x14ac:dyDescent="0.2">
      <c r="A162" s="3"/>
      <c r="B162" s="3"/>
      <c r="C162" s="31">
        <v>142</v>
      </c>
      <c r="D162" s="27">
        <v>362</v>
      </c>
      <c r="E162" s="27">
        <v>106</v>
      </c>
      <c r="F162" s="32">
        <f t="shared" si="0"/>
        <v>3.8372000000000002</v>
      </c>
      <c r="G162" s="33"/>
      <c r="H162" s="34">
        <f t="shared" ref="H162:I162" si="143">D162-5</f>
        <v>357</v>
      </c>
      <c r="I162" s="34">
        <f t="shared" si="143"/>
        <v>101</v>
      </c>
      <c r="J162" s="32">
        <f t="shared" si="2"/>
        <v>3.6057000000000001</v>
      </c>
      <c r="K162" s="48"/>
    </row>
    <row r="163" spans="1:11" ht="14.25" customHeight="1" x14ac:dyDescent="0.2">
      <c r="A163" s="3"/>
      <c r="B163" s="3"/>
      <c r="C163" s="26">
        <v>143</v>
      </c>
      <c r="D163" s="27">
        <v>360</v>
      </c>
      <c r="E163" s="27">
        <v>106</v>
      </c>
      <c r="F163" s="32">
        <f t="shared" si="0"/>
        <v>3.8159999999999998</v>
      </c>
      <c r="G163" s="33"/>
      <c r="H163" s="34">
        <f t="shared" ref="H163:I163" si="144">D163-5</f>
        <v>355</v>
      </c>
      <c r="I163" s="34">
        <f t="shared" si="144"/>
        <v>101</v>
      </c>
      <c r="J163" s="32">
        <f t="shared" si="2"/>
        <v>3.5855000000000001</v>
      </c>
      <c r="K163" s="48"/>
    </row>
    <row r="164" spans="1:11" ht="14.25" customHeight="1" x14ac:dyDescent="0.2">
      <c r="A164" s="3"/>
      <c r="B164" s="3"/>
      <c r="C164" s="31">
        <v>144</v>
      </c>
      <c r="D164" s="27">
        <v>360</v>
      </c>
      <c r="E164" s="27">
        <v>106</v>
      </c>
      <c r="F164" s="32">
        <f t="shared" si="0"/>
        <v>3.8159999999999998</v>
      </c>
      <c r="G164" s="33"/>
      <c r="H164" s="34">
        <f t="shared" ref="H164:I164" si="145">D164-5</f>
        <v>355</v>
      </c>
      <c r="I164" s="34">
        <f t="shared" si="145"/>
        <v>101</v>
      </c>
      <c r="J164" s="32">
        <f t="shared" si="2"/>
        <v>3.5855000000000001</v>
      </c>
    </row>
    <row r="165" spans="1:11" ht="14.25" customHeight="1" x14ac:dyDescent="0.2">
      <c r="A165" s="3"/>
      <c r="B165" s="3"/>
      <c r="C165" s="26">
        <v>145</v>
      </c>
      <c r="D165" s="27">
        <v>358</v>
      </c>
      <c r="E165" s="27">
        <v>106</v>
      </c>
      <c r="F165" s="32">
        <f t="shared" si="0"/>
        <v>3.7948</v>
      </c>
      <c r="G165" s="33"/>
      <c r="H165" s="34">
        <f t="shared" ref="H165:I165" si="146">D165-5</f>
        <v>353</v>
      </c>
      <c r="I165" s="34">
        <f t="shared" si="146"/>
        <v>101</v>
      </c>
      <c r="J165" s="32">
        <f t="shared" si="2"/>
        <v>3.5653000000000001</v>
      </c>
      <c r="K165" s="48"/>
    </row>
    <row r="166" spans="1:11" s="56" customFormat="1" ht="14.25" customHeight="1" x14ac:dyDescent="0.2">
      <c r="A166" s="3"/>
      <c r="B166" s="3"/>
      <c r="C166" s="26">
        <v>146</v>
      </c>
      <c r="D166" s="27">
        <v>340</v>
      </c>
      <c r="E166" s="27">
        <v>98</v>
      </c>
      <c r="F166" s="32">
        <f t="shared" ref="F166:F175" si="147">D166*E166/10000</f>
        <v>3.3319999999999999</v>
      </c>
      <c r="G166" s="33"/>
      <c r="H166" s="34">
        <f t="shared" ref="H166:H175" si="148">D166-5</f>
        <v>335</v>
      </c>
      <c r="I166" s="34">
        <f t="shared" ref="I166:I175" si="149">E166-5</f>
        <v>93</v>
      </c>
      <c r="J166" s="32">
        <f t="shared" ref="J166:J175" si="150">H166*I166/10000</f>
        <v>3.1154999999999999</v>
      </c>
      <c r="K166" s="48"/>
    </row>
    <row r="167" spans="1:11" s="56" customFormat="1" ht="14.25" customHeight="1" x14ac:dyDescent="0.2">
      <c r="A167" s="3"/>
      <c r="B167" s="3"/>
      <c r="C167" s="26">
        <v>147</v>
      </c>
      <c r="D167" s="27">
        <v>339</v>
      </c>
      <c r="E167" s="27">
        <v>98</v>
      </c>
      <c r="F167" s="32">
        <f t="shared" si="147"/>
        <v>3.3222</v>
      </c>
      <c r="G167" s="33"/>
      <c r="H167" s="34">
        <f t="shared" si="148"/>
        <v>334</v>
      </c>
      <c r="I167" s="34">
        <f t="shared" si="149"/>
        <v>93</v>
      </c>
      <c r="J167" s="32">
        <f t="shared" si="150"/>
        <v>3.1061999999999999</v>
      </c>
      <c r="K167" s="48"/>
    </row>
    <row r="168" spans="1:11" s="56" customFormat="1" ht="14.25" customHeight="1" x14ac:dyDescent="0.2">
      <c r="A168" s="3"/>
      <c r="B168" s="3"/>
      <c r="C168" s="26">
        <v>148</v>
      </c>
      <c r="D168" s="27">
        <v>358</v>
      </c>
      <c r="E168" s="27">
        <v>106</v>
      </c>
      <c r="F168" s="32">
        <f t="shared" si="147"/>
        <v>3.7948</v>
      </c>
      <c r="G168" s="33"/>
      <c r="H168" s="34">
        <f t="shared" si="148"/>
        <v>353</v>
      </c>
      <c r="I168" s="34">
        <f t="shared" si="149"/>
        <v>101</v>
      </c>
      <c r="J168" s="32">
        <f t="shared" si="150"/>
        <v>3.5653000000000001</v>
      </c>
      <c r="K168" s="48"/>
    </row>
    <row r="169" spans="1:11" s="56" customFormat="1" ht="14.25" customHeight="1" x14ac:dyDescent="0.2">
      <c r="A169" s="3"/>
      <c r="B169" s="3"/>
      <c r="C169" s="26">
        <v>149</v>
      </c>
      <c r="D169" s="27">
        <v>355</v>
      </c>
      <c r="E169" s="27">
        <v>106</v>
      </c>
      <c r="F169" s="32">
        <f t="shared" si="147"/>
        <v>3.7629999999999999</v>
      </c>
      <c r="G169" s="33"/>
      <c r="H169" s="34">
        <f t="shared" si="148"/>
        <v>350</v>
      </c>
      <c r="I169" s="34">
        <f t="shared" si="149"/>
        <v>101</v>
      </c>
      <c r="J169" s="32">
        <f t="shared" si="150"/>
        <v>3.5350000000000001</v>
      </c>
      <c r="K169" s="48"/>
    </row>
    <row r="170" spans="1:11" s="56" customFormat="1" ht="14.25" customHeight="1" x14ac:dyDescent="0.2">
      <c r="A170" s="3"/>
      <c r="B170" s="3"/>
      <c r="C170" s="26">
        <v>150</v>
      </c>
      <c r="D170" s="27">
        <v>361</v>
      </c>
      <c r="E170" s="27">
        <v>106</v>
      </c>
      <c r="F170" s="32">
        <f t="shared" si="147"/>
        <v>3.8266</v>
      </c>
      <c r="G170" s="33"/>
      <c r="H170" s="34">
        <f t="shared" si="148"/>
        <v>356</v>
      </c>
      <c r="I170" s="34">
        <f t="shared" si="149"/>
        <v>101</v>
      </c>
      <c r="J170" s="32">
        <f t="shared" si="150"/>
        <v>3.5956000000000001</v>
      </c>
      <c r="K170" s="48"/>
    </row>
    <row r="171" spans="1:11" s="56" customFormat="1" ht="14.25" customHeight="1" x14ac:dyDescent="0.2">
      <c r="A171" s="3"/>
      <c r="B171" s="3"/>
      <c r="C171" s="26">
        <v>151</v>
      </c>
      <c r="D171" s="27">
        <v>362</v>
      </c>
      <c r="E171" s="27">
        <v>106</v>
      </c>
      <c r="F171" s="32">
        <f t="shared" si="147"/>
        <v>3.8372000000000002</v>
      </c>
      <c r="G171" s="33"/>
      <c r="H171" s="34">
        <f t="shared" si="148"/>
        <v>357</v>
      </c>
      <c r="I171" s="34">
        <f t="shared" si="149"/>
        <v>101</v>
      </c>
      <c r="J171" s="32">
        <f t="shared" si="150"/>
        <v>3.6057000000000001</v>
      </c>
      <c r="K171" s="48"/>
    </row>
    <row r="172" spans="1:11" s="56" customFormat="1" ht="14.25" customHeight="1" x14ac:dyDescent="0.2">
      <c r="A172" s="3"/>
      <c r="B172" s="3"/>
      <c r="C172" s="26">
        <v>152</v>
      </c>
      <c r="D172" s="27">
        <v>362</v>
      </c>
      <c r="E172" s="27">
        <v>106</v>
      </c>
      <c r="F172" s="32">
        <f t="shared" si="147"/>
        <v>3.8372000000000002</v>
      </c>
      <c r="G172" s="33"/>
      <c r="H172" s="34">
        <f t="shared" si="148"/>
        <v>357</v>
      </c>
      <c r="I172" s="34">
        <f t="shared" si="149"/>
        <v>101</v>
      </c>
      <c r="J172" s="32">
        <f t="shared" si="150"/>
        <v>3.6057000000000001</v>
      </c>
      <c r="K172" s="48"/>
    </row>
    <row r="173" spans="1:11" s="56" customFormat="1" ht="14.25" customHeight="1" x14ac:dyDescent="0.2">
      <c r="A173" s="3"/>
      <c r="B173" s="3"/>
      <c r="C173" s="26">
        <v>153</v>
      </c>
      <c r="D173" s="27">
        <v>360</v>
      </c>
      <c r="E173" s="27">
        <v>106</v>
      </c>
      <c r="F173" s="32">
        <f t="shared" si="147"/>
        <v>3.8159999999999998</v>
      </c>
      <c r="G173" s="33"/>
      <c r="H173" s="34">
        <f t="shared" si="148"/>
        <v>355</v>
      </c>
      <c r="I173" s="34">
        <f t="shared" si="149"/>
        <v>101</v>
      </c>
      <c r="J173" s="32">
        <f t="shared" si="150"/>
        <v>3.5855000000000001</v>
      </c>
      <c r="K173" s="48"/>
    </row>
    <row r="174" spans="1:11" s="56" customFormat="1" ht="14.25" customHeight="1" x14ac:dyDescent="0.2">
      <c r="A174" s="3"/>
      <c r="B174" s="3"/>
      <c r="C174" s="26">
        <v>154</v>
      </c>
      <c r="D174" s="27">
        <v>361</v>
      </c>
      <c r="E174" s="27">
        <v>106</v>
      </c>
      <c r="F174" s="32">
        <f t="shared" si="147"/>
        <v>3.8266</v>
      </c>
      <c r="G174" s="33"/>
      <c r="H174" s="34">
        <f t="shared" si="148"/>
        <v>356</v>
      </c>
      <c r="I174" s="34">
        <f t="shared" si="149"/>
        <v>101</v>
      </c>
      <c r="J174" s="32">
        <f t="shared" si="150"/>
        <v>3.5956000000000001</v>
      </c>
      <c r="K174" s="48"/>
    </row>
    <row r="175" spans="1:11" s="56" customFormat="1" ht="14.25" customHeight="1" x14ac:dyDescent="0.2">
      <c r="A175" s="3"/>
      <c r="B175" s="3"/>
      <c r="C175" s="26">
        <v>155</v>
      </c>
      <c r="D175" s="27">
        <v>355</v>
      </c>
      <c r="E175" s="27">
        <v>106</v>
      </c>
      <c r="F175" s="32">
        <f t="shared" si="147"/>
        <v>3.7629999999999999</v>
      </c>
      <c r="G175" s="33"/>
      <c r="H175" s="34">
        <f t="shared" si="148"/>
        <v>350</v>
      </c>
      <c r="I175" s="34">
        <f t="shared" si="149"/>
        <v>101</v>
      </c>
      <c r="J175" s="32">
        <f t="shared" si="150"/>
        <v>3.5350000000000001</v>
      </c>
      <c r="K175" s="48"/>
    </row>
    <row r="176" spans="1:11" ht="14.25" customHeight="1" x14ac:dyDescent="0.2">
      <c r="C176" s="86" t="s">
        <v>18</v>
      </c>
      <c r="D176" s="86"/>
      <c r="E176" s="86"/>
      <c r="F176" s="47">
        <f>SUM(F21:F175)</f>
        <v>578.79460000000017</v>
      </c>
      <c r="H176" s="87" t="s">
        <v>19</v>
      </c>
      <c r="I176" s="87"/>
      <c r="J176" s="47">
        <f>SUM(J21:J175)</f>
        <v>543.42309999999998</v>
      </c>
    </row>
    <row r="177" spans="3:10" s="41" customFormat="1" ht="14.25" customHeight="1" x14ac:dyDescent="0.2">
      <c r="C177" s="46"/>
      <c r="D177" s="42"/>
      <c r="E177" s="42"/>
      <c r="F177" s="43"/>
      <c r="H177" s="44"/>
      <c r="I177" s="45"/>
      <c r="J177" s="43"/>
    </row>
    <row r="178" spans="3:10" s="56" customFormat="1" ht="14.25" customHeight="1" x14ac:dyDescent="0.2">
      <c r="C178" s="46"/>
      <c r="D178" s="42"/>
      <c r="E178" s="42"/>
      <c r="F178" s="43"/>
      <c r="H178" s="44"/>
      <c r="I178" s="45"/>
      <c r="J178" s="43"/>
    </row>
    <row r="179" spans="3:10" ht="20.25" customHeight="1" x14ac:dyDescent="0.2">
      <c r="C179" s="5"/>
      <c r="D179" s="3"/>
      <c r="E179" s="36"/>
      <c r="F179" s="59" t="s">
        <v>14</v>
      </c>
      <c r="G179" s="60"/>
      <c r="H179" s="61"/>
      <c r="I179" s="10"/>
      <c r="J179" s="10"/>
    </row>
    <row r="180" spans="3:10" ht="14.25" customHeight="1" x14ac:dyDescent="0.2">
      <c r="C180" s="5"/>
      <c r="D180" s="3"/>
      <c r="E180" s="36"/>
      <c r="F180" s="62"/>
      <c r="G180" s="63"/>
      <c r="H180" s="64"/>
      <c r="I180" s="10"/>
      <c r="J180" s="10"/>
    </row>
    <row r="181" spans="3:10" ht="18.75" customHeight="1" x14ac:dyDescent="0.2">
      <c r="C181" s="5"/>
      <c r="D181" s="3"/>
      <c r="E181" s="36"/>
      <c r="F181" s="72" t="s">
        <v>20</v>
      </c>
      <c r="G181" s="73"/>
      <c r="H181" s="11"/>
      <c r="I181" s="36"/>
      <c r="J181" s="10"/>
    </row>
    <row r="182" spans="3:10" ht="20.25" customHeight="1" x14ac:dyDescent="0.2">
      <c r="C182" s="5"/>
      <c r="D182" s="5"/>
      <c r="E182" s="3"/>
      <c r="F182" s="74" t="s">
        <v>15</v>
      </c>
      <c r="G182" s="58"/>
      <c r="H182" s="12">
        <v>155</v>
      </c>
      <c r="I182" s="36"/>
      <c r="J182" s="37"/>
    </row>
    <row r="183" spans="3:10" ht="16.5" customHeight="1" x14ac:dyDescent="0.2">
      <c r="C183" s="5"/>
      <c r="D183" s="5"/>
      <c r="E183" s="3"/>
      <c r="F183" s="57" t="s">
        <v>16</v>
      </c>
      <c r="G183" s="58"/>
      <c r="H183" s="38">
        <f>F176</f>
        <v>578.79460000000017</v>
      </c>
      <c r="I183" s="3"/>
      <c r="J183" s="6"/>
    </row>
    <row r="184" spans="3:10" ht="16.5" customHeight="1" x14ac:dyDescent="0.2">
      <c r="C184" s="5"/>
      <c r="D184" s="5"/>
      <c r="E184" s="3"/>
      <c r="F184" s="57" t="s">
        <v>17</v>
      </c>
      <c r="G184" s="58"/>
      <c r="H184" s="38">
        <f>J176</f>
        <v>543.42309999999998</v>
      </c>
      <c r="I184" s="3"/>
      <c r="J184" s="6"/>
    </row>
    <row r="185" spans="3:10" ht="14.25" customHeight="1" x14ac:dyDescent="0.2">
      <c r="C185" s="39"/>
      <c r="F185" s="40"/>
    </row>
    <row r="186" spans="3:10" ht="14.25" customHeight="1" x14ac:dyDescent="0.2">
      <c r="C186" s="39"/>
    </row>
    <row r="187" spans="3:10" ht="14.25" customHeight="1" x14ac:dyDescent="0.2">
      <c r="C187" s="39"/>
    </row>
    <row r="188" spans="3:10" ht="14.25" customHeight="1" x14ac:dyDescent="0.2">
      <c r="C188" s="39"/>
    </row>
    <row r="189" spans="3:10" ht="14.25" customHeight="1" x14ac:dyDescent="0.2">
      <c r="C189" s="39"/>
    </row>
    <row r="190" spans="3:10" ht="14.25" customHeight="1" x14ac:dyDescent="0.2">
      <c r="C190" s="39"/>
    </row>
    <row r="191" spans="3:10" ht="14.25" customHeight="1" x14ac:dyDescent="0.2">
      <c r="C191" s="39"/>
    </row>
    <row r="192" spans="3:10" ht="14.25" customHeight="1" x14ac:dyDescent="0.2">
      <c r="C192" s="39"/>
    </row>
    <row r="193" spans="3:3" ht="14.25" customHeight="1" x14ac:dyDescent="0.2">
      <c r="C193" s="39"/>
    </row>
    <row r="194" spans="3:3" ht="14.25" customHeight="1" x14ac:dyDescent="0.2">
      <c r="C194" s="39"/>
    </row>
    <row r="195" spans="3:3" ht="14.25" customHeight="1" x14ac:dyDescent="0.2">
      <c r="C195" s="39"/>
    </row>
    <row r="196" spans="3:3" ht="14.25" customHeight="1" x14ac:dyDescent="0.2">
      <c r="C196" s="39"/>
    </row>
    <row r="197" spans="3:3" ht="14.25" customHeight="1" x14ac:dyDescent="0.2">
      <c r="C197" s="39"/>
    </row>
    <row r="198" spans="3:3" ht="14.25" customHeight="1" x14ac:dyDescent="0.2">
      <c r="C198" s="39"/>
    </row>
    <row r="199" spans="3:3" ht="14.25" customHeight="1" x14ac:dyDescent="0.2">
      <c r="C199" s="39"/>
    </row>
    <row r="200" spans="3:3" ht="14.25" customHeight="1" x14ac:dyDescent="0.2">
      <c r="C200" s="39"/>
    </row>
    <row r="201" spans="3:3" ht="14.25" customHeight="1" x14ac:dyDescent="0.2">
      <c r="C201" s="39"/>
    </row>
    <row r="202" spans="3:3" ht="14.25" customHeight="1" x14ac:dyDescent="0.2">
      <c r="C202" s="39"/>
    </row>
    <row r="203" spans="3:3" ht="14.25" customHeight="1" x14ac:dyDescent="0.2">
      <c r="C203" s="39"/>
    </row>
    <row r="204" spans="3:3" ht="14.25" customHeight="1" x14ac:dyDescent="0.2">
      <c r="C204" s="39"/>
    </row>
    <row r="205" spans="3:3" ht="14.25" customHeight="1" x14ac:dyDescent="0.2">
      <c r="C205" s="39"/>
    </row>
    <row r="206" spans="3:3" ht="14.25" customHeight="1" x14ac:dyDescent="0.2">
      <c r="C206" s="39"/>
    </row>
    <row r="207" spans="3:3" ht="14.25" customHeight="1" x14ac:dyDescent="0.2">
      <c r="C207" s="39"/>
    </row>
    <row r="208" spans="3:3" ht="14.25" customHeight="1" x14ac:dyDescent="0.2">
      <c r="C208" s="39"/>
    </row>
    <row r="209" spans="3:3" ht="14.25" customHeight="1" x14ac:dyDescent="0.2">
      <c r="C209" s="39"/>
    </row>
    <row r="210" spans="3:3" ht="14.25" customHeight="1" x14ac:dyDescent="0.2">
      <c r="C210" s="39"/>
    </row>
    <row r="211" spans="3:3" ht="14.25" customHeight="1" x14ac:dyDescent="0.2">
      <c r="C211" s="39"/>
    </row>
    <row r="212" spans="3:3" ht="14.25" customHeight="1" x14ac:dyDescent="0.2">
      <c r="C212" s="39"/>
    </row>
    <row r="213" spans="3:3" ht="14.25" customHeight="1" x14ac:dyDescent="0.2">
      <c r="C213" s="39"/>
    </row>
    <row r="214" spans="3:3" ht="14.25" customHeight="1" x14ac:dyDescent="0.2">
      <c r="C214" s="39"/>
    </row>
    <row r="215" spans="3:3" ht="14.25" customHeight="1" x14ac:dyDescent="0.2">
      <c r="C215" s="39"/>
    </row>
    <row r="216" spans="3:3" ht="14.25" customHeight="1" x14ac:dyDescent="0.2">
      <c r="C216" s="39"/>
    </row>
    <row r="217" spans="3:3" ht="14.25" customHeight="1" x14ac:dyDescent="0.2">
      <c r="C217" s="39"/>
    </row>
    <row r="218" spans="3:3" ht="14.25" customHeight="1" x14ac:dyDescent="0.2">
      <c r="C218" s="39"/>
    </row>
    <row r="219" spans="3:3" ht="14.25" customHeight="1" x14ac:dyDescent="0.2">
      <c r="C219" s="39"/>
    </row>
    <row r="220" spans="3:3" ht="14.25" customHeight="1" x14ac:dyDescent="0.2">
      <c r="C220" s="39"/>
    </row>
    <row r="221" spans="3:3" ht="14.25" customHeight="1" x14ac:dyDescent="0.2">
      <c r="C221" s="39"/>
    </row>
    <row r="222" spans="3:3" ht="14.25" customHeight="1" x14ac:dyDescent="0.2">
      <c r="C222" s="39"/>
    </row>
    <row r="223" spans="3:3" ht="14.25" customHeight="1" x14ac:dyDescent="0.2">
      <c r="C223" s="39"/>
    </row>
    <row r="224" spans="3:3" ht="14.25" customHeight="1" x14ac:dyDescent="0.2">
      <c r="C224" s="39"/>
    </row>
    <row r="225" spans="3:3" ht="14.25" customHeight="1" x14ac:dyDescent="0.2">
      <c r="C225" s="39"/>
    </row>
    <row r="226" spans="3:3" ht="14.25" customHeight="1" x14ac:dyDescent="0.2">
      <c r="C226" s="39"/>
    </row>
    <row r="227" spans="3:3" ht="14.25" customHeight="1" x14ac:dyDescent="0.2">
      <c r="C227" s="39"/>
    </row>
    <row r="228" spans="3:3" ht="14.25" customHeight="1" x14ac:dyDescent="0.2">
      <c r="C228" s="39"/>
    </row>
    <row r="229" spans="3:3" ht="14.25" customHeight="1" x14ac:dyDescent="0.2">
      <c r="C229" s="39"/>
    </row>
    <row r="230" spans="3:3" ht="14.25" customHeight="1" x14ac:dyDescent="0.2">
      <c r="C230" s="39"/>
    </row>
    <row r="231" spans="3:3" ht="14.25" customHeight="1" x14ac:dyDescent="0.2">
      <c r="C231" s="39"/>
    </row>
    <row r="232" spans="3:3" ht="14.25" customHeight="1" x14ac:dyDescent="0.2">
      <c r="C232" s="39"/>
    </row>
    <row r="233" spans="3:3" ht="14.25" customHeight="1" x14ac:dyDescent="0.2">
      <c r="C233" s="39"/>
    </row>
    <row r="234" spans="3:3" ht="14.25" customHeight="1" x14ac:dyDescent="0.2">
      <c r="C234" s="39"/>
    </row>
    <row r="235" spans="3:3" ht="14.25" customHeight="1" x14ac:dyDescent="0.2">
      <c r="C235" s="39"/>
    </row>
    <row r="236" spans="3:3" ht="14.25" customHeight="1" x14ac:dyDescent="0.2">
      <c r="C236" s="39"/>
    </row>
    <row r="237" spans="3:3" ht="14.25" customHeight="1" x14ac:dyDescent="0.2">
      <c r="C237" s="39"/>
    </row>
    <row r="238" spans="3:3" ht="14.25" customHeight="1" x14ac:dyDescent="0.2">
      <c r="C238" s="39"/>
    </row>
    <row r="239" spans="3:3" ht="14.25" customHeight="1" x14ac:dyDescent="0.2">
      <c r="C239" s="39"/>
    </row>
    <row r="240" spans="3:3" ht="14.25" customHeight="1" x14ac:dyDescent="0.2">
      <c r="C240" s="39"/>
    </row>
    <row r="241" spans="3:3" ht="14.25" customHeight="1" x14ac:dyDescent="0.2">
      <c r="C241" s="39"/>
    </row>
    <row r="242" spans="3:3" ht="14.25" customHeight="1" x14ac:dyDescent="0.2">
      <c r="C242" s="39"/>
    </row>
    <row r="243" spans="3:3" ht="14.25" customHeight="1" x14ac:dyDescent="0.2">
      <c r="C243" s="39"/>
    </row>
    <row r="244" spans="3:3" ht="14.25" customHeight="1" x14ac:dyDescent="0.2">
      <c r="C244" s="39"/>
    </row>
    <row r="245" spans="3:3" ht="14.25" customHeight="1" x14ac:dyDescent="0.2">
      <c r="C245" s="39"/>
    </row>
    <row r="246" spans="3:3" ht="14.25" customHeight="1" x14ac:dyDescent="0.2">
      <c r="C246" s="39"/>
    </row>
    <row r="247" spans="3:3" ht="14.25" customHeight="1" x14ac:dyDescent="0.2">
      <c r="C247" s="39"/>
    </row>
    <row r="248" spans="3:3" ht="14.25" customHeight="1" x14ac:dyDescent="0.2">
      <c r="C248" s="39"/>
    </row>
    <row r="249" spans="3:3" ht="14.25" customHeight="1" x14ac:dyDescent="0.2">
      <c r="C249" s="39"/>
    </row>
    <row r="250" spans="3:3" ht="14.25" customHeight="1" x14ac:dyDescent="0.2">
      <c r="C250" s="39"/>
    </row>
    <row r="251" spans="3:3" ht="14.25" customHeight="1" x14ac:dyDescent="0.2">
      <c r="C251" s="39"/>
    </row>
    <row r="252" spans="3:3" ht="14.25" customHeight="1" x14ac:dyDescent="0.2">
      <c r="C252" s="39"/>
    </row>
    <row r="253" spans="3:3" ht="14.25" customHeight="1" x14ac:dyDescent="0.2">
      <c r="C253" s="39"/>
    </row>
    <row r="254" spans="3:3" ht="14.25" customHeight="1" x14ac:dyDescent="0.2">
      <c r="C254" s="39"/>
    </row>
    <row r="255" spans="3:3" ht="14.25" customHeight="1" x14ac:dyDescent="0.2">
      <c r="C255" s="39"/>
    </row>
    <row r="256" spans="3:3" ht="14.25" customHeight="1" x14ac:dyDescent="0.2">
      <c r="C256" s="39"/>
    </row>
    <row r="257" spans="3:3" ht="14.25" customHeight="1" x14ac:dyDescent="0.2">
      <c r="C257" s="39"/>
    </row>
    <row r="258" spans="3:3" ht="14.25" customHeight="1" x14ac:dyDescent="0.2">
      <c r="C258" s="39"/>
    </row>
    <row r="259" spans="3:3" ht="14.25" customHeight="1" x14ac:dyDescent="0.2">
      <c r="C259" s="39"/>
    </row>
    <row r="260" spans="3:3" ht="14.25" customHeight="1" x14ac:dyDescent="0.2">
      <c r="C260" s="39"/>
    </row>
    <row r="261" spans="3:3" ht="14.25" customHeight="1" x14ac:dyDescent="0.2">
      <c r="C261" s="39"/>
    </row>
    <row r="262" spans="3:3" ht="14.25" customHeight="1" x14ac:dyDescent="0.2">
      <c r="C262" s="39"/>
    </row>
    <row r="263" spans="3:3" ht="14.25" customHeight="1" x14ac:dyDescent="0.2">
      <c r="C263" s="39"/>
    </row>
    <row r="264" spans="3:3" ht="14.25" customHeight="1" x14ac:dyDescent="0.2">
      <c r="C264" s="39"/>
    </row>
    <row r="265" spans="3:3" ht="14.25" customHeight="1" x14ac:dyDescent="0.2">
      <c r="C265" s="39"/>
    </row>
    <row r="266" spans="3:3" ht="14.25" customHeight="1" x14ac:dyDescent="0.2">
      <c r="C266" s="39"/>
    </row>
    <row r="267" spans="3:3" ht="14.25" customHeight="1" x14ac:dyDescent="0.2">
      <c r="C267" s="39"/>
    </row>
    <row r="268" spans="3:3" ht="14.25" customHeight="1" x14ac:dyDescent="0.2">
      <c r="C268" s="39"/>
    </row>
    <row r="269" spans="3:3" ht="14.25" customHeight="1" x14ac:dyDescent="0.2">
      <c r="C269" s="39"/>
    </row>
    <row r="270" spans="3:3" ht="14.25" customHeight="1" x14ac:dyDescent="0.2">
      <c r="C270" s="39"/>
    </row>
    <row r="271" spans="3:3" ht="14.25" customHeight="1" x14ac:dyDescent="0.2">
      <c r="C271" s="39"/>
    </row>
    <row r="272" spans="3:3" ht="14.25" customHeight="1" x14ac:dyDescent="0.2">
      <c r="C272" s="39"/>
    </row>
    <row r="273" spans="3:3" ht="14.25" customHeight="1" x14ac:dyDescent="0.2">
      <c r="C273" s="39"/>
    </row>
    <row r="274" spans="3:3" ht="14.25" customHeight="1" x14ac:dyDescent="0.2">
      <c r="C274" s="39"/>
    </row>
    <row r="275" spans="3:3" ht="14.25" customHeight="1" x14ac:dyDescent="0.2">
      <c r="C275" s="39"/>
    </row>
    <row r="276" spans="3:3" ht="14.25" customHeight="1" x14ac:dyDescent="0.2">
      <c r="C276" s="39"/>
    </row>
    <row r="277" spans="3:3" ht="14.25" customHeight="1" x14ac:dyDescent="0.2">
      <c r="C277" s="39"/>
    </row>
    <row r="278" spans="3:3" ht="14.25" customHeight="1" x14ac:dyDescent="0.2">
      <c r="C278" s="39"/>
    </row>
    <row r="279" spans="3:3" ht="14.25" customHeight="1" x14ac:dyDescent="0.2">
      <c r="C279" s="39"/>
    </row>
    <row r="280" spans="3:3" ht="14.25" customHeight="1" x14ac:dyDescent="0.2">
      <c r="C280" s="39"/>
    </row>
    <row r="281" spans="3:3" ht="14.25" customHeight="1" x14ac:dyDescent="0.2">
      <c r="C281" s="39"/>
    </row>
    <row r="282" spans="3:3" ht="14.25" customHeight="1" x14ac:dyDescent="0.2">
      <c r="C282" s="39"/>
    </row>
    <row r="283" spans="3:3" ht="14.25" customHeight="1" x14ac:dyDescent="0.2">
      <c r="C283" s="39"/>
    </row>
    <row r="284" spans="3:3" ht="14.25" customHeight="1" x14ac:dyDescent="0.2">
      <c r="C284" s="39"/>
    </row>
    <row r="285" spans="3:3" ht="14.25" customHeight="1" x14ac:dyDescent="0.2">
      <c r="C285" s="39"/>
    </row>
    <row r="286" spans="3:3" ht="14.25" customHeight="1" x14ac:dyDescent="0.2">
      <c r="C286" s="39"/>
    </row>
    <row r="287" spans="3:3" ht="14.25" customHeight="1" x14ac:dyDescent="0.2">
      <c r="C287" s="39"/>
    </row>
    <row r="288" spans="3:3" ht="14.25" customHeight="1" x14ac:dyDescent="0.2">
      <c r="C288" s="39"/>
    </row>
    <row r="289" spans="3:3" ht="14.25" customHeight="1" x14ac:dyDescent="0.2">
      <c r="C289" s="39"/>
    </row>
    <row r="290" spans="3:3" ht="14.25" customHeight="1" x14ac:dyDescent="0.2">
      <c r="C290" s="39"/>
    </row>
    <row r="291" spans="3:3" ht="14.25" customHeight="1" x14ac:dyDescent="0.2">
      <c r="C291" s="39"/>
    </row>
    <row r="292" spans="3:3" ht="14.25" customHeight="1" x14ac:dyDescent="0.2">
      <c r="C292" s="39"/>
    </row>
    <row r="293" spans="3:3" ht="14.25" customHeight="1" x14ac:dyDescent="0.2">
      <c r="C293" s="39"/>
    </row>
    <row r="294" spans="3:3" ht="14.25" customHeight="1" x14ac:dyDescent="0.2">
      <c r="C294" s="39"/>
    </row>
    <row r="295" spans="3:3" ht="14.25" customHeight="1" x14ac:dyDescent="0.2">
      <c r="C295" s="39"/>
    </row>
    <row r="296" spans="3:3" ht="14.25" customHeight="1" x14ac:dyDescent="0.2">
      <c r="C296" s="39"/>
    </row>
    <row r="297" spans="3:3" ht="14.25" customHeight="1" x14ac:dyDescent="0.2">
      <c r="C297" s="39"/>
    </row>
    <row r="298" spans="3:3" ht="14.25" customHeight="1" x14ac:dyDescent="0.2">
      <c r="C298" s="39"/>
    </row>
    <row r="299" spans="3:3" ht="14.25" customHeight="1" x14ac:dyDescent="0.2">
      <c r="C299" s="39"/>
    </row>
    <row r="300" spans="3:3" ht="14.25" customHeight="1" x14ac:dyDescent="0.2">
      <c r="C300" s="39"/>
    </row>
    <row r="301" spans="3:3" ht="14.25" customHeight="1" x14ac:dyDescent="0.2">
      <c r="C301" s="39"/>
    </row>
    <row r="302" spans="3:3" ht="14.25" customHeight="1" x14ac:dyDescent="0.2">
      <c r="C302" s="39"/>
    </row>
    <row r="303" spans="3:3" ht="14.25" customHeight="1" x14ac:dyDescent="0.2">
      <c r="C303" s="39"/>
    </row>
    <row r="304" spans="3:3" ht="14.25" customHeight="1" x14ac:dyDescent="0.2">
      <c r="C304" s="39"/>
    </row>
    <row r="305" spans="3:3" ht="14.25" customHeight="1" x14ac:dyDescent="0.2">
      <c r="C305" s="39"/>
    </row>
    <row r="306" spans="3:3" ht="14.25" customHeight="1" x14ac:dyDescent="0.2">
      <c r="C306" s="39"/>
    </row>
    <row r="307" spans="3:3" ht="14.25" customHeight="1" x14ac:dyDescent="0.2">
      <c r="C307" s="39"/>
    </row>
    <row r="308" spans="3:3" ht="14.25" customHeight="1" x14ac:dyDescent="0.2">
      <c r="C308" s="39"/>
    </row>
    <row r="309" spans="3:3" ht="14.25" customHeight="1" x14ac:dyDescent="0.2">
      <c r="C309" s="39"/>
    </row>
    <row r="310" spans="3:3" ht="14.25" customHeight="1" x14ac:dyDescent="0.2">
      <c r="C310" s="39"/>
    </row>
    <row r="311" spans="3:3" ht="14.25" customHeight="1" x14ac:dyDescent="0.2">
      <c r="C311" s="39"/>
    </row>
    <row r="312" spans="3:3" ht="14.25" customHeight="1" x14ac:dyDescent="0.2">
      <c r="C312" s="39"/>
    </row>
    <row r="313" spans="3:3" ht="14.25" customHeight="1" x14ac:dyDescent="0.2">
      <c r="C313" s="39"/>
    </row>
    <row r="314" spans="3:3" ht="14.25" customHeight="1" x14ac:dyDescent="0.2">
      <c r="C314" s="39"/>
    </row>
    <row r="315" spans="3:3" ht="14.25" customHeight="1" x14ac:dyDescent="0.2">
      <c r="C315" s="39"/>
    </row>
    <row r="316" spans="3:3" ht="14.25" customHeight="1" x14ac:dyDescent="0.2">
      <c r="C316" s="39"/>
    </row>
    <row r="317" spans="3:3" ht="14.25" customHeight="1" x14ac:dyDescent="0.2">
      <c r="C317" s="39"/>
    </row>
    <row r="318" spans="3:3" ht="14.25" customHeight="1" x14ac:dyDescent="0.2">
      <c r="C318" s="39"/>
    </row>
    <row r="319" spans="3:3" ht="14.25" customHeight="1" x14ac:dyDescent="0.2">
      <c r="C319" s="39"/>
    </row>
    <row r="320" spans="3:3" ht="14.25" customHeight="1" x14ac:dyDescent="0.2">
      <c r="C320" s="39"/>
    </row>
    <row r="321" spans="3:3" ht="14.25" customHeight="1" x14ac:dyDescent="0.2">
      <c r="C321" s="39"/>
    </row>
    <row r="322" spans="3:3" ht="14.25" customHeight="1" x14ac:dyDescent="0.2">
      <c r="C322" s="39"/>
    </row>
    <row r="323" spans="3:3" ht="14.25" customHeight="1" x14ac:dyDescent="0.2">
      <c r="C323" s="39"/>
    </row>
    <row r="324" spans="3:3" ht="14.25" customHeight="1" x14ac:dyDescent="0.2">
      <c r="C324" s="39"/>
    </row>
    <row r="325" spans="3:3" ht="14.25" customHeight="1" x14ac:dyDescent="0.2">
      <c r="C325" s="39"/>
    </row>
    <row r="326" spans="3:3" ht="14.25" customHeight="1" x14ac:dyDescent="0.2">
      <c r="C326" s="39"/>
    </row>
    <row r="327" spans="3:3" ht="14.25" customHeight="1" x14ac:dyDescent="0.2">
      <c r="C327" s="39"/>
    </row>
    <row r="328" spans="3:3" ht="14.25" customHeight="1" x14ac:dyDescent="0.2">
      <c r="C328" s="39"/>
    </row>
    <row r="329" spans="3:3" ht="14.25" customHeight="1" x14ac:dyDescent="0.2">
      <c r="C329" s="39"/>
    </row>
    <row r="330" spans="3:3" ht="14.25" customHeight="1" x14ac:dyDescent="0.2">
      <c r="C330" s="39"/>
    </row>
    <row r="331" spans="3:3" ht="14.25" customHeight="1" x14ac:dyDescent="0.2">
      <c r="C331" s="39"/>
    </row>
    <row r="332" spans="3:3" ht="14.25" customHeight="1" x14ac:dyDescent="0.2">
      <c r="C332" s="39"/>
    </row>
    <row r="333" spans="3:3" ht="14.25" customHeight="1" x14ac:dyDescent="0.2">
      <c r="C333" s="39"/>
    </row>
    <row r="334" spans="3:3" ht="14.25" customHeight="1" x14ac:dyDescent="0.2">
      <c r="C334" s="39"/>
    </row>
    <row r="335" spans="3:3" ht="14.25" customHeight="1" x14ac:dyDescent="0.2">
      <c r="C335" s="39"/>
    </row>
    <row r="336" spans="3:3" ht="14.25" customHeight="1" x14ac:dyDescent="0.2">
      <c r="C336" s="39"/>
    </row>
    <row r="337" spans="3:3" ht="14.25" customHeight="1" x14ac:dyDescent="0.2">
      <c r="C337" s="39"/>
    </row>
    <row r="338" spans="3:3" ht="14.25" customHeight="1" x14ac:dyDescent="0.2">
      <c r="C338" s="39"/>
    </row>
    <row r="339" spans="3:3" ht="14.25" customHeight="1" x14ac:dyDescent="0.2">
      <c r="C339" s="39"/>
    </row>
    <row r="340" spans="3:3" ht="14.25" customHeight="1" x14ac:dyDescent="0.2">
      <c r="C340" s="39"/>
    </row>
    <row r="341" spans="3:3" ht="14.25" customHeight="1" x14ac:dyDescent="0.2">
      <c r="C341" s="39"/>
    </row>
    <row r="342" spans="3:3" ht="14.25" customHeight="1" x14ac:dyDescent="0.2">
      <c r="C342" s="39"/>
    </row>
    <row r="343" spans="3:3" ht="14.25" customHeight="1" x14ac:dyDescent="0.2">
      <c r="C343" s="39"/>
    </row>
    <row r="344" spans="3:3" ht="14.25" customHeight="1" x14ac:dyDescent="0.2">
      <c r="C344" s="39"/>
    </row>
    <row r="345" spans="3:3" ht="14.25" customHeight="1" x14ac:dyDescent="0.2">
      <c r="C345" s="39"/>
    </row>
    <row r="346" spans="3:3" ht="14.25" customHeight="1" x14ac:dyDescent="0.2">
      <c r="C346" s="39"/>
    </row>
    <row r="347" spans="3:3" ht="14.25" customHeight="1" x14ac:dyDescent="0.2">
      <c r="C347" s="39"/>
    </row>
    <row r="348" spans="3:3" ht="14.25" customHeight="1" x14ac:dyDescent="0.2">
      <c r="C348" s="39"/>
    </row>
    <row r="349" spans="3:3" ht="14.25" customHeight="1" x14ac:dyDescent="0.2">
      <c r="C349" s="39"/>
    </row>
    <row r="350" spans="3:3" ht="14.25" customHeight="1" x14ac:dyDescent="0.2">
      <c r="C350" s="39"/>
    </row>
    <row r="351" spans="3:3" ht="14.25" customHeight="1" x14ac:dyDescent="0.2">
      <c r="C351" s="39"/>
    </row>
    <row r="352" spans="3:3" ht="14.25" customHeight="1" x14ac:dyDescent="0.2">
      <c r="C352" s="39"/>
    </row>
    <row r="353" spans="3:3" ht="14.25" customHeight="1" x14ac:dyDescent="0.2">
      <c r="C353" s="39"/>
    </row>
    <row r="354" spans="3:3" ht="14.25" customHeight="1" x14ac:dyDescent="0.2">
      <c r="C354" s="39"/>
    </row>
    <row r="355" spans="3:3" ht="14.25" customHeight="1" x14ac:dyDescent="0.2">
      <c r="C355" s="39"/>
    </row>
    <row r="356" spans="3:3" ht="14.25" customHeight="1" x14ac:dyDescent="0.2">
      <c r="C356" s="39"/>
    </row>
    <row r="357" spans="3:3" ht="14.25" customHeight="1" x14ac:dyDescent="0.2">
      <c r="C357" s="39"/>
    </row>
    <row r="358" spans="3:3" ht="14.25" customHeight="1" x14ac:dyDescent="0.2">
      <c r="C358" s="39"/>
    </row>
    <row r="359" spans="3:3" ht="14.25" customHeight="1" x14ac:dyDescent="0.2">
      <c r="C359" s="39"/>
    </row>
    <row r="360" spans="3:3" ht="14.25" customHeight="1" x14ac:dyDescent="0.2">
      <c r="C360" s="39"/>
    </row>
    <row r="361" spans="3:3" ht="14.25" customHeight="1" x14ac:dyDescent="0.2">
      <c r="C361" s="39"/>
    </row>
    <row r="362" spans="3:3" ht="14.25" customHeight="1" x14ac:dyDescent="0.2">
      <c r="C362" s="39"/>
    </row>
    <row r="363" spans="3:3" ht="14.25" customHeight="1" x14ac:dyDescent="0.2">
      <c r="C363" s="39"/>
    </row>
    <row r="364" spans="3:3" ht="14.25" customHeight="1" x14ac:dyDescent="0.2">
      <c r="C364" s="39"/>
    </row>
    <row r="365" spans="3:3" ht="14.25" customHeight="1" x14ac:dyDescent="0.2">
      <c r="C365" s="39"/>
    </row>
    <row r="366" spans="3:3" ht="14.25" customHeight="1" x14ac:dyDescent="0.2">
      <c r="C366" s="39"/>
    </row>
    <row r="367" spans="3:3" ht="14.25" customHeight="1" x14ac:dyDescent="0.2">
      <c r="C367" s="39"/>
    </row>
    <row r="368" spans="3:3" ht="14.25" customHeight="1" x14ac:dyDescent="0.2">
      <c r="C368" s="39"/>
    </row>
    <row r="369" spans="3:3" ht="14.25" customHeight="1" x14ac:dyDescent="0.2">
      <c r="C369" s="39"/>
    </row>
    <row r="370" spans="3:3" ht="14.25" customHeight="1" x14ac:dyDescent="0.2">
      <c r="C370" s="39"/>
    </row>
    <row r="371" spans="3:3" ht="14.25" customHeight="1" x14ac:dyDescent="0.2">
      <c r="C371" s="39"/>
    </row>
    <row r="372" spans="3:3" ht="14.25" customHeight="1" x14ac:dyDescent="0.2">
      <c r="C372" s="39"/>
    </row>
    <row r="373" spans="3:3" ht="14.25" customHeight="1" x14ac:dyDescent="0.2">
      <c r="C373" s="39"/>
    </row>
    <row r="374" spans="3:3" ht="14.25" customHeight="1" x14ac:dyDescent="0.2">
      <c r="C374" s="39"/>
    </row>
    <row r="375" spans="3:3" ht="14.25" customHeight="1" x14ac:dyDescent="0.2">
      <c r="C375" s="39"/>
    </row>
    <row r="376" spans="3:3" ht="14.25" customHeight="1" x14ac:dyDescent="0.2">
      <c r="C376" s="39"/>
    </row>
    <row r="377" spans="3:3" ht="14.25" customHeight="1" x14ac:dyDescent="0.2">
      <c r="C377" s="39"/>
    </row>
    <row r="378" spans="3:3" ht="14.25" customHeight="1" x14ac:dyDescent="0.2">
      <c r="C378" s="39"/>
    </row>
    <row r="379" spans="3:3" ht="14.25" customHeight="1" x14ac:dyDescent="0.2">
      <c r="C379" s="39"/>
    </row>
    <row r="380" spans="3:3" ht="14.25" customHeight="1" x14ac:dyDescent="0.2">
      <c r="C380" s="39"/>
    </row>
    <row r="381" spans="3:3" ht="14.25" customHeight="1" x14ac:dyDescent="0.2">
      <c r="C381" s="39"/>
    </row>
    <row r="382" spans="3:3" ht="14.25" customHeight="1" x14ac:dyDescent="0.2">
      <c r="C382" s="39"/>
    </row>
    <row r="383" spans="3:3" ht="14.25" customHeight="1" x14ac:dyDescent="0.2">
      <c r="C383" s="39"/>
    </row>
    <row r="384" spans="3:3" ht="14.25" customHeight="1" x14ac:dyDescent="0.2">
      <c r="C384" s="39"/>
    </row>
    <row r="385" spans="3:3" ht="14.25" customHeight="1" x14ac:dyDescent="0.2">
      <c r="C385" s="39"/>
    </row>
    <row r="386" spans="3:3" ht="14.25" customHeight="1" x14ac:dyDescent="0.2">
      <c r="C386" s="39"/>
    </row>
    <row r="387" spans="3:3" ht="14.25" customHeight="1" x14ac:dyDescent="0.2">
      <c r="C387" s="39"/>
    </row>
    <row r="388" spans="3:3" ht="14.25" customHeight="1" x14ac:dyDescent="0.2">
      <c r="C388" s="39"/>
    </row>
    <row r="389" spans="3:3" ht="14.25" customHeight="1" x14ac:dyDescent="0.2">
      <c r="C389" s="39"/>
    </row>
    <row r="390" spans="3:3" ht="14.25" customHeight="1" x14ac:dyDescent="0.2">
      <c r="C390" s="39"/>
    </row>
    <row r="391" spans="3:3" ht="14.25" customHeight="1" x14ac:dyDescent="0.2">
      <c r="C391" s="39"/>
    </row>
    <row r="392" spans="3:3" ht="14.25" customHeight="1" x14ac:dyDescent="0.2">
      <c r="C392" s="39"/>
    </row>
    <row r="393" spans="3:3" ht="14.25" customHeight="1" x14ac:dyDescent="0.2">
      <c r="C393" s="39"/>
    </row>
    <row r="394" spans="3:3" ht="14.25" customHeight="1" x14ac:dyDescent="0.2">
      <c r="C394" s="39"/>
    </row>
    <row r="395" spans="3:3" ht="14.25" customHeight="1" x14ac:dyDescent="0.2">
      <c r="C395" s="39"/>
    </row>
    <row r="396" spans="3:3" ht="14.25" customHeight="1" x14ac:dyDescent="0.2">
      <c r="C396" s="39"/>
    </row>
    <row r="397" spans="3:3" ht="14.25" customHeight="1" x14ac:dyDescent="0.2">
      <c r="C397" s="39"/>
    </row>
    <row r="398" spans="3:3" ht="14.25" customHeight="1" x14ac:dyDescent="0.2">
      <c r="C398" s="39"/>
    </row>
    <row r="399" spans="3:3" ht="14.25" customHeight="1" x14ac:dyDescent="0.2">
      <c r="C399" s="39"/>
    </row>
    <row r="400" spans="3:3" ht="14.25" customHeight="1" x14ac:dyDescent="0.2">
      <c r="C400" s="39"/>
    </row>
    <row r="401" spans="3:3" ht="14.25" customHeight="1" x14ac:dyDescent="0.2">
      <c r="C401" s="39"/>
    </row>
    <row r="402" spans="3:3" ht="14.25" customHeight="1" x14ac:dyDescent="0.2">
      <c r="C402" s="39"/>
    </row>
    <row r="403" spans="3:3" ht="14.25" customHeight="1" x14ac:dyDescent="0.2">
      <c r="C403" s="39"/>
    </row>
    <row r="404" spans="3:3" ht="14.25" customHeight="1" x14ac:dyDescent="0.2">
      <c r="C404" s="39"/>
    </row>
    <row r="405" spans="3:3" ht="14.25" customHeight="1" x14ac:dyDescent="0.2">
      <c r="C405" s="39"/>
    </row>
    <row r="406" spans="3:3" ht="14.25" customHeight="1" x14ac:dyDescent="0.2">
      <c r="C406" s="39"/>
    </row>
    <row r="407" spans="3:3" ht="14.25" customHeight="1" x14ac:dyDescent="0.2">
      <c r="C407" s="39"/>
    </row>
    <row r="408" spans="3:3" ht="14.25" customHeight="1" x14ac:dyDescent="0.2">
      <c r="C408" s="39"/>
    </row>
    <row r="409" spans="3:3" ht="14.25" customHeight="1" x14ac:dyDescent="0.2">
      <c r="C409" s="39"/>
    </row>
    <row r="410" spans="3:3" ht="14.25" customHeight="1" x14ac:dyDescent="0.2">
      <c r="C410" s="39"/>
    </row>
    <row r="411" spans="3:3" ht="14.25" customHeight="1" x14ac:dyDescent="0.2">
      <c r="C411" s="39"/>
    </row>
    <row r="412" spans="3:3" ht="14.25" customHeight="1" x14ac:dyDescent="0.2">
      <c r="C412" s="39"/>
    </row>
    <row r="413" spans="3:3" ht="14.25" customHeight="1" x14ac:dyDescent="0.2">
      <c r="C413" s="39"/>
    </row>
    <row r="414" spans="3:3" ht="14.25" customHeight="1" x14ac:dyDescent="0.2">
      <c r="C414" s="39"/>
    </row>
    <row r="415" spans="3:3" ht="14.25" customHeight="1" x14ac:dyDescent="0.2">
      <c r="C415" s="39"/>
    </row>
    <row r="416" spans="3:3" ht="14.25" customHeight="1" x14ac:dyDescent="0.2">
      <c r="C416" s="39"/>
    </row>
    <row r="417" spans="3:3" ht="14.25" customHeight="1" x14ac:dyDescent="0.2">
      <c r="C417" s="39"/>
    </row>
    <row r="418" spans="3:3" ht="14.25" customHeight="1" x14ac:dyDescent="0.2">
      <c r="C418" s="39"/>
    </row>
    <row r="419" spans="3:3" ht="14.25" customHeight="1" x14ac:dyDescent="0.2">
      <c r="C419" s="39"/>
    </row>
    <row r="420" spans="3:3" ht="14.25" customHeight="1" x14ac:dyDescent="0.2">
      <c r="C420" s="39"/>
    </row>
    <row r="421" spans="3:3" ht="14.25" customHeight="1" x14ac:dyDescent="0.2">
      <c r="C421" s="39"/>
    </row>
    <row r="422" spans="3:3" ht="14.25" customHeight="1" x14ac:dyDescent="0.2">
      <c r="C422" s="39"/>
    </row>
    <row r="423" spans="3:3" ht="14.25" customHeight="1" x14ac:dyDescent="0.2">
      <c r="C423" s="39"/>
    </row>
    <row r="424" spans="3:3" ht="14.25" customHeight="1" x14ac:dyDescent="0.2">
      <c r="C424" s="39"/>
    </row>
    <row r="425" spans="3:3" ht="14.25" customHeight="1" x14ac:dyDescent="0.2">
      <c r="C425" s="39"/>
    </row>
    <row r="426" spans="3:3" ht="14.25" customHeight="1" x14ac:dyDescent="0.2">
      <c r="C426" s="39"/>
    </row>
    <row r="427" spans="3:3" ht="14.25" customHeight="1" x14ac:dyDescent="0.2">
      <c r="C427" s="39"/>
    </row>
    <row r="428" spans="3:3" ht="14.25" customHeight="1" x14ac:dyDescent="0.2">
      <c r="C428" s="39"/>
    </row>
    <row r="429" spans="3:3" ht="14.25" customHeight="1" x14ac:dyDescent="0.2">
      <c r="C429" s="39"/>
    </row>
    <row r="430" spans="3:3" ht="14.25" customHeight="1" x14ac:dyDescent="0.2">
      <c r="C430" s="39"/>
    </row>
    <row r="431" spans="3:3" ht="14.25" customHeight="1" x14ac:dyDescent="0.2">
      <c r="C431" s="39"/>
    </row>
    <row r="432" spans="3:3" ht="14.25" customHeight="1" x14ac:dyDescent="0.2">
      <c r="C432" s="39"/>
    </row>
    <row r="433" spans="3:3" ht="14.25" customHeight="1" x14ac:dyDescent="0.2">
      <c r="C433" s="39"/>
    </row>
    <row r="434" spans="3:3" ht="14.25" customHeight="1" x14ac:dyDescent="0.2">
      <c r="C434" s="39"/>
    </row>
    <row r="435" spans="3:3" ht="14.25" customHeight="1" x14ac:dyDescent="0.2">
      <c r="C435" s="39"/>
    </row>
    <row r="436" spans="3:3" ht="14.25" customHeight="1" x14ac:dyDescent="0.2">
      <c r="C436" s="39"/>
    </row>
    <row r="437" spans="3:3" ht="14.25" customHeight="1" x14ac:dyDescent="0.2">
      <c r="C437" s="39"/>
    </row>
    <row r="438" spans="3:3" ht="14.25" customHeight="1" x14ac:dyDescent="0.2">
      <c r="C438" s="39"/>
    </row>
    <row r="439" spans="3:3" ht="14.25" customHeight="1" x14ac:dyDescent="0.2">
      <c r="C439" s="39"/>
    </row>
    <row r="440" spans="3:3" ht="14.25" customHeight="1" x14ac:dyDescent="0.2">
      <c r="C440" s="39"/>
    </row>
    <row r="441" spans="3:3" ht="14.25" customHeight="1" x14ac:dyDescent="0.2">
      <c r="C441" s="39"/>
    </row>
    <row r="442" spans="3:3" ht="14.25" customHeight="1" x14ac:dyDescent="0.2">
      <c r="C442" s="39"/>
    </row>
    <row r="443" spans="3:3" ht="14.25" customHeight="1" x14ac:dyDescent="0.2">
      <c r="C443" s="39"/>
    </row>
    <row r="444" spans="3:3" ht="14.25" customHeight="1" x14ac:dyDescent="0.2">
      <c r="C444" s="39"/>
    </row>
    <row r="445" spans="3:3" ht="14.25" customHeight="1" x14ac:dyDescent="0.2">
      <c r="C445" s="39"/>
    </row>
    <row r="446" spans="3:3" ht="14.25" customHeight="1" x14ac:dyDescent="0.2">
      <c r="C446" s="39"/>
    </row>
    <row r="447" spans="3:3" ht="14.25" customHeight="1" x14ac:dyDescent="0.2">
      <c r="C447" s="39"/>
    </row>
    <row r="448" spans="3:3" ht="14.25" customHeight="1" x14ac:dyDescent="0.2">
      <c r="C448" s="39"/>
    </row>
    <row r="449" spans="3:3" ht="14.25" customHeight="1" x14ac:dyDescent="0.2">
      <c r="C449" s="39"/>
    </row>
    <row r="450" spans="3:3" ht="14.25" customHeight="1" x14ac:dyDescent="0.2">
      <c r="C450" s="39"/>
    </row>
    <row r="451" spans="3:3" ht="14.25" customHeight="1" x14ac:dyDescent="0.2">
      <c r="C451" s="39"/>
    </row>
    <row r="452" spans="3:3" ht="14.25" customHeight="1" x14ac:dyDescent="0.2">
      <c r="C452" s="39"/>
    </row>
    <row r="453" spans="3:3" ht="14.25" customHeight="1" x14ac:dyDescent="0.2">
      <c r="C453" s="39"/>
    </row>
    <row r="454" spans="3:3" ht="14.25" customHeight="1" x14ac:dyDescent="0.2">
      <c r="C454" s="39"/>
    </row>
    <row r="455" spans="3:3" ht="14.25" customHeight="1" x14ac:dyDescent="0.2">
      <c r="C455" s="39"/>
    </row>
    <row r="456" spans="3:3" ht="14.25" customHeight="1" x14ac:dyDescent="0.2">
      <c r="C456" s="39"/>
    </row>
    <row r="457" spans="3:3" ht="14.25" customHeight="1" x14ac:dyDescent="0.2">
      <c r="C457" s="39"/>
    </row>
    <row r="458" spans="3:3" ht="14.25" customHeight="1" x14ac:dyDescent="0.2">
      <c r="C458" s="39"/>
    </row>
    <row r="459" spans="3:3" ht="14.25" customHeight="1" x14ac:dyDescent="0.2">
      <c r="C459" s="39"/>
    </row>
    <row r="460" spans="3:3" ht="14.25" customHeight="1" x14ac:dyDescent="0.2">
      <c r="C460" s="39"/>
    </row>
    <row r="461" spans="3:3" ht="14.25" customHeight="1" x14ac:dyDescent="0.2">
      <c r="C461" s="39"/>
    </row>
    <row r="462" spans="3:3" ht="14.25" customHeight="1" x14ac:dyDescent="0.2">
      <c r="C462" s="39"/>
    </row>
    <row r="463" spans="3:3" ht="14.25" customHeight="1" x14ac:dyDescent="0.2">
      <c r="C463" s="39"/>
    </row>
    <row r="464" spans="3:3" ht="14.25" customHeight="1" x14ac:dyDescent="0.2">
      <c r="C464" s="39"/>
    </row>
    <row r="465" spans="3:3" ht="14.25" customHeight="1" x14ac:dyDescent="0.2">
      <c r="C465" s="39"/>
    </row>
    <row r="466" spans="3:3" ht="14.25" customHeight="1" x14ac:dyDescent="0.2">
      <c r="C466" s="39"/>
    </row>
    <row r="467" spans="3:3" ht="14.25" customHeight="1" x14ac:dyDescent="0.2">
      <c r="C467" s="39"/>
    </row>
    <row r="468" spans="3:3" ht="14.25" customHeight="1" x14ac:dyDescent="0.2">
      <c r="C468" s="39"/>
    </row>
    <row r="469" spans="3:3" ht="14.25" customHeight="1" x14ac:dyDescent="0.2">
      <c r="C469" s="39"/>
    </row>
    <row r="470" spans="3:3" ht="14.25" customHeight="1" x14ac:dyDescent="0.2">
      <c r="C470" s="39"/>
    </row>
    <row r="471" spans="3:3" ht="14.25" customHeight="1" x14ac:dyDescent="0.2">
      <c r="C471" s="39"/>
    </row>
    <row r="472" spans="3:3" ht="14.25" customHeight="1" x14ac:dyDescent="0.2">
      <c r="C472" s="39"/>
    </row>
    <row r="473" spans="3:3" ht="14.25" customHeight="1" x14ac:dyDescent="0.2">
      <c r="C473" s="39"/>
    </row>
    <row r="474" spans="3:3" ht="14.25" customHeight="1" x14ac:dyDescent="0.2">
      <c r="C474" s="39"/>
    </row>
    <row r="475" spans="3:3" ht="14.25" customHeight="1" x14ac:dyDescent="0.2">
      <c r="C475" s="39"/>
    </row>
    <row r="476" spans="3:3" ht="14.25" customHeight="1" x14ac:dyDescent="0.2">
      <c r="C476" s="39"/>
    </row>
    <row r="477" spans="3:3" ht="14.25" customHeight="1" x14ac:dyDescent="0.2">
      <c r="C477" s="39"/>
    </row>
    <row r="478" spans="3:3" ht="14.25" customHeight="1" x14ac:dyDescent="0.2">
      <c r="C478" s="39"/>
    </row>
    <row r="479" spans="3:3" ht="14.25" customHeight="1" x14ac:dyDescent="0.2">
      <c r="C479" s="39"/>
    </row>
    <row r="480" spans="3:3" ht="14.25" customHeight="1" x14ac:dyDescent="0.2">
      <c r="C480" s="39"/>
    </row>
    <row r="481" spans="3:3" ht="14.25" customHeight="1" x14ac:dyDescent="0.2">
      <c r="C481" s="39"/>
    </row>
    <row r="482" spans="3:3" ht="14.25" customHeight="1" x14ac:dyDescent="0.2">
      <c r="C482" s="39"/>
    </row>
    <row r="483" spans="3:3" ht="14.25" customHeight="1" x14ac:dyDescent="0.2">
      <c r="C483" s="39"/>
    </row>
    <row r="484" spans="3:3" ht="14.25" customHeight="1" x14ac:dyDescent="0.2">
      <c r="C484" s="39"/>
    </row>
    <row r="485" spans="3:3" ht="14.25" customHeight="1" x14ac:dyDescent="0.2">
      <c r="C485" s="39"/>
    </row>
    <row r="486" spans="3:3" ht="14.25" customHeight="1" x14ac:dyDescent="0.2">
      <c r="C486" s="39"/>
    </row>
    <row r="487" spans="3:3" ht="14.25" customHeight="1" x14ac:dyDescent="0.2">
      <c r="C487" s="39"/>
    </row>
    <row r="488" spans="3:3" ht="14.25" customHeight="1" x14ac:dyDescent="0.2">
      <c r="C488" s="39"/>
    </row>
    <row r="489" spans="3:3" ht="14.25" customHeight="1" x14ac:dyDescent="0.2">
      <c r="C489" s="39"/>
    </row>
    <row r="490" spans="3:3" ht="14.25" customHeight="1" x14ac:dyDescent="0.2">
      <c r="C490" s="39"/>
    </row>
    <row r="491" spans="3:3" ht="14.25" customHeight="1" x14ac:dyDescent="0.2">
      <c r="C491" s="39"/>
    </row>
    <row r="492" spans="3:3" ht="14.25" customHeight="1" x14ac:dyDescent="0.2">
      <c r="C492" s="39"/>
    </row>
    <row r="493" spans="3:3" ht="14.25" customHeight="1" x14ac:dyDescent="0.2">
      <c r="C493" s="39"/>
    </row>
    <row r="494" spans="3:3" ht="14.25" customHeight="1" x14ac:dyDescent="0.2">
      <c r="C494" s="39"/>
    </row>
    <row r="495" spans="3:3" ht="14.25" customHeight="1" x14ac:dyDescent="0.2">
      <c r="C495" s="39"/>
    </row>
    <row r="496" spans="3:3" ht="14.25" customHeight="1" x14ac:dyDescent="0.2">
      <c r="C496" s="39"/>
    </row>
    <row r="497" spans="3:3" ht="14.25" customHeight="1" x14ac:dyDescent="0.2">
      <c r="C497" s="39"/>
    </row>
    <row r="498" spans="3:3" ht="14.25" customHeight="1" x14ac:dyDescent="0.2">
      <c r="C498" s="39"/>
    </row>
    <row r="499" spans="3:3" ht="14.25" customHeight="1" x14ac:dyDescent="0.2">
      <c r="C499" s="39"/>
    </row>
    <row r="500" spans="3:3" ht="14.25" customHeight="1" x14ac:dyDescent="0.2">
      <c r="C500" s="39"/>
    </row>
    <row r="501" spans="3:3" ht="14.25" customHeight="1" x14ac:dyDescent="0.2">
      <c r="C501" s="39"/>
    </row>
    <row r="502" spans="3:3" ht="14.25" customHeight="1" x14ac:dyDescent="0.2">
      <c r="C502" s="39"/>
    </row>
    <row r="503" spans="3:3" ht="14.25" customHeight="1" x14ac:dyDescent="0.2">
      <c r="C503" s="39"/>
    </row>
    <row r="504" spans="3:3" ht="14.25" customHeight="1" x14ac:dyDescent="0.2">
      <c r="C504" s="39"/>
    </row>
    <row r="505" spans="3:3" ht="14.25" customHeight="1" x14ac:dyDescent="0.2">
      <c r="C505" s="39"/>
    </row>
    <row r="506" spans="3:3" ht="14.25" customHeight="1" x14ac:dyDescent="0.2">
      <c r="C506" s="39"/>
    </row>
    <row r="507" spans="3:3" ht="14.25" customHeight="1" x14ac:dyDescent="0.2">
      <c r="C507" s="39"/>
    </row>
    <row r="508" spans="3:3" ht="14.25" customHeight="1" x14ac:dyDescent="0.2">
      <c r="C508" s="39"/>
    </row>
    <row r="509" spans="3:3" ht="14.25" customHeight="1" x14ac:dyDescent="0.2">
      <c r="C509" s="39"/>
    </row>
    <row r="510" spans="3:3" ht="14.25" customHeight="1" x14ac:dyDescent="0.2">
      <c r="C510" s="39"/>
    </row>
    <row r="511" spans="3:3" ht="14.25" customHeight="1" x14ac:dyDescent="0.2">
      <c r="C511" s="39"/>
    </row>
    <row r="512" spans="3:3" ht="14.25" customHeight="1" x14ac:dyDescent="0.2">
      <c r="C512" s="39"/>
    </row>
    <row r="513" spans="3:3" ht="14.25" customHeight="1" x14ac:dyDescent="0.2">
      <c r="C513" s="39"/>
    </row>
    <row r="514" spans="3:3" ht="14.25" customHeight="1" x14ac:dyDescent="0.2">
      <c r="C514" s="39"/>
    </row>
    <row r="515" spans="3:3" ht="14.25" customHeight="1" x14ac:dyDescent="0.2">
      <c r="C515" s="39"/>
    </row>
    <row r="516" spans="3:3" ht="14.25" customHeight="1" x14ac:dyDescent="0.2">
      <c r="C516" s="39"/>
    </row>
    <row r="517" spans="3:3" ht="14.25" customHeight="1" x14ac:dyDescent="0.2">
      <c r="C517" s="39"/>
    </row>
    <row r="518" spans="3:3" ht="14.25" customHeight="1" x14ac:dyDescent="0.2">
      <c r="C518" s="39"/>
    </row>
    <row r="519" spans="3:3" ht="14.25" customHeight="1" x14ac:dyDescent="0.2">
      <c r="C519" s="39"/>
    </row>
    <row r="520" spans="3:3" ht="14.25" customHeight="1" x14ac:dyDescent="0.2">
      <c r="C520" s="39"/>
    </row>
    <row r="521" spans="3:3" ht="14.25" customHeight="1" x14ac:dyDescent="0.2">
      <c r="C521" s="39"/>
    </row>
    <row r="522" spans="3:3" ht="14.25" customHeight="1" x14ac:dyDescent="0.2">
      <c r="C522" s="39"/>
    </row>
    <row r="523" spans="3:3" ht="14.25" customHeight="1" x14ac:dyDescent="0.2">
      <c r="C523" s="39"/>
    </row>
    <row r="524" spans="3:3" ht="14.25" customHeight="1" x14ac:dyDescent="0.2">
      <c r="C524" s="39"/>
    </row>
    <row r="525" spans="3:3" ht="14.25" customHeight="1" x14ac:dyDescent="0.2">
      <c r="C525" s="39"/>
    </row>
    <row r="526" spans="3:3" ht="14.25" customHeight="1" x14ac:dyDescent="0.2">
      <c r="C526" s="39"/>
    </row>
    <row r="527" spans="3:3" ht="14.25" customHeight="1" x14ac:dyDescent="0.2">
      <c r="C527" s="39"/>
    </row>
    <row r="528" spans="3:3" ht="14.25" customHeight="1" x14ac:dyDescent="0.2">
      <c r="C528" s="39"/>
    </row>
    <row r="529" spans="3:3" ht="14.25" customHeight="1" x14ac:dyDescent="0.2">
      <c r="C529" s="39"/>
    </row>
    <row r="530" spans="3:3" ht="14.25" customHeight="1" x14ac:dyDescent="0.2">
      <c r="C530" s="39"/>
    </row>
    <row r="531" spans="3:3" ht="14.25" customHeight="1" x14ac:dyDescent="0.2">
      <c r="C531" s="39"/>
    </row>
    <row r="532" spans="3:3" ht="14.25" customHeight="1" x14ac:dyDescent="0.2">
      <c r="C532" s="39"/>
    </row>
    <row r="533" spans="3:3" ht="14.25" customHeight="1" x14ac:dyDescent="0.2">
      <c r="C533" s="39"/>
    </row>
    <row r="534" spans="3:3" ht="14.25" customHeight="1" x14ac:dyDescent="0.2">
      <c r="C534" s="39"/>
    </row>
    <row r="535" spans="3:3" ht="14.25" customHeight="1" x14ac:dyDescent="0.2">
      <c r="C535" s="39"/>
    </row>
    <row r="536" spans="3:3" ht="14.25" customHeight="1" x14ac:dyDescent="0.2">
      <c r="C536" s="39"/>
    </row>
    <row r="537" spans="3:3" ht="14.25" customHeight="1" x14ac:dyDescent="0.2">
      <c r="C537" s="39"/>
    </row>
    <row r="538" spans="3:3" ht="14.25" customHeight="1" x14ac:dyDescent="0.2">
      <c r="C538" s="39"/>
    </row>
    <row r="539" spans="3:3" ht="14.25" customHeight="1" x14ac:dyDescent="0.2">
      <c r="C539" s="39"/>
    </row>
    <row r="540" spans="3:3" ht="14.25" customHeight="1" x14ac:dyDescent="0.2">
      <c r="C540" s="39"/>
    </row>
    <row r="541" spans="3:3" ht="14.25" customHeight="1" x14ac:dyDescent="0.2">
      <c r="C541" s="39"/>
    </row>
    <row r="542" spans="3:3" ht="14.25" customHeight="1" x14ac:dyDescent="0.2">
      <c r="C542" s="39"/>
    </row>
    <row r="543" spans="3:3" ht="14.25" customHeight="1" x14ac:dyDescent="0.2">
      <c r="C543" s="39"/>
    </row>
    <row r="544" spans="3:3" ht="14.25" customHeight="1" x14ac:dyDescent="0.2">
      <c r="C544" s="39"/>
    </row>
    <row r="545" spans="3:3" ht="14.25" customHeight="1" x14ac:dyDescent="0.2">
      <c r="C545" s="39"/>
    </row>
    <row r="546" spans="3:3" ht="14.25" customHeight="1" x14ac:dyDescent="0.2">
      <c r="C546" s="39"/>
    </row>
    <row r="547" spans="3:3" ht="14.25" customHeight="1" x14ac:dyDescent="0.2">
      <c r="C547" s="39"/>
    </row>
    <row r="548" spans="3:3" ht="14.25" customHeight="1" x14ac:dyDescent="0.2">
      <c r="C548" s="39"/>
    </row>
    <row r="549" spans="3:3" ht="14.25" customHeight="1" x14ac:dyDescent="0.2">
      <c r="C549" s="39"/>
    </row>
    <row r="550" spans="3:3" ht="14.25" customHeight="1" x14ac:dyDescent="0.2">
      <c r="C550" s="39"/>
    </row>
    <row r="551" spans="3:3" ht="14.25" customHeight="1" x14ac:dyDescent="0.2">
      <c r="C551" s="39"/>
    </row>
    <row r="552" spans="3:3" ht="14.25" customHeight="1" x14ac:dyDescent="0.2">
      <c r="C552" s="39"/>
    </row>
    <row r="553" spans="3:3" ht="14.25" customHeight="1" x14ac:dyDescent="0.2">
      <c r="C553" s="39"/>
    </row>
    <row r="554" spans="3:3" ht="14.25" customHeight="1" x14ac:dyDescent="0.2">
      <c r="C554" s="39"/>
    </row>
    <row r="555" spans="3:3" ht="14.25" customHeight="1" x14ac:dyDescent="0.2">
      <c r="C555" s="39"/>
    </row>
    <row r="556" spans="3:3" ht="14.25" customHeight="1" x14ac:dyDescent="0.2">
      <c r="C556" s="39"/>
    </row>
    <row r="557" spans="3:3" ht="14.25" customHeight="1" x14ac:dyDescent="0.2">
      <c r="C557" s="39"/>
    </row>
    <row r="558" spans="3:3" ht="14.25" customHeight="1" x14ac:dyDescent="0.2">
      <c r="C558" s="39"/>
    </row>
    <row r="559" spans="3:3" ht="14.25" customHeight="1" x14ac:dyDescent="0.2">
      <c r="C559" s="39"/>
    </row>
    <row r="560" spans="3:3" ht="14.25" customHeight="1" x14ac:dyDescent="0.2">
      <c r="C560" s="39"/>
    </row>
    <row r="561" spans="3:3" ht="14.25" customHeight="1" x14ac:dyDescent="0.2">
      <c r="C561" s="39"/>
    </row>
    <row r="562" spans="3:3" ht="14.25" customHeight="1" x14ac:dyDescent="0.2">
      <c r="C562" s="39"/>
    </row>
    <row r="563" spans="3:3" ht="14.25" customHeight="1" x14ac:dyDescent="0.2">
      <c r="C563" s="39"/>
    </row>
    <row r="564" spans="3:3" ht="14.25" customHeight="1" x14ac:dyDescent="0.2">
      <c r="C564" s="39"/>
    </row>
    <row r="565" spans="3:3" ht="14.25" customHeight="1" x14ac:dyDescent="0.2">
      <c r="C565" s="39"/>
    </row>
    <row r="566" spans="3:3" ht="14.25" customHeight="1" x14ac:dyDescent="0.2">
      <c r="C566" s="39"/>
    </row>
    <row r="567" spans="3:3" ht="14.25" customHeight="1" x14ac:dyDescent="0.2">
      <c r="C567" s="39"/>
    </row>
    <row r="568" spans="3:3" ht="14.25" customHeight="1" x14ac:dyDescent="0.2">
      <c r="C568" s="39"/>
    </row>
    <row r="569" spans="3:3" ht="14.25" customHeight="1" x14ac:dyDescent="0.2">
      <c r="C569" s="39"/>
    </row>
    <row r="570" spans="3:3" ht="14.25" customHeight="1" x14ac:dyDescent="0.2">
      <c r="C570" s="39"/>
    </row>
    <row r="571" spans="3:3" ht="14.25" customHeight="1" x14ac:dyDescent="0.2">
      <c r="C571" s="39"/>
    </row>
    <row r="572" spans="3:3" ht="14.25" customHeight="1" x14ac:dyDescent="0.2">
      <c r="C572" s="39"/>
    </row>
    <row r="573" spans="3:3" ht="14.25" customHeight="1" x14ac:dyDescent="0.2">
      <c r="C573" s="39"/>
    </row>
    <row r="574" spans="3:3" ht="14.25" customHeight="1" x14ac:dyDescent="0.2">
      <c r="C574" s="39"/>
    </row>
    <row r="575" spans="3:3" ht="14.25" customHeight="1" x14ac:dyDescent="0.2">
      <c r="C575" s="39"/>
    </row>
    <row r="576" spans="3:3" ht="14.25" customHeight="1" x14ac:dyDescent="0.2">
      <c r="C576" s="39"/>
    </row>
    <row r="577" spans="3:3" ht="14.25" customHeight="1" x14ac:dyDescent="0.2">
      <c r="C577" s="39"/>
    </row>
    <row r="578" spans="3:3" ht="14.25" customHeight="1" x14ac:dyDescent="0.2">
      <c r="C578" s="39"/>
    </row>
    <row r="579" spans="3:3" ht="14.25" customHeight="1" x14ac:dyDescent="0.2">
      <c r="C579" s="39"/>
    </row>
    <row r="580" spans="3:3" ht="14.25" customHeight="1" x14ac:dyDescent="0.2">
      <c r="C580" s="39"/>
    </row>
    <row r="581" spans="3:3" ht="14.25" customHeight="1" x14ac:dyDescent="0.2">
      <c r="C581" s="39"/>
    </row>
    <row r="582" spans="3:3" ht="14.25" customHeight="1" x14ac:dyDescent="0.2">
      <c r="C582" s="39"/>
    </row>
    <row r="583" spans="3:3" ht="14.25" customHeight="1" x14ac:dyDescent="0.2">
      <c r="C583" s="39"/>
    </row>
    <row r="584" spans="3:3" ht="14.25" customHeight="1" x14ac:dyDescent="0.2">
      <c r="C584" s="39"/>
    </row>
    <row r="585" spans="3:3" ht="14.25" customHeight="1" x14ac:dyDescent="0.2">
      <c r="C585" s="39"/>
    </row>
    <row r="586" spans="3:3" ht="14.25" customHeight="1" x14ac:dyDescent="0.2">
      <c r="C586" s="39"/>
    </row>
    <row r="587" spans="3:3" ht="14.25" customHeight="1" x14ac:dyDescent="0.2">
      <c r="C587" s="39"/>
    </row>
    <row r="588" spans="3:3" ht="14.25" customHeight="1" x14ac:dyDescent="0.2">
      <c r="C588" s="39"/>
    </row>
    <row r="589" spans="3:3" ht="14.25" customHeight="1" x14ac:dyDescent="0.2">
      <c r="C589" s="39"/>
    </row>
    <row r="590" spans="3:3" ht="14.25" customHeight="1" x14ac:dyDescent="0.2">
      <c r="C590" s="39"/>
    </row>
    <row r="591" spans="3:3" ht="14.25" customHeight="1" x14ac:dyDescent="0.2">
      <c r="C591" s="39"/>
    </row>
    <row r="592" spans="3:3" ht="14.25" customHeight="1" x14ac:dyDescent="0.2">
      <c r="C592" s="39"/>
    </row>
    <row r="593" spans="3:3" ht="14.25" customHeight="1" x14ac:dyDescent="0.2">
      <c r="C593" s="39"/>
    </row>
    <row r="594" spans="3:3" ht="14.25" customHeight="1" x14ac:dyDescent="0.2">
      <c r="C594" s="39"/>
    </row>
    <row r="595" spans="3:3" ht="14.25" customHeight="1" x14ac:dyDescent="0.2">
      <c r="C595" s="39"/>
    </row>
    <row r="596" spans="3:3" ht="14.25" customHeight="1" x14ac:dyDescent="0.2">
      <c r="C596" s="39"/>
    </row>
    <row r="597" spans="3:3" ht="14.25" customHeight="1" x14ac:dyDescent="0.2">
      <c r="C597" s="39"/>
    </row>
    <row r="598" spans="3:3" ht="14.25" customHeight="1" x14ac:dyDescent="0.2">
      <c r="C598" s="39"/>
    </row>
    <row r="599" spans="3:3" ht="14.25" customHeight="1" x14ac:dyDescent="0.2">
      <c r="C599" s="39"/>
    </row>
    <row r="600" spans="3:3" ht="14.25" customHeight="1" x14ac:dyDescent="0.2">
      <c r="C600" s="39"/>
    </row>
    <row r="601" spans="3:3" ht="14.25" customHeight="1" x14ac:dyDescent="0.2">
      <c r="C601" s="39"/>
    </row>
    <row r="602" spans="3:3" ht="14.25" customHeight="1" x14ac:dyDescent="0.2">
      <c r="C602" s="39"/>
    </row>
    <row r="603" spans="3:3" ht="14.25" customHeight="1" x14ac:dyDescent="0.2">
      <c r="C603" s="39"/>
    </row>
    <row r="604" spans="3:3" ht="14.25" customHeight="1" x14ac:dyDescent="0.2">
      <c r="C604" s="39"/>
    </row>
    <row r="605" spans="3:3" ht="14.25" customHeight="1" x14ac:dyDescent="0.2">
      <c r="C605" s="39"/>
    </row>
    <row r="606" spans="3:3" ht="14.25" customHeight="1" x14ac:dyDescent="0.2">
      <c r="C606" s="39"/>
    </row>
    <row r="607" spans="3:3" ht="14.25" customHeight="1" x14ac:dyDescent="0.2">
      <c r="C607" s="39"/>
    </row>
    <row r="608" spans="3:3" ht="14.25" customHeight="1" x14ac:dyDescent="0.2">
      <c r="C608" s="39"/>
    </row>
    <row r="609" spans="3:3" ht="14.25" customHeight="1" x14ac:dyDescent="0.2">
      <c r="C609" s="39"/>
    </row>
    <row r="610" spans="3:3" ht="14.25" customHeight="1" x14ac:dyDescent="0.2">
      <c r="C610" s="39"/>
    </row>
    <row r="611" spans="3:3" ht="14.25" customHeight="1" x14ac:dyDescent="0.2">
      <c r="C611" s="39"/>
    </row>
    <row r="612" spans="3:3" ht="14.25" customHeight="1" x14ac:dyDescent="0.2">
      <c r="C612" s="39"/>
    </row>
    <row r="613" spans="3:3" ht="14.25" customHeight="1" x14ac:dyDescent="0.2">
      <c r="C613" s="39"/>
    </row>
    <row r="614" spans="3:3" ht="14.25" customHeight="1" x14ac:dyDescent="0.2">
      <c r="C614" s="39"/>
    </row>
    <row r="615" spans="3:3" ht="14.25" customHeight="1" x14ac:dyDescent="0.2">
      <c r="C615" s="39"/>
    </row>
    <row r="616" spans="3:3" ht="14.25" customHeight="1" x14ac:dyDescent="0.2">
      <c r="C616" s="39"/>
    </row>
    <row r="617" spans="3:3" ht="14.25" customHeight="1" x14ac:dyDescent="0.2">
      <c r="C617" s="39"/>
    </row>
    <row r="618" spans="3:3" ht="14.25" customHeight="1" x14ac:dyDescent="0.2">
      <c r="C618" s="39"/>
    </row>
    <row r="619" spans="3:3" ht="14.25" customHeight="1" x14ac:dyDescent="0.2">
      <c r="C619" s="39"/>
    </row>
    <row r="620" spans="3:3" ht="14.25" customHeight="1" x14ac:dyDescent="0.2">
      <c r="C620" s="39"/>
    </row>
    <row r="621" spans="3:3" ht="14.25" customHeight="1" x14ac:dyDescent="0.2">
      <c r="C621" s="39"/>
    </row>
    <row r="622" spans="3:3" ht="14.25" customHeight="1" x14ac:dyDescent="0.2">
      <c r="C622" s="39"/>
    </row>
    <row r="623" spans="3:3" ht="14.25" customHeight="1" x14ac:dyDescent="0.2">
      <c r="C623" s="39"/>
    </row>
    <row r="624" spans="3:3" ht="14.25" customHeight="1" x14ac:dyDescent="0.2">
      <c r="C624" s="39"/>
    </row>
    <row r="625" spans="3:3" ht="14.25" customHeight="1" x14ac:dyDescent="0.2">
      <c r="C625" s="39"/>
    </row>
    <row r="626" spans="3:3" ht="14.25" customHeight="1" x14ac:dyDescent="0.2">
      <c r="C626" s="39"/>
    </row>
    <row r="627" spans="3:3" ht="14.25" customHeight="1" x14ac:dyDescent="0.2">
      <c r="C627" s="39"/>
    </row>
    <row r="628" spans="3:3" ht="14.25" customHeight="1" x14ac:dyDescent="0.2">
      <c r="C628" s="39"/>
    </row>
    <row r="629" spans="3:3" ht="14.25" customHeight="1" x14ac:dyDescent="0.2">
      <c r="C629" s="39"/>
    </row>
    <row r="630" spans="3:3" ht="14.25" customHeight="1" x14ac:dyDescent="0.2">
      <c r="C630" s="39"/>
    </row>
    <row r="631" spans="3:3" ht="14.25" customHeight="1" x14ac:dyDescent="0.2">
      <c r="C631" s="39"/>
    </row>
    <row r="632" spans="3:3" ht="14.25" customHeight="1" x14ac:dyDescent="0.2">
      <c r="C632" s="39"/>
    </row>
    <row r="633" spans="3:3" ht="14.25" customHeight="1" x14ac:dyDescent="0.2">
      <c r="C633" s="39"/>
    </row>
    <row r="634" spans="3:3" ht="14.25" customHeight="1" x14ac:dyDescent="0.2">
      <c r="C634" s="39"/>
    </row>
    <row r="635" spans="3:3" ht="14.25" customHeight="1" x14ac:dyDescent="0.2">
      <c r="C635" s="39"/>
    </row>
    <row r="636" spans="3:3" ht="14.25" customHeight="1" x14ac:dyDescent="0.2">
      <c r="C636" s="39"/>
    </row>
    <row r="637" spans="3:3" ht="14.25" customHeight="1" x14ac:dyDescent="0.2">
      <c r="C637" s="39"/>
    </row>
    <row r="638" spans="3:3" ht="14.25" customHeight="1" x14ac:dyDescent="0.2">
      <c r="C638" s="39"/>
    </row>
    <row r="639" spans="3:3" ht="14.25" customHeight="1" x14ac:dyDescent="0.2">
      <c r="C639" s="39"/>
    </row>
    <row r="640" spans="3:3" ht="14.25" customHeight="1" x14ac:dyDescent="0.2">
      <c r="C640" s="39"/>
    </row>
    <row r="641" spans="3:3" ht="14.25" customHeight="1" x14ac:dyDescent="0.2">
      <c r="C641" s="39"/>
    </row>
    <row r="642" spans="3:3" ht="14.25" customHeight="1" x14ac:dyDescent="0.2">
      <c r="C642" s="39"/>
    </row>
    <row r="643" spans="3:3" ht="14.25" customHeight="1" x14ac:dyDescent="0.2">
      <c r="C643" s="39"/>
    </row>
    <row r="644" spans="3:3" ht="14.25" customHeight="1" x14ac:dyDescent="0.2">
      <c r="C644" s="39"/>
    </row>
    <row r="645" spans="3:3" ht="14.25" customHeight="1" x14ac:dyDescent="0.2">
      <c r="C645" s="39"/>
    </row>
    <row r="646" spans="3:3" ht="14.25" customHeight="1" x14ac:dyDescent="0.2">
      <c r="C646" s="39"/>
    </row>
    <row r="647" spans="3:3" ht="14.25" customHeight="1" x14ac:dyDescent="0.2">
      <c r="C647" s="39"/>
    </row>
    <row r="648" spans="3:3" ht="14.25" customHeight="1" x14ac:dyDescent="0.2">
      <c r="C648" s="39"/>
    </row>
    <row r="649" spans="3:3" ht="14.25" customHeight="1" x14ac:dyDescent="0.2">
      <c r="C649" s="39"/>
    </row>
    <row r="650" spans="3:3" ht="14.25" customHeight="1" x14ac:dyDescent="0.2">
      <c r="C650" s="39"/>
    </row>
    <row r="651" spans="3:3" ht="14.25" customHeight="1" x14ac:dyDescent="0.2">
      <c r="C651" s="39"/>
    </row>
    <row r="652" spans="3:3" ht="14.25" customHeight="1" x14ac:dyDescent="0.2">
      <c r="C652" s="39"/>
    </row>
    <row r="653" spans="3:3" ht="14.25" customHeight="1" x14ac:dyDescent="0.2">
      <c r="C653" s="39"/>
    </row>
    <row r="654" spans="3:3" ht="14.25" customHeight="1" x14ac:dyDescent="0.2">
      <c r="C654" s="39"/>
    </row>
    <row r="655" spans="3:3" ht="14.25" customHeight="1" x14ac:dyDescent="0.2">
      <c r="C655" s="39"/>
    </row>
    <row r="656" spans="3:3" ht="14.25" customHeight="1" x14ac:dyDescent="0.2">
      <c r="C656" s="39"/>
    </row>
    <row r="657" spans="3:3" ht="14.25" customHeight="1" x14ac:dyDescent="0.2">
      <c r="C657" s="39"/>
    </row>
    <row r="658" spans="3:3" ht="14.25" customHeight="1" x14ac:dyDescent="0.2">
      <c r="C658" s="39"/>
    </row>
    <row r="659" spans="3:3" ht="14.25" customHeight="1" x14ac:dyDescent="0.2">
      <c r="C659" s="39"/>
    </row>
    <row r="660" spans="3:3" ht="14.25" customHeight="1" x14ac:dyDescent="0.2">
      <c r="C660" s="39"/>
    </row>
    <row r="661" spans="3:3" ht="14.25" customHeight="1" x14ac:dyDescent="0.2">
      <c r="C661" s="39"/>
    </row>
    <row r="662" spans="3:3" ht="14.25" customHeight="1" x14ac:dyDescent="0.2">
      <c r="C662" s="39"/>
    </row>
    <row r="663" spans="3:3" ht="14.25" customHeight="1" x14ac:dyDescent="0.2">
      <c r="C663" s="39"/>
    </row>
    <row r="664" spans="3:3" ht="14.25" customHeight="1" x14ac:dyDescent="0.2">
      <c r="C664" s="39"/>
    </row>
    <row r="665" spans="3:3" ht="14.25" customHeight="1" x14ac:dyDescent="0.2">
      <c r="C665" s="39"/>
    </row>
    <row r="666" spans="3:3" ht="14.25" customHeight="1" x14ac:dyDescent="0.2">
      <c r="C666" s="39"/>
    </row>
    <row r="667" spans="3:3" ht="14.25" customHeight="1" x14ac:dyDescent="0.2">
      <c r="C667" s="39"/>
    </row>
    <row r="668" spans="3:3" ht="14.25" customHeight="1" x14ac:dyDescent="0.2">
      <c r="C668" s="39"/>
    </row>
    <row r="669" spans="3:3" ht="14.25" customHeight="1" x14ac:dyDescent="0.2">
      <c r="C669" s="39"/>
    </row>
    <row r="670" spans="3:3" ht="14.25" customHeight="1" x14ac:dyDescent="0.2">
      <c r="C670" s="39"/>
    </row>
    <row r="671" spans="3:3" ht="14.25" customHeight="1" x14ac:dyDescent="0.2">
      <c r="C671" s="39"/>
    </row>
    <row r="672" spans="3:3" ht="14.25" customHeight="1" x14ac:dyDescent="0.2">
      <c r="C672" s="39"/>
    </row>
    <row r="673" spans="3:3" ht="14.25" customHeight="1" x14ac:dyDescent="0.2">
      <c r="C673" s="39"/>
    </row>
    <row r="674" spans="3:3" ht="14.25" customHeight="1" x14ac:dyDescent="0.2">
      <c r="C674" s="39"/>
    </row>
    <row r="675" spans="3:3" ht="14.25" customHeight="1" x14ac:dyDescent="0.2">
      <c r="C675" s="39"/>
    </row>
    <row r="676" spans="3:3" ht="14.25" customHeight="1" x14ac:dyDescent="0.2">
      <c r="C676" s="39"/>
    </row>
    <row r="677" spans="3:3" ht="14.25" customHeight="1" x14ac:dyDescent="0.2">
      <c r="C677" s="39"/>
    </row>
    <row r="678" spans="3:3" ht="14.25" customHeight="1" x14ac:dyDescent="0.2">
      <c r="C678" s="39"/>
    </row>
    <row r="679" spans="3:3" ht="14.25" customHeight="1" x14ac:dyDescent="0.2">
      <c r="C679" s="39"/>
    </row>
    <row r="680" spans="3:3" ht="14.25" customHeight="1" x14ac:dyDescent="0.2">
      <c r="C680" s="39"/>
    </row>
    <row r="681" spans="3:3" ht="14.25" customHeight="1" x14ac:dyDescent="0.2">
      <c r="C681" s="39"/>
    </row>
    <row r="682" spans="3:3" ht="14.25" customHeight="1" x14ac:dyDescent="0.2">
      <c r="C682" s="39"/>
    </row>
    <row r="683" spans="3:3" ht="14.25" customHeight="1" x14ac:dyDescent="0.2">
      <c r="C683" s="39"/>
    </row>
    <row r="684" spans="3:3" ht="14.25" customHeight="1" x14ac:dyDescent="0.2">
      <c r="C684" s="39"/>
    </row>
    <row r="685" spans="3:3" ht="14.25" customHeight="1" x14ac:dyDescent="0.2">
      <c r="C685" s="39"/>
    </row>
    <row r="686" spans="3:3" ht="14.25" customHeight="1" x14ac:dyDescent="0.2">
      <c r="C686" s="39"/>
    </row>
    <row r="687" spans="3:3" ht="14.25" customHeight="1" x14ac:dyDescent="0.2">
      <c r="C687" s="39"/>
    </row>
    <row r="688" spans="3:3" ht="14.25" customHeight="1" x14ac:dyDescent="0.2">
      <c r="C688" s="39"/>
    </row>
    <row r="689" spans="3:3" ht="14.25" customHeight="1" x14ac:dyDescent="0.2">
      <c r="C689" s="39"/>
    </row>
    <row r="690" spans="3:3" ht="14.25" customHeight="1" x14ac:dyDescent="0.2">
      <c r="C690" s="39"/>
    </row>
    <row r="691" spans="3:3" ht="14.25" customHeight="1" x14ac:dyDescent="0.2">
      <c r="C691" s="39"/>
    </row>
    <row r="692" spans="3:3" ht="14.25" customHeight="1" x14ac:dyDescent="0.2">
      <c r="C692" s="39"/>
    </row>
    <row r="693" spans="3:3" ht="14.25" customHeight="1" x14ac:dyDescent="0.2">
      <c r="C693" s="39"/>
    </row>
    <row r="694" spans="3:3" ht="14.25" customHeight="1" x14ac:dyDescent="0.2">
      <c r="C694" s="39"/>
    </row>
    <row r="695" spans="3:3" ht="14.25" customHeight="1" x14ac:dyDescent="0.2">
      <c r="C695" s="39"/>
    </row>
    <row r="696" spans="3:3" ht="14.25" customHeight="1" x14ac:dyDescent="0.2">
      <c r="C696" s="39"/>
    </row>
    <row r="697" spans="3:3" ht="14.25" customHeight="1" x14ac:dyDescent="0.2">
      <c r="C697" s="39"/>
    </row>
    <row r="698" spans="3:3" ht="14.25" customHeight="1" x14ac:dyDescent="0.2">
      <c r="C698" s="39"/>
    </row>
    <row r="699" spans="3:3" ht="14.25" customHeight="1" x14ac:dyDescent="0.2">
      <c r="C699" s="39"/>
    </row>
    <row r="700" spans="3:3" ht="14.25" customHeight="1" x14ac:dyDescent="0.2">
      <c r="C700" s="39"/>
    </row>
    <row r="701" spans="3:3" ht="14.25" customHeight="1" x14ac:dyDescent="0.2">
      <c r="C701" s="39"/>
    </row>
    <row r="702" spans="3:3" ht="14.25" customHeight="1" x14ac:dyDescent="0.2">
      <c r="C702" s="39"/>
    </row>
    <row r="703" spans="3:3" ht="14.25" customHeight="1" x14ac:dyDescent="0.2">
      <c r="C703" s="39"/>
    </row>
    <row r="704" spans="3:3" ht="14.25" customHeight="1" x14ac:dyDescent="0.2">
      <c r="C704" s="39"/>
    </row>
    <row r="705" spans="3:3" ht="14.25" customHeight="1" x14ac:dyDescent="0.2">
      <c r="C705" s="39"/>
    </row>
    <row r="706" spans="3:3" ht="14.25" customHeight="1" x14ac:dyDescent="0.2">
      <c r="C706" s="39"/>
    </row>
    <row r="707" spans="3:3" ht="14.25" customHeight="1" x14ac:dyDescent="0.2">
      <c r="C707" s="39"/>
    </row>
    <row r="708" spans="3:3" ht="14.25" customHeight="1" x14ac:dyDescent="0.2">
      <c r="C708" s="39"/>
    </row>
    <row r="709" spans="3:3" ht="14.25" customHeight="1" x14ac:dyDescent="0.2">
      <c r="C709" s="39"/>
    </row>
    <row r="710" spans="3:3" ht="14.25" customHeight="1" x14ac:dyDescent="0.2">
      <c r="C710" s="39"/>
    </row>
  </sheetData>
  <autoFilter ref="C20:K176" xr:uid="{195F0738-DAC8-4511-A978-C9E826316DB4}"/>
  <mergeCells count="18">
    <mergeCell ref="C12:E12"/>
    <mergeCell ref="C13:E14"/>
    <mergeCell ref="H12:I12"/>
    <mergeCell ref="H13:I14"/>
    <mergeCell ref="C176:E176"/>
    <mergeCell ref="H176:I176"/>
    <mergeCell ref="C1:J2"/>
    <mergeCell ref="C4:G5"/>
    <mergeCell ref="C6:G8"/>
    <mergeCell ref="C9:D9"/>
    <mergeCell ref="D10:E10"/>
    <mergeCell ref="F183:G183"/>
    <mergeCell ref="F179:H180"/>
    <mergeCell ref="F184:G184"/>
    <mergeCell ref="C17:F18"/>
    <mergeCell ref="H17:J18"/>
    <mergeCell ref="F181:G181"/>
    <mergeCell ref="F182:G182"/>
  </mergeCells>
  <pageMargins left="0.68500000000000005" right="0" top="0.25" bottom="0.25" header="0" footer="0"/>
  <pageSetup scale="92" orientation="portrait" r:id="rId1"/>
  <headerFooter>
    <oddHeader>&amp;C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5F7E-3C5F-4D12-8731-575BCE810365}">
  <dimension ref="B1:I148"/>
  <sheetViews>
    <sheetView topLeftCell="A136" workbookViewId="0">
      <selection activeCell="N144" sqref="N144"/>
    </sheetView>
  </sheetViews>
  <sheetFormatPr defaultRowHeight="14.25" x14ac:dyDescent="0.2"/>
  <cols>
    <col min="6" max="7" width="10.375" bestFit="1" customWidth="1"/>
    <col min="9" max="9" width="9.375" bestFit="1" customWidth="1"/>
  </cols>
  <sheetData>
    <row r="1" spans="2:5" x14ac:dyDescent="0.2">
      <c r="B1" s="51" t="s">
        <v>25</v>
      </c>
      <c r="C1" s="52"/>
      <c r="D1" s="52"/>
      <c r="E1" s="52"/>
    </row>
    <row r="2" spans="2:5" x14ac:dyDescent="0.2">
      <c r="B2" s="51"/>
      <c r="C2" s="51" t="s">
        <v>23</v>
      </c>
      <c r="D2" s="51" t="s">
        <v>24</v>
      </c>
      <c r="E2" s="52"/>
    </row>
    <row r="3" spans="2:5" x14ac:dyDescent="0.2">
      <c r="B3" s="53">
        <v>1</v>
      </c>
      <c r="C3" s="54">
        <v>132</v>
      </c>
      <c r="D3" s="54">
        <v>39</v>
      </c>
      <c r="E3" s="55">
        <f>C3*D3/144</f>
        <v>35.75</v>
      </c>
    </row>
    <row r="4" spans="2:5" x14ac:dyDescent="0.2">
      <c r="B4" s="53">
        <v>2</v>
      </c>
      <c r="C4" s="54">
        <v>132</v>
      </c>
      <c r="D4" s="54">
        <v>39</v>
      </c>
      <c r="E4" s="55">
        <f t="shared" ref="E4:E67" si="0">C4*D4/144</f>
        <v>35.75</v>
      </c>
    </row>
    <row r="5" spans="2:5" x14ac:dyDescent="0.2">
      <c r="B5" s="53">
        <v>3</v>
      </c>
      <c r="C5" s="54">
        <v>132</v>
      </c>
      <c r="D5" s="54">
        <v>39</v>
      </c>
      <c r="E5" s="55">
        <f t="shared" si="0"/>
        <v>35.75</v>
      </c>
    </row>
    <row r="6" spans="2:5" x14ac:dyDescent="0.2">
      <c r="B6" s="53">
        <v>4</v>
      </c>
      <c r="C6" s="54">
        <v>135</v>
      </c>
      <c r="D6" s="54">
        <v>36</v>
      </c>
      <c r="E6" s="55">
        <f t="shared" si="0"/>
        <v>33.75</v>
      </c>
    </row>
    <row r="7" spans="2:5" x14ac:dyDescent="0.2">
      <c r="B7" s="53">
        <v>5</v>
      </c>
      <c r="C7" s="54">
        <v>129</v>
      </c>
      <c r="D7" s="54">
        <v>39</v>
      </c>
      <c r="E7" s="55">
        <f t="shared" si="0"/>
        <v>34.9375</v>
      </c>
    </row>
    <row r="8" spans="2:5" x14ac:dyDescent="0.2">
      <c r="B8" s="53">
        <v>6</v>
      </c>
      <c r="C8" s="54">
        <v>135</v>
      </c>
      <c r="D8" s="54">
        <v>39</v>
      </c>
      <c r="E8" s="55">
        <f t="shared" si="0"/>
        <v>36.5625</v>
      </c>
    </row>
    <row r="9" spans="2:5" x14ac:dyDescent="0.2">
      <c r="B9" s="53">
        <v>7</v>
      </c>
      <c r="C9" s="54">
        <v>135</v>
      </c>
      <c r="D9" s="54">
        <v>39</v>
      </c>
      <c r="E9" s="55">
        <f t="shared" si="0"/>
        <v>36.5625</v>
      </c>
    </row>
    <row r="10" spans="2:5" x14ac:dyDescent="0.2">
      <c r="B10" s="53">
        <v>8</v>
      </c>
      <c r="C10" s="54">
        <v>135</v>
      </c>
      <c r="D10" s="54">
        <v>39</v>
      </c>
      <c r="E10" s="55">
        <f t="shared" si="0"/>
        <v>36.5625</v>
      </c>
    </row>
    <row r="11" spans="2:5" x14ac:dyDescent="0.2">
      <c r="B11" s="53">
        <v>9</v>
      </c>
      <c r="C11" s="54">
        <v>132</v>
      </c>
      <c r="D11" s="54">
        <v>39</v>
      </c>
      <c r="E11" s="55">
        <f t="shared" si="0"/>
        <v>35.75</v>
      </c>
    </row>
    <row r="12" spans="2:5" x14ac:dyDescent="0.2">
      <c r="B12" s="53">
        <v>10</v>
      </c>
      <c r="C12" s="54">
        <v>132</v>
      </c>
      <c r="D12" s="54">
        <v>39</v>
      </c>
      <c r="E12" s="55">
        <f t="shared" si="0"/>
        <v>35.75</v>
      </c>
    </row>
    <row r="13" spans="2:5" x14ac:dyDescent="0.2">
      <c r="B13" s="53">
        <v>11</v>
      </c>
      <c r="C13" s="54">
        <v>132</v>
      </c>
      <c r="D13" s="54">
        <v>39</v>
      </c>
      <c r="E13" s="55">
        <f t="shared" si="0"/>
        <v>35.75</v>
      </c>
    </row>
    <row r="14" spans="2:5" x14ac:dyDescent="0.2">
      <c r="B14" s="53">
        <v>12</v>
      </c>
      <c r="C14" s="54">
        <v>135</v>
      </c>
      <c r="D14" s="54">
        <v>36</v>
      </c>
      <c r="E14" s="55">
        <f t="shared" si="0"/>
        <v>33.75</v>
      </c>
    </row>
    <row r="15" spans="2:5" x14ac:dyDescent="0.2">
      <c r="B15" s="53">
        <v>13</v>
      </c>
      <c r="C15" s="54">
        <v>132</v>
      </c>
      <c r="D15" s="54">
        <v>39</v>
      </c>
      <c r="E15" s="55">
        <f t="shared" si="0"/>
        <v>35.75</v>
      </c>
    </row>
    <row r="16" spans="2:5" x14ac:dyDescent="0.2">
      <c r="B16" s="53">
        <v>14</v>
      </c>
      <c r="C16" s="54">
        <v>132</v>
      </c>
      <c r="D16" s="54">
        <v>39</v>
      </c>
      <c r="E16" s="55">
        <f t="shared" si="0"/>
        <v>35.75</v>
      </c>
    </row>
    <row r="17" spans="2:5" x14ac:dyDescent="0.2">
      <c r="B17" s="53">
        <v>15</v>
      </c>
      <c r="C17" s="54">
        <v>129</v>
      </c>
      <c r="D17" s="54">
        <v>39</v>
      </c>
      <c r="E17" s="55">
        <f t="shared" si="0"/>
        <v>34.9375</v>
      </c>
    </row>
    <row r="18" spans="2:5" x14ac:dyDescent="0.2">
      <c r="B18" s="53">
        <v>16</v>
      </c>
      <c r="C18" s="54">
        <v>132</v>
      </c>
      <c r="D18" s="54">
        <v>39</v>
      </c>
      <c r="E18" s="55">
        <f t="shared" si="0"/>
        <v>35.75</v>
      </c>
    </row>
    <row r="19" spans="2:5" x14ac:dyDescent="0.2">
      <c r="B19" s="53">
        <v>17</v>
      </c>
      <c r="C19" s="54">
        <v>135</v>
      </c>
      <c r="D19" s="54">
        <v>39</v>
      </c>
      <c r="E19" s="55">
        <f t="shared" si="0"/>
        <v>36.5625</v>
      </c>
    </row>
    <row r="20" spans="2:5" x14ac:dyDescent="0.2">
      <c r="B20" s="53">
        <v>18</v>
      </c>
      <c r="C20" s="54">
        <v>135</v>
      </c>
      <c r="D20" s="54">
        <v>39</v>
      </c>
      <c r="E20" s="55">
        <f t="shared" si="0"/>
        <v>36.5625</v>
      </c>
    </row>
    <row r="21" spans="2:5" x14ac:dyDescent="0.2">
      <c r="B21" s="53">
        <v>19</v>
      </c>
      <c r="C21" s="54">
        <v>132</v>
      </c>
      <c r="D21" s="54">
        <v>39</v>
      </c>
      <c r="E21" s="55">
        <f t="shared" si="0"/>
        <v>35.75</v>
      </c>
    </row>
    <row r="22" spans="2:5" x14ac:dyDescent="0.2">
      <c r="B22" s="53">
        <v>20</v>
      </c>
      <c r="C22" s="54">
        <v>132</v>
      </c>
      <c r="D22" s="54">
        <v>39</v>
      </c>
      <c r="E22" s="55">
        <f t="shared" si="0"/>
        <v>35.75</v>
      </c>
    </row>
    <row r="23" spans="2:5" x14ac:dyDescent="0.2">
      <c r="B23" s="53">
        <v>21</v>
      </c>
      <c r="C23" s="54">
        <v>135</v>
      </c>
      <c r="D23" s="54">
        <v>39</v>
      </c>
      <c r="E23" s="55">
        <f t="shared" si="0"/>
        <v>36.5625</v>
      </c>
    </row>
    <row r="24" spans="2:5" x14ac:dyDescent="0.2">
      <c r="B24" s="53">
        <v>22</v>
      </c>
      <c r="C24" s="54">
        <v>135</v>
      </c>
      <c r="D24" s="54">
        <v>36</v>
      </c>
      <c r="E24" s="55">
        <f t="shared" si="0"/>
        <v>33.75</v>
      </c>
    </row>
    <row r="25" spans="2:5" x14ac:dyDescent="0.2">
      <c r="B25" s="53">
        <v>23</v>
      </c>
      <c r="C25" s="54">
        <v>135</v>
      </c>
      <c r="D25" s="54">
        <v>39</v>
      </c>
      <c r="E25" s="55">
        <f t="shared" si="0"/>
        <v>36.5625</v>
      </c>
    </row>
    <row r="26" spans="2:5" x14ac:dyDescent="0.2">
      <c r="B26" s="53">
        <v>24</v>
      </c>
      <c r="C26" s="54">
        <v>132</v>
      </c>
      <c r="D26" s="54">
        <v>39</v>
      </c>
      <c r="E26" s="55">
        <f t="shared" si="0"/>
        <v>35.75</v>
      </c>
    </row>
    <row r="27" spans="2:5" x14ac:dyDescent="0.2">
      <c r="B27" s="53">
        <v>25</v>
      </c>
      <c r="C27" s="54">
        <v>132</v>
      </c>
      <c r="D27" s="54">
        <v>39</v>
      </c>
      <c r="E27" s="55">
        <f t="shared" si="0"/>
        <v>35.75</v>
      </c>
    </row>
    <row r="28" spans="2:5" x14ac:dyDescent="0.2">
      <c r="B28" s="53">
        <v>26</v>
      </c>
      <c r="C28" s="54">
        <v>129</v>
      </c>
      <c r="D28" s="54">
        <v>39</v>
      </c>
      <c r="E28" s="55">
        <f t="shared" si="0"/>
        <v>34.9375</v>
      </c>
    </row>
    <row r="29" spans="2:5" x14ac:dyDescent="0.2">
      <c r="B29" s="53">
        <v>27</v>
      </c>
      <c r="C29" s="54">
        <v>132</v>
      </c>
      <c r="D29" s="54">
        <v>39</v>
      </c>
      <c r="E29" s="55">
        <f t="shared" si="0"/>
        <v>35.75</v>
      </c>
    </row>
    <row r="30" spans="2:5" x14ac:dyDescent="0.2">
      <c r="B30" s="53">
        <v>28</v>
      </c>
      <c r="C30" s="54">
        <v>93</v>
      </c>
      <c r="D30" s="54">
        <v>39</v>
      </c>
      <c r="E30" s="55">
        <f t="shared" si="0"/>
        <v>25.1875</v>
      </c>
    </row>
    <row r="31" spans="2:5" x14ac:dyDescent="0.2">
      <c r="B31" s="53">
        <v>29</v>
      </c>
      <c r="C31" s="54">
        <v>135</v>
      </c>
      <c r="D31" s="54">
        <v>39</v>
      </c>
      <c r="E31" s="55">
        <f t="shared" si="0"/>
        <v>36.5625</v>
      </c>
    </row>
    <row r="32" spans="2:5" x14ac:dyDescent="0.2">
      <c r="B32" s="53">
        <v>30</v>
      </c>
      <c r="C32" s="54">
        <v>135</v>
      </c>
      <c r="D32" s="54">
        <v>36</v>
      </c>
      <c r="E32" s="55">
        <f t="shared" si="0"/>
        <v>33.75</v>
      </c>
    </row>
    <row r="33" spans="2:5" x14ac:dyDescent="0.2">
      <c r="B33" s="53">
        <v>31</v>
      </c>
      <c r="C33" s="54">
        <v>135</v>
      </c>
      <c r="D33" s="54">
        <v>39</v>
      </c>
      <c r="E33" s="55">
        <f t="shared" si="0"/>
        <v>36.5625</v>
      </c>
    </row>
    <row r="34" spans="2:5" x14ac:dyDescent="0.2">
      <c r="B34" s="53">
        <v>32</v>
      </c>
      <c r="C34" s="54">
        <v>135</v>
      </c>
      <c r="D34" s="54">
        <v>39</v>
      </c>
      <c r="E34" s="55">
        <f t="shared" si="0"/>
        <v>36.5625</v>
      </c>
    </row>
    <row r="35" spans="2:5" x14ac:dyDescent="0.2">
      <c r="B35" s="53">
        <v>33</v>
      </c>
      <c r="C35" s="54">
        <v>135</v>
      </c>
      <c r="D35" s="54">
        <v>39</v>
      </c>
      <c r="E35" s="55">
        <f t="shared" si="0"/>
        <v>36.5625</v>
      </c>
    </row>
    <row r="36" spans="2:5" x14ac:dyDescent="0.2">
      <c r="B36" s="53">
        <v>34</v>
      </c>
      <c r="C36" s="54">
        <v>135</v>
      </c>
      <c r="D36" s="54">
        <v>39</v>
      </c>
      <c r="E36" s="55">
        <f t="shared" si="0"/>
        <v>36.5625</v>
      </c>
    </row>
    <row r="37" spans="2:5" x14ac:dyDescent="0.2">
      <c r="B37" s="53">
        <v>35</v>
      </c>
      <c r="C37" s="54">
        <v>135</v>
      </c>
      <c r="D37" s="54">
        <v>39</v>
      </c>
      <c r="E37" s="55">
        <f t="shared" si="0"/>
        <v>36.5625</v>
      </c>
    </row>
    <row r="38" spans="2:5" x14ac:dyDescent="0.2">
      <c r="B38" s="53">
        <v>36</v>
      </c>
      <c r="C38" s="54">
        <v>138</v>
      </c>
      <c r="D38" s="54">
        <v>39</v>
      </c>
      <c r="E38" s="55">
        <f t="shared" si="0"/>
        <v>37.375</v>
      </c>
    </row>
    <row r="39" spans="2:5" x14ac:dyDescent="0.2">
      <c r="B39" s="53">
        <v>37</v>
      </c>
      <c r="C39" s="54">
        <v>138</v>
      </c>
      <c r="D39" s="54">
        <v>39</v>
      </c>
      <c r="E39" s="55">
        <f t="shared" si="0"/>
        <v>37.375</v>
      </c>
    </row>
    <row r="40" spans="2:5" x14ac:dyDescent="0.2">
      <c r="B40" s="53">
        <v>38</v>
      </c>
      <c r="C40" s="54">
        <v>138</v>
      </c>
      <c r="D40" s="54">
        <v>39</v>
      </c>
      <c r="E40" s="55">
        <f t="shared" si="0"/>
        <v>37.375</v>
      </c>
    </row>
    <row r="41" spans="2:5" x14ac:dyDescent="0.2">
      <c r="B41" s="53">
        <v>39</v>
      </c>
      <c r="C41" s="54">
        <v>138</v>
      </c>
      <c r="D41" s="54">
        <v>39</v>
      </c>
      <c r="E41" s="55">
        <f t="shared" si="0"/>
        <v>37.375</v>
      </c>
    </row>
    <row r="42" spans="2:5" x14ac:dyDescent="0.2">
      <c r="B42" s="53">
        <v>40</v>
      </c>
      <c r="C42" s="54">
        <v>135</v>
      </c>
      <c r="D42" s="54">
        <v>39</v>
      </c>
      <c r="E42" s="55">
        <f t="shared" si="0"/>
        <v>36.5625</v>
      </c>
    </row>
    <row r="43" spans="2:5" x14ac:dyDescent="0.2">
      <c r="B43" s="53">
        <v>41</v>
      </c>
      <c r="C43" s="54">
        <v>135</v>
      </c>
      <c r="D43" s="54">
        <v>39</v>
      </c>
      <c r="E43" s="55">
        <f t="shared" si="0"/>
        <v>36.5625</v>
      </c>
    </row>
    <row r="44" spans="2:5" x14ac:dyDescent="0.2">
      <c r="B44" s="53">
        <v>42</v>
      </c>
      <c r="C44" s="54">
        <v>132</v>
      </c>
      <c r="D44" s="54">
        <v>39</v>
      </c>
      <c r="E44" s="55">
        <f t="shared" si="0"/>
        <v>35.75</v>
      </c>
    </row>
    <row r="45" spans="2:5" x14ac:dyDescent="0.2">
      <c r="B45" s="53">
        <v>43</v>
      </c>
      <c r="C45" s="54">
        <v>135</v>
      </c>
      <c r="D45" s="54">
        <v>36</v>
      </c>
      <c r="E45" s="55">
        <f t="shared" si="0"/>
        <v>33.75</v>
      </c>
    </row>
    <row r="46" spans="2:5" x14ac:dyDescent="0.2">
      <c r="B46" s="53">
        <v>44</v>
      </c>
      <c r="C46" s="54">
        <v>99</v>
      </c>
      <c r="D46" s="54">
        <v>36</v>
      </c>
      <c r="E46" s="55">
        <f t="shared" si="0"/>
        <v>24.75</v>
      </c>
    </row>
    <row r="47" spans="2:5" x14ac:dyDescent="0.2">
      <c r="B47" s="53">
        <v>45</v>
      </c>
      <c r="C47" s="54">
        <v>132</v>
      </c>
      <c r="D47" s="54">
        <v>39</v>
      </c>
      <c r="E47" s="55">
        <f t="shared" si="0"/>
        <v>35.75</v>
      </c>
    </row>
    <row r="48" spans="2:5" x14ac:dyDescent="0.2">
      <c r="B48" s="53">
        <v>46</v>
      </c>
      <c r="C48" s="54">
        <v>135</v>
      </c>
      <c r="D48" s="54">
        <v>39</v>
      </c>
      <c r="E48" s="55">
        <f t="shared" si="0"/>
        <v>36.5625</v>
      </c>
    </row>
    <row r="49" spans="2:5" x14ac:dyDescent="0.2">
      <c r="B49" s="53">
        <v>47</v>
      </c>
      <c r="C49" s="54">
        <v>135</v>
      </c>
      <c r="D49" s="54">
        <v>39</v>
      </c>
      <c r="E49" s="55">
        <f t="shared" si="0"/>
        <v>36.5625</v>
      </c>
    </row>
    <row r="50" spans="2:5" x14ac:dyDescent="0.2">
      <c r="B50" s="53">
        <v>48</v>
      </c>
      <c r="C50" s="54">
        <v>135</v>
      </c>
      <c r="D50" s="54">
        <v>39</v>
      </c>
      <c r="E50" s="55">
        <f t="shared" si="0"/>
        <v>36.5625</v>
      </c>
    </row>
    <row r="51" spans="2:5" x14ac:dyDescent="0.2">
      <c r="B51" s="53">
        <v>49</v>
      </c>
      <c r="C51" s="54">
        <v>135</v>
      </c>
      <c r="D51" s="54">
        <v>39</v>
      </c>
      <c r="E51" s="55">
        <f t="shared" si="0"/>
        <v>36.5625</v>
      </c>
    </row>
    <row r="52" spans="2:5" x14ac:dyDescent="0.2">
      <c r="B52" s="53">
        <v>50</v>
      </c>
      <c r="C52" s="54">
        <v>135</v>
      </c>
      <c r="D52" s="54">
        <v>39</v>
      </c>
      <c r="E52" s="55">
        <f t="shared" si="0"/>
        <v>36.5625</v>
      </c>
    </row>
    <row r="53" spans="2:5" x14ac:dyDescent="0.2">
      <c r="B53" s="53">
        <v>51</v>
      </c>
      <c r="C53" s="54">
        <v>132</v>
      </c>
      <c r="D53" s="54">
        <v>39</v>
      </c>
      <c r="E53" s="55">
        <f t="shared" si="0"/>
        <v>35.75</v>
      </c>
    </row>
    <row r="54" spans="2:5" x14ac:dyDescent="0.2">
      <c r="B54" s="53">
        <v>52</v>
      </c>
      <c r="C54" s="54">
        <v>138</v>
      </c>
      <c r="D54" s="54">
        <v>36</v>
      </c>
      <c r="E54" s="55">
        <f t="shared" si="0"/>
        <v>34.5</v>
      </c>
    </row>
    <row r="55" spans="2:5" x14ac:dyDescent="0.2">
      <c r="B55" s="53">
        <v>53</v>
      </c>
      <c r="C55" s="54">
        <v>135</v>
      </c>
      <c r="D55" s="54">
        <v>39</v>
      </c>
      <c r="E55" s="55">
        <f t="shared" si="0"/>
        <v>36.5625</v>
      </c>
    </row>
    <row r="56" spans="2:5" x14ac:dyDescent="0.2">
      <c r="B56" s="53">
        <v>54</v>
      </c>
      <c r="C56" s="54">
        <v>135</v>
      </c>
      <c r="D56" s="54">
        <v>36</v>
      </c>
      <c r="E56" s="55">
        <f t="shared" si="0"/>
        <v>33.75</v>
      </c>
    </row>
    <row r="57" spans="2:5" x14ac:dyDescent="0.2">
      <c r="B57" s="53">
        <v>55</v>
      </c>
      <c r="C57" s="54">
        <v>129</v>
      </c>
      <c r="D57" s="54">
        <v>39</v>
      </c>
      <c r="E57" s="55">
        <f t="shared" si="0"/>
        <v>34.9375</v>
      </c>
    </row>
    <row r="58" spans="2:5" x14ac:dyDescent="0.2">
      <c r="B58" s="53">
        <v>56</v>
      </c>
      <c r="C58" s="54">
        <v>138</v>
      </c>
      <c r="D58" s="54">
        <v>39</v>
      </c>
      <c r="E58" s="55">
        <f t="shared" si="0"/>
        <v>37.375</v>
      </c>
    </row>
    <row r="59" spans="2:5" x14ac:dyDescent="0.2">
      <c r="B59" s="53">
        <v>57</v>
      </c>
      <c r="C59" s="54">
        <v>135</v>
      </c>
      <c r="D59" s="54">
        <v>39</v>
      </c>
      <c r="E59" s="55">
        <f t="shared" si="0"/>
        <v>36.5625</v>
      </c>
    </row>
    <row r="60" spans="2:5" x14ac:dyDescent="0.2">
      <c r="B60" s="53">
        <v>58</v>
      </c>
      <c r="C60" s="54">
        <v>132</v>
      </c>
      <c r="D60" s="54">
        <v>39</v>
      </c>
      <c r="E60" s="55">
        <f t="shared" si="0"/>
        <v>35.75</v>
      </c>
    </row>
    <row r="61" spans="2:5" x14ac:dyDescent="0.2">
      <c r="B61" s="53">
        <v>59</v>
      </c>
      <c r="C61" s="54">
        <v>138</v>
      </c>
      <c r="D61" s="54">
        <v>36</v>
      </c>
      <c r="E61" s="55">
        <f t="shared" si="0"/>
        <v>34.5</v>
      </c>
    </row>
    <row r="62" spans="2:5" x14ac:dyDescent="0.2">
      <c r="B62" s="53">
        <v>60</v>
      </c>
      <c r="C62" s="54">
        <v>135</v>
      </c>
      <c r="D62" s="54">
        <v>39</v>
      </c>
      <c r="E62" s="55">
        <f t="shared" si="0"/>
        <v>36.5625</v>
      </c>
    </row>
    <row r="63" spans="2:5" x14ac:dyDescent="0.2">
      <c r="B63" s="53">
        <v>61</v>
      </c>
      <c r="C63" s="54">
        <v>135</v>
      </c>
      <c r="D63" s="54">
        <v>39</v>
      </c>
      <c r="E63" s="55">
        <f t="shared" si="0"/>
        <v>36.5625</v>
      </c>
    </row>
    <row r="64" spans="2:5" x14ac:dyDescent="0.2">
      <c r="B64" s="53">
        <v>62</v>
      </c>
      <c r="C64" s="54">
        <v>138</v>
      </c>
      <c r="D64" s="54">
        <v>36</v>
      </c>
      <c r="E64" s="55">
        <f t="shared" si="0"/>
        <v>34.5</v>
      </c>
    </row>
    <row r="65" spans="2:5" x14ac:dyDescent="0.2">
      <c r="B65" s="53">
        <v>63</v>
      </c>
      <c r="C65" s="54">
        <v>135</v>
      </c>
      <c r="D65" s="54">
        <v>39</v>
      </c>
      <c r="E65" s="55">
        <f t="shared" si="0"/>
        <v>36.5625</v>
      </c>
    </row>
    <row r="66" spans="2:5" x14ac:dyDescent="0.2">
      <c r="B66" s="53">
        <v>64</v>
      </c>
      <c r="C66" s="54">
        <v>135</v>
      </c>
      <c r="D66" s="54">
        <v>36</v>
      </c>
      <c r="E66" s="55">
        <f t="shared" si="0"/>
        <v>33.75</v>
      </c>
    </row>
    <row r="67" spans="2:5" x14ac:dyDescent="0.2">
      <c r="B67" s="53">
        <v>65</v>
      </c>
      <c r="C67" s="54">
        <v>135</v>
      </c>
      <c r="D67" s="54">
        <v>36</v>
      </c>
      <c r="E67" s="55">
        <f t="shared" si="0"/>
        <v>33.75</v>
      </c>
    </row>
    <row r="68" spans="2:5" x14ac:dyDescent="0.2">
      <c r="B68" s="53">
        <v>66</v>
      </c>
      <c r="C68" s="54">
        <v>129</v>
      </c>
      <c r="D68" s="54">
        <v>39</v>
      </c>
      <c r="E68" s="55">
        <f t="shared" ref="E68:E131" si="1">C68*D68/144</f>
        <v>34.9375</v>
      </c>
    </row>
    <row r="69" spans="2:5" x14ac:dyDescent="0.2">
      <c r="B69" s="53">
        <v>67</v>
      </c>
      <c r="C69" s="54">
        <v>126</v>
      </c>
      <c r="D69" s="54">
        <v>39</v>
      </c>
      <c r="E69" s="55">
        <f t="shared" si="1"/>
        <v>34.125</v>
      </c>
    </row>
    <row r="70" spans="2:5" x14ac:dyDescent="0.2">
      <c r="B70" s="53">
        <v>68</v>
      </c>
      <c r="C70" s="54">
        <v>135</v>
      </c>
      <c r="D70" s="54">
        <v>39</v>
      </c>
      <c r="E70" s="55">
        <f t="shared" si="1"/>
        <v>36.5625</v>
      </c>
    </row>
    <row r="71" spans="2:5" x14ac:dyDescent="0.2">
      <c r="B71" s="53">
        <v>69</v>
      </c>
      <c r="C71" s="54">
        <v>135</v>
      </c>
      <c r="D71" s="54">
        <v>36</v>
      </c>
      <c r="E71" s="55">
        <f t="shared" si="1"/>
        <v>33.75</v>
      </c>
    </row>
    <row r="72" spans="2:5" x14ac:dyDescent="0.2">
      <c r="B72" s="53">
        <v>70</v>
      </c>
      <c r="C72" s="54">
        <v>135</v>
      </c>
      <c r="D72" s="54">
        <v>39</v>
      </c>
      <c r="E72" s="55">
        <f t="shared" si="1"/>
        <v>36.5625</v>
      </c>
    </row>
    <row r="73" spans="2:5" x14ac:dyDescent="0.2">
      <c r="B73" s="53">
        <v>71</v>
      </c>
      <c r="C73" s="54">
        <v>117</v>
      </c>
      <c r="D73" s="54">
        <v>39</v>
      </c>
      <c r="E73" s="55">
        <f t="shared" si="1"/>
        <v>31.6875</v>
      </c>
    </row>
    <row r="74" spans="2:5" x14ac:dyDescent="0.2">
      <c r="B74" s="53">
        <v>72</v>
      </c>
      <c r="C74" s="54">
        <v>126</v>
      </c>
      <c r="D74" s="54">
        <v>39</v>
      </c>
      <c r="E74" s="55">
        <f t="shared" si="1"/>
        <v>34.125</v>
      </c>
    </row>
    <row r="75" spans="2:5" x14ac:dyDescent="0.2">
      <c r="B75" s="53">
        <v>73</v>
      </c>
      <c r="C75" s="54">
        <v>135</v>
      </c>
      <c r="D75" s="54">
        <v>39</v>
      </c>
      <c r="E75" s="55">
        <f t="shared" si="1"/>
        <v>36.5625</v>
      </c>
    </row>
    <row r="76" spans="2:5" x14ac:dyDescent="0.2">
      <c r="B76" s="53">
        <v>74</v>
      </c>
      <c r="C76" s="54">
        <v>135</v>
      </c>
      <c r="D76" s="54">
        <v>39</v>
      </c>
      <c r="E76" s="55">
        <f t="shared" si="1"/>
        <v>36.5625</v>
      </c>
    </row>
    <row r="77" spans="2:5" x14ac:dyDescent="0.2">
      <c r="B77" s="53">
        <v>75</v>
      </c>
      <c r="C77" s="54">
        <v>135</v>
      </c>
      <c r="D77" s="54">
        <v>39</v>
      </c>
      <c r="E77" s="55">
        <f t="shared" si="1"/>
        <v>36.5625</v>
      </c>
    </row>
    <row r="78" spans="2:5" x14ac:dyDescent="0.2">
      <c r="B78" s="53">
        <v>76</v>
      </c>
      <c r="C78" s="54">
        <v>135</v>
      </c>
      <c r="D78" s="54">
        <v>39</v>
      </c>
      <c r="E78" s="55">
        <f t="shared" si="1"/>
        <v>36.5625</v>
      </c>
    </row>
    <row r="79" spans="2:5" x14ac:dyDescent="0.2">
      <c r="B79" s="53">
        <v>77</v>
      </c>
      <c r="C79" s="54">
        <v>135</v>
      </c>
      <c r="D79" s="54">
        <v>36</v>
      </c>
      <c r="E79" s="55">
        <f t="shared" si="1"/>
        <v>33.75</v>
      </c>
    </row>
    <row r="80" spans="2:5" x14ac:dyDescent="0.2">
      <c r="B80" s="53">
        <v>78</v>
      </c>
      <c r="C80" s="54">
        <v>135</v>
      </c>
      <c r="D80" s="54">
        <v>36</v>
      </c>
      <c r="E80" s="55">
        <f t="shared" si="1"/>
        <v>33.75</v>
      </c>
    </row>
    <row r="81" spans="2:5" x14ac:dyDescent="0.2">
      <c r="B81" s="53">
        <v>79</v>
      </c>
      <c r="C81" s="54">
        <v>138</v>
      </c>
      <c r="D81" s="54">
        <v>39</v>
      </c>
      <c r="E81" s="55">
        <f t="shared" si="1"/>
        <v>37.375</v>
      </c>
    </row>
    <row r="82" spans="2:5" x14ac:dyDescent="0.2">
      <c r="B82" s="53">
        <v>80</v>
      </c>
      <c r="C82" s="54">
        <v>135</v>
      </c>
      <c r="D82" s="54">
        <v>39</v>
      </c>
      <c r="E82" s="55">
        <f t="shared" si="1"/>
        <v>36.5625</v>
      </c>
    </row>
    <row r="83" spans="2:5" x14ac:dyDescent="0.2">
      <c r="B83" s="53">
        <v>81</v>
      </c>
      <c r="C83" s="54">
        <v>138</v>
      </c>
      <c r="D83" s="54">
        <v>39</v>
      </c>
      <c r="E83" s="55">
        <f t="shared" si="1"/>
        <v>37.375</v>
      </c>
    </row>
    <row r="84" spans="2:5" x14ac:dyDescent="0.2">
      <c r="B84" s="53">
        <v>82</v>
      </c>
      <c r="C84" s="54">
        <v>135</v>
      </c>
      <c r="D84" s="54">
        <v>39</v>
      </c>
      <c r="E84" s="55">
        <f t="shared" si="1"/>
        <v>36.5625</v>
      </c>
    </row>
    <row r="85" spans="2:5" x14ac:dyDescent="0.2">
      <c r="B85" s="53">
        <v>83</v>
      </c>
      <c r="C85" s="54">
        <v>135</v>
      </c>
      <c r="D85" s="54">
        <v>39</v>
      </c>
      <c r="E85" s="55">
        <f t="shared" si="1"/>
        <v>36.5625</v>
      </c>
    </row>
    <row r="86" spans="2:5" x14ac:dyDescent="0.2">
      <c r="B86" s="53">
        <v>84</v>
      </c>
      <c r="C86" s="54">
        <v>135</v>
      </c>
      <c r="D86" s="54">
        <v>39</v>
      </c>
      <c r="E86" s="55">
        <f t="shared" si="1"/>
        <v>36.5625</v>
      </c>
    </row>
    <row r="87" spans="2:5" x14ac:dyDescent="0.2">
      <c r="B87" s="53">
        <v>85</v>
      </c>
      <c r="C87" s="54">
        <v>135</v>
      </c>
      <c r="D87" s="54">
        <v>39</v>
      </c>
      <c r="E87" s="55">
        <f t="shared" si="1"/>
        <v>36.5625</v>
      </c>
    </row>
    <row r="88" spans="2:5" x14ac:dyDescent="0.2">
      <c r="B88" s="53">
        <v>86</v>
      </c>
      <c r="C88" s="54">
        <v>129</v>
      </c>
      <c r="D88" s="54">
        <v>39</v>
      </c>
      <c r="E88" s="55">
        <f t="shared" si="1"/>
        <v>34.9375</v>
      </c>
    </row>
    <row r="89" spans="2:5" x14ac:dyDescent="0.2">
      <c r="B89" s="53">
        <v>87</v>
      </c>
      <c r="C89" s="54">
        <v>132</v>
      </c>
      <c r="D89" s="54">
        <v>39</v>
      </c>
      <c r="E89" s="55">
        <f t="shared" si="1"/>
        <v>35.75</v>
      </c>
    </row>
    <row r="90" spans="2:5" x14ac:dyDescent="0.2">
      <c r="B90" s="53">
        <v>88</v>
      </c>
      <c r="C90" s="54">
        <v>132</v>
      </c>
      <c r="D90" s="54">
        <v>39</v>
      </c>
      <c r="E90" s="55">
        <f t="shared" si="1"/>
        <v>35.75</v>
      </c>
    </row>
    <row r="91" spans="2:5" x14ac:dyDescent="0.2">
      <c r="B91" s="53">
        <v>89</v>
      </c>
      <c r="C91" s="54">
        <v>132</v>
      </c>
      <c r="D91" s="54">
        <v>39</v>
      </c>
      <c r="E91" s="55">
        <f t="shared" si="1"/>
        <v>35.75</v>
      </c>
    </row>
    <row r="92" spans="2:5" x14ac:dyDescent="0.2">
      <c r="B92" s="53">
        <v>90</v>
      </c>
      <c r="C92" s="54">
        <v>135</v>
      </c>
      <c r="D92" s="54">
        <v>39</v>
      </c>
      <c r="E92" s="55">
        <f t="shared" si="1"/>
        <v>36.5625</v>
      </c>
    </row>
    <row r="93" spans="2:5" x14ac:dyDescent="0.2">
      <c r="B93" s="53">
        <v>91</v>
      </c>
      <c r="C93" s="54">
        <v>135</v>
      </c>
      <c r="D93" s="54">
        <v>39</v>
      </c>
      <c r="E93" s="55">
        <f t="shared" si="1"/>
        <v>36.5625</v>
      </c>
    </row>
    <row r="94" spans="2:5" x14ac:dyDescent="0.2">
      <c r="B94" s="53">
        <v>92</v>
      </c>
      <c r="C94" s="54">
        <v>132</v>
      </c>
      <c r="D94" s="54">
        <v>39</v>
      </c>
      <c r="E94" s="55">
        <f t="shared" si="1"/>
        <v>35.75</v>
      </c>
    </row>
    <row r="95" spans="2:5" x14ac:dyDescent="0.2">
      <c r="B95" s="53">
        <v>93</v>
      </c>
      <c r="C95" s="54">
        <v>135</v>
      </c>
      <c r="D95" s="54">
        <v>39</v>
      </c>
      <c r="E95" s="55">
        <f t="shared" si="1"/>
        <v>36.5625</v>
      </c>
    </row>
    <row r="96" spans="2:5" x14ac:dyDescent="0.2">
      <c r="B96" s="53">
        <v>94</v>
      </c>
      <c r="C96" s="54">
        <v>135</v>
      </c>
      <c r="D96" s="54">
        <v>39</v>
      </c>
      <c r="E96" s="55">
        <f t="shared" si="1"/>
        <v>36.5625</v>
      </c>
    </row>
    <row r="97" spans="2:5" x14ac:dyDescent="0.2">
      <c r="B97" s="53">
        <v>95</v>
      </c>
      <c r="C97" s="54">
        <v>135</v>
      </c>
      <c r="D97" s="54">
        <v>39</v>
      </c>
      <c r="E97" s="55">
        <f t="shared" si="1"/>
        <v>36.5625</v>
      </c>
    </row>
    <row r="98" spans="2:5" x14ac:dyDescent="0.2">
      <c r="B98" s="53">
        <v>96</v>
      </c>
      <c r="C98" s="54">
        <v>126</v>
      </c>
      <c r="D98" s="54">
        <v>36</v>
      </c>
      <c r="E98" s="55">
        <f t="shared" si="1"/>
        <v>31.5</v>
      </c>
    </row>
    <row r="99" spans="2:5" x14ac:dyDescent="0.2">
      <c r="B99" s="53">
        <v>97</v>
      </c>
      <c r="C99" s="54">
        <v>135</v>
      </c>
      <c r="D99" s="54">
        <v>39</v>
      </c>
      <c r="E99" s="55">
        <f t="shared" si="1"/>
        <v>36.5625</v>
      </c>
    </row>
    <row r="100" spans="2:5" x14ac:dyDescent="0.2">
      <c r="B100" s="53">
        <v>98</v>
      </c>
      <c r="C100" s="54">
        <v>135</v>
      </c>
      <c r="D100" s="54">
        <v>39</v>
      </c>
      <c r="E100" s="55">
        <f t="shared" si="1"/>
        <v>36.5625</v>
      </c>
    </row>
    <row r="101" spans="2:5" x14ac:dyDescent="0.2">
      <c r="B101" s="53">
        <v>99</v>
      </c>
      <c r="C101" s="54">
        <v>135</v>
      </c>
      <c r="D101" s="54">
        <v>39</v>
      </c>
      <c r="E101" s="55">
        <f t="shared" si="1"/>
        <v>36.5625</v>
      </c>
    </row>
    <row r="102" spans="2:5" x14ac:dyDescent="0.2">
      <c r="B102" s="53">
        <v>100</v>
      </c>
      <c r="C102" s="54">
        <v>135</v>
      </c>
      <c r="D102" s="54">
        <v>39</v>
      </c>
      <c r="E102" s="55">
        <f t="shared" si="1"/>
        <v>36.5625</v>
      </c>
    </row>
    <row r="103" spans="2:5" x14ac:dyDescent="0.2">
      <c r="B103" s="53">
        <v>101</v>
      </c>
      <c r="C103" s="54">
        <v>132</v>
      </c>
      <c r="D103" s="54">
        <v>39</v>
      </c>
      <c r="E103" s="55">
        <f t="shared" si="1"/>
        <v>35.75</v>
      </c>
    </row>
    <row r="104" spans="2:5" x14ac:dyDescent="0.2">
      <c r="B104" s="53">
        <v>102</v>
      </c>
      <c r="C104" s="54">
        <v>135</v>
      </c>
      <c r="D104" s="54">
        <v>39</v>
      </c>
      <c r="E104" s="55">
        <f t="shared" si="1"/>
        <v>36.5625</v>
      </c>
    </row>
    <row r="105" spans="2:5" x14ac:dyDescent="0.2">
      <c r="B105" s="53">
        <v>103</v>
      </c>
      <c r="C105" s="54">
        <v>135</v>
      </c>
      <c r="D105" s="54">
        <v>39</v>
      </c>
      <c r="E105" s="55">
        <f t="shared" si="1"/>
        <v>36.5625</v>
      </c>
    </row>
    <row r="106" spans="2:5" x14ac:dyDescent="0.2">
      <c r="B106" s="53">
        <v>104</v>
      </c>
      <c r="C106" s="54">
        <v>132</v>
      </c>
      <c r="D106" s="54">
        <v>39</v>
      </c>
      <c r="E106" s="55">
        <f t="shared" si="1"/>
        <v>35.75</v>
      </c>
    </row>
    <row r="107" spans="2:5" x14ac:dyDescent="0.2">
      <c r="B107" s="53">
        <v>105</v>
      </c>
      <c r="C107" s="54">
        <v>135</v>
      </c>
      <c r="D107" s="54">
        <v>39</v>
      </c>
      <c r="E107" s="55">
        <f t="shared" si="1"/>
        <v>36.5625</v>
      </c>
    </row>
    <row r="108" spans="2:5" x14ac:dyDescent="0.2">
      <c r="B108" s="53">
        <v>106</v>
      </c>
      <c r="C108" s="54">
        <v>135</v>
      </c>
      <c r="D108" s="54">
        <v>39</v>
      </c>
      <c r="E108" s="55">
        <f t="shared" si="1"/>
        <v>36.5625</v>
      </c>
    </row>
    <row r="109" spans="2:5" x14ac:dyDescent="0.2">
      <c r="B109" s="53">
        <v>107</v>
      </c>
      <c r="C109" s="54">
        <v>135</v>
      </c>
      <c r="D109" s="54">
        <v>39</v>
      </c>
      <c r="E109" s="55">
        <f t="shared" si="1"/>
        <v>36.5625</v>
      </c>
    </row>
    <row r="110" spans="2:5" x14ac:dyDescent="0.2">
      <c r="B110" s="53">
        <v>108</v>
      </c>
      <c r="C110" s="54">
        <v>135</v>
      </c>
      <c r="D110" s="54">
        <v>39</v>
      </c>
      <c r="E110" s="55">
        <f t="shared" si="1"/>
        <v>36.5625</v>
      </c>
    </row>
    <row r="111" spans="2:5" x14ac:dyDescent="0.2">
      <c r="B111" s="53">
        <v>109</v>
      </c>
      <c r="C111" s="54">
        <v>135</v>
      </c>
      <c r="D111" s="54">
        <v>39</v>
      </c>
      <c r="E111" s="55">
        <f t="shared" si="1"/>
        <v>36.5625</v>
      </c>
    </row>
    <row r="112" spans="2:5" x14ac:dyDescent="0.2">
      <c r="B112" s="53">
        <v>110</v>
      </c>
      <c r="C112" s="54">
        <v>135</v>
      </c>
      <c r="D112" s="54">
        <v>39</v>
      </c>
      <c r="E112" s="55">
        <f t="shared" si="1"/>
        <v>36.5625</v>
      </c>
    </row>
    <row r="113" spans="2:5" x14ac:dyDescent="0.2">
      <c r="B113" s="53">
        <v>111</v>
      </c>
      <c r="C113" s="54">
        <v>135</v>
      </c>
      <c r="D113" s="54">
        <v>39</v>
      </c>
      <c r="E113" s="55">
        <f t="shared" si="1"/>
        <v>36.5625</v>
      </c>
    </row>
    <row r="114" spans="2:5" x14ac:dyDescent="0.2">
      <c r="B114" s="53">
        <v>112</v>
      </c>
      <c r="C114" s="54">
        <v>135</v>
      </c>
      <c r="D114" s="54">
        <v>39</v>
      </c>
      <c r="E114" s="55">
        <f t="shared" si="1"/>
        <v>36.5625</v>
      </c>
    </row>
    <row r="115" spans="2:5" x14ac:dyDescent="0.2">
      <c r="B115" s="53">
        <v>113</v>
      </c>
      <c r="C115" s="54">
        <v>135</v>
      </c>
      <c r="D115" s="54">
        <v>39</v>
      </c>
      <c r="E115" s="55">
        <f t="shared" si="1"/>
        <v>36.5625</v>
      </c>
    </row>
    <row r="116" spans="2:5" x14ac:dyDescent="0.2">
      <c r="B116" s="53">
        <v>114</v>
      </c>
      <c r="C116" s="54">
        <v>135</v>
      </c>
      <c r="D116" s="54">
        <v>39</v>
      </c>
      <c r="E116" s="55">
        <f t="shared" si="1"/>
        <v>36.5625</v>
      </c>
    </row>
    <row r="117" spans="2:5" x14ac:dyDescent="0.2">
      <c r="B117" s="53">
        <v>115</v>
      </c>
      <c r="C117" s="54">
        <v>135</v>
      </c>
      <c r="D117" s="54">
        <v>39</v>
      </c>
      <c r="E117" s="55">
        <f t="shared" si="1"/>
        <v>36.5625</v>
      </c>
    </row>
    <row r="118" spans="2:5" x14ac:dyDescent="0.2">
      <c r="B118" s="53">
        <v>116</v>
      </c>
      <c r="C118" s="54">
        <v>135</v>
      </c>
      <c r="D118" s="54">
        <v>39</v>
      </c>
      <c r="E118" s="55">
        <f t="shared" si="1"/>
        <v>36.5625</v>
      </c>
    </row>
    <row r="119" spans="2:5" x14ac:dyDescent="0.2">
      <c r="B119" s="53">
        <v>117</v>
      </c>
      <c r="C119" s="54">
        <v>135</v>
      </c>
      <c r="D119" s="54">
        <v>39</v>
      </c>
      <c r="E119" s="55">
        <f t="shared" si="1"/>
        <v>36.5625</v>
      </c>
    </row>
    <row r="120" spans="2:5" x14ac:dyDescent="0.2">
      <c r="B120" s="53">
        <v>118</v>
      </c>
      <c r="C120" s="54">
        <v>135</v>
      </c>
      <c r="D120" s="54">
        <v>39</v>
      </c>
      <c r="E120" s="55">
        <f t="shared" si="1"/>
        <v>36.5625</v>
      </c>
    </row>
    <row r="121" spans="2:5" x14ac:dyDescent="0.2">
      <c r="B121" s="53">
        <v>119</v>
      </c>
      <c r="C121" s="54">
        <v>135</v>
      </c>
      <c r="D121" s="54">
        <v>39</v>
      </c>
      <c r="E121" s="55">
        <f t="shared" si="1"/>
        <v>36.5625</v>
      </c>
    </row>
    <row r="122" spans="2:5" x14ac:dyDescent="0.2">
      <c r="B122" s="53">
        <v>120</v>
      </c>
      <c r="C122" s="54">
        <v>78</v>
      </c>
      <c r="D122" s="54">
        <v>39</v>
      </c>
      <c r="E122" s="55">
        <f t="shared" si="1"/>
        <v>21.125</v>
      </c>
    </row>
    <row r="123" spans="2:5" x14ac:dyDescent="0.2">
      <c r="B123" s="53">
        <v>121</v>
      </c>
      <c r="C123" s="54">
        <v>132</v>
      </c>
      <c r="D123" s="54">
        <v>39</v>
      </c>
      <c r="E123" s="55">
        <f t="shared" si="1"/>
        <v>35.75</v>
      </c>
    </row>
    <row r="124" spans="2:5" x14ac:dyDescent="0.2">
      <c r="B124" s="53">
        <v>122</v>
      </c>
      <c r="C124" s="54">
        <v>132</v>
      </c>
      <c r="D124" s="54">
        <v>39</v>
      </c>
      <c r="E124" s="55">
        <f t="shared" si="1"/>
        <v>35.75</v>
      </c>
    </row>
    <row r="125" spans="2:5" x14ac:dyDescent="0.2">
      <c r="B125" s="53">
        <v>123</v>
      </c>
      <c r="C125" s="54">
        <v>132</v>
      </c>
      <c r="D125" s="54">
        <v>39</v>
      </c>
      <c r="E125" s="55">
        <f t="shared" si="1"/>
        <v>35.75</v>
      </c>
    </row>
    <row r="126" spans="2:5" x14ac:dyDescent="0.2">
      <c r="B126" s="53">
        <v>124</v>
      </c>
      <c r="C126" s="54">
        <v>132</v>
      </c>
      <c r="D126" s="54">
        <v>39</v>
      </c>
      <c r="E126" s="55">
        <f t="shared" si="1"/>
        <v>35.75</v>
      </c>
    </row>
    <row r="127" spans="2:5" x14ac:dyDescent="0.2">
      <c r="B127" s="53">
        <v>125</v>
      </c>
      <c r="C127" s="54">
        <v>132</v>
      </c>
      <c r="D127" s="54">
        <v>39</v>
      </c>
      <c r="E127" s="55">
        <f t="shared" si="1"/>
        <v>35.75</v>
      </c>
    </row>
    <row r="128" spans="2:5" x14ac:dyDescent="0.2">
      <c r="B128" s="53">
        <v>126</v>
      </c>
      <c r="C128" s="54">
        <v>132</v>
      </c>
      <c r="D128" s="54">
        <v>39</v>
      </c>
      <c r="E128" s="55">
        <f t="shared" si="1"/>
        <v>35.75</v>
      </c>
    </row>
    <row r="129" spans="2:9" x14ac:dyDescent="0.2">
      <c r="B129" s="53">
        <v>127</v>
      </c>
      <c r="C129" s="54">
        <v>126</v>
      </c>
      <c r="D129" s="54">
        <v>36</v>
      </c>
      <c r="E129" s="55">
        <f t="shared" si="1"/>
        <v>31.5</v>
      </c>
    </row>
    <row r="130" spans="2:9" x14ac:dyDescent="0.2">
      <c r="B130" s="53">
        <v>128</v>
      </c>
      <c r="C130" s="54">
        <v>126</v>
      </c>
      <c r="D130" s="54">
        <v>36</v>
      </c>
      <c r="E130" s="55">
        <f t="shared" si="1"/>
        <v>31.5</v>
      </c>
    </row>
    <row r="131" spans="2:9" x14ac:dyDescent="0.2">
      <c r="B131" s="53">
        <v>129</v>
      </c>
      <c r="C131" s="54">
        <v>126</v>
      </c>
      <c r="D131" s="54">
        <v>36</v>
      </c>
      <c r="E131" s="55">
        <f t="shared" si="1"/>
        <v>31.5</v>
      </c>
    </row>
    <row r="132" spans="2:9" x14ac:dyDescent="0.2">
      <c r="B132" s="53">
        <v>130</v>
      </c>
      <c r="C132" s="54">
        <v>126</v>
      </c>
      <c r="D132" s="54">
        <v>36</v>
      </c>
      <c r="E132" s="55">
        <f t="shared" ref="E132:E147" si="2">C132*D132/144</f>
        <v>31.5</v>
      </c>
    </row>
    <row r="133" spans="2:9" x14ac:dyDescent="0.2">
      <c r="B133" s="53">
        <v>131</v>
      </c>
      <c r="C133" s="54">
        <v>126</v>
      </c>
      <c r="D133" s="54">
        <v>36</v>
      </c>
      <c r="E133" s="55">
        <f t="shared" si="2"/>
        <v>31.5</v>
      </c>
    </row>
    <row r="134" spans="2:9" x14ac:dyDescent="0.2">
      <c r="B134" s="53">
        <v>132</v>
      </c>
      <c r="C134" s="54">
        <v>126</v>
      </c>
      <c r="D134" s="54">
        <v>36</v>
      </c>
      <c r="E134" s="55">
        <f t="shared" si="2"/>
        <v>31.5</v>
      </c>
      <c r="I134">
        <v>508.58</v>
      </c>
    </row>
    <row r="135" spans="2:9" x14ac:dyDescent="0.2">
      <c r="B135" s="53">
        <v>133</v>
      </c>
      <c r="C135" s="54">
        <v>126</v>
      </c>
      <c r="D135" s="54">
        <v>36</v>
      </c>
      <c r="E135" s="55">
        <f t="shared" si="2"/>
        <v>31.5</v>
      </c>
      <c r="H135" s="50" t="s">
        <v>26</v>
      </c>
      <c r="I135">
        <f>I134*10.76</f>
        <v>5472.3207999999995</v>
      </c>
    </row>
    <row r="136" spans="2:9" x14ac:dyDescent="0.2">
      <c r="B136" s="53">
        <v>134</v>
      </c>
      <c r="C136" s="54">
        <v>126</v>
      </c>
      <c r="D136" s="54">
        <v>36</v>
      </c>
      <c r="E136" s="55">
        <f t="shared" si="2"/>
        <v>31.5</v>
      </c>
      <c r="H136" s="50" t="s">
        <v>27</v>
      </c>
      <c r="I136" s="49">
        <f>E148</f>
        <v>5126.25</v>
      </c>
    </row>
    <row r="137" spans="2:9" x14ac:dyDescent="0.2">
      <c r="B137" s="53">
        <v>135</v>
      </c>
      <c r="C137" s="54">
        <v>126</v>
      </c>
      <c r="D137" s="54">
        <v>36</v>
      </c>
      <c r="E137" s="55">
        <f t="shared" si="2"/>
        <v>31.5</v>
      </c>
      <c r="I137" s="49">
        <f>I135-I136</f>
        <v>346.07079999999951</v>
      </c>
    </row>
    <row r="138" spans="2:9" x14ac:dyDescent="0.2">
      <c r="B138" s="53">
        <v>136</v>
      </c>
      <c r="C138" s="54">
        <v>126</v>
      </c>
      <c r="D138" s="54">
        <v>36</v>
      </c>
      <c r="E138" s="55">
        <f t="shared" si="2"/>
        <v>31.5</v>
      </c>
    </row>
    <row r="139" spans="2:9" x14ac:dyDescent="0.2">
      <c r="B139" s="53">
        <v>137</v>
      </c>
      <c r="C139" s="54">
        <v>132</v>
      </c>
      <c r="D139" s="54">
        <v>39</v>
      </c>
      <c r="E139" s="55">
        <f t="shared" si="2"/>
        <v>35.75</v>
      </c>
    </row>
    <row r="140" spans="2:9" x14ac:dyDescent="0.2">
      <c r="B140" s="53">
        <v>138</v>
      </c>
      <c r="C140" s="54">
        <v>132</v>
      </c>
      <c r="D140" s="54">
        <v>39</v>
      </c>
      <c r="E140" s="55">
        <f t="shared" si="2"/>
        <v>35.75</v>
      </c>
    </row>
    <row r="141" spans="2:9" x14ac:dyDescent="0.2">
      <c r="B141" s="53">
        <v>139</v>
      </c>
      <c r="C141" s="54">
        <v>132</v>
      </c>
      <c r="D141" s="54">
        <v>39</v>
      </c>
      <c r="E141" s="55">
        <f t="shared" si="2"/>
        <v>35.75</v>
      </c>
    </row>
    <row r="142" spans="2:9" x14ac:dyDescent="0.2">
      <c r="B142" s="53">
        <v>140</v>
      </c>
      <c r="C142" s="54">
        <v>135</v>
      </c>
      <c r="D142" s="54">
        <v>39</v>
      </c>
      <c r="E142" s="55">
        <f t="shared" si="2"/>
        <v>36.5625</v>
      </c>
    </row>
    <row r="143" spans="2:9" x14ac:dyDescent="0.2">
      <c r="B143" s="53">
        <v>141</v>
      </c>
      <c r="C143" s="54">
        <v>132</v>
      </c>
      <c r="D143" s="54">
        <v>39</v>
      </c>
      <c r="E143" s="55">
        <f t="shared" si="2"/>
        <v>35.75</v>
      </c>
    </row>
    <row r="144" spans="2:9" x14ac:dyDescent="0.2">
      <c r="B144" s="53">
        <v>142</v>
      </c>
      <c r="C144" s="54">
        <v>135</v>
      </c>
      <c r="D144" s="54">
        <v>39</v>
      </c>
      <c r="E144" s="55">
        <f t="shared" si="2"/>
        <v>36.5625</v>
      </c>
    </row>
    <row r="145" spans="2:5" x14ac:dyDescent="0.2">
      <c r="B145" s="53">
        <v>143</v>
      </c>
      <c r="C145" s="54">
        <v>132</v>
      </c>
      <c r="D145" s="54">
        <v>39</v>
      </c>
      <c r="E145" s="55">
        <f t="shared" si="2"/>
        <v>35.75</v>
      </c>
    </row>
    <row r="146" spans="2:5" x14ac:dyDescent="0.2">
      <c r="B146" s="53">
        <v>144</v>
      </c>
      <c r="C146" s="54">
        <v>132</v>
      </c>
      <c r="D146" s="54">
        <v>39</v>
      </c>
      <c r="E146" s="55">
        <f t="shared" si="2"/>
        <v>35.75</v>
      </c>
    </row>
    <row r="147" spans="2:5" x14ac:dyDescent="0.2">
      <c r="B147" s="53">
        <v>145</v>
      </c>
      <c r="C147" s="54">
        <v>132</v>
      </c>
      <c r="D147" s="54">
        <v>39</v>
      </c>
      <c r="E147" s="55">
        <f t="shared" si="2"/>
        <v>35.75</v>
      </c>
    </row>
    <row r="148" spans="2:5" x14ac:dyDescent="0.2">
      <c r="E148" s="49">
        <f>SUM(E3:E147)</f>
        <v>5126.25</v>
      </c>
    </row>
  </sheetData>
  <conditionalFormatting sqref="B3:E3 B4:B147 E4:E147">
    <cfRule type="cellIs" dxfId="39" priority="43" operator="greaterThan">
      <formula>90</formula>
    </cfRule>
  </conditionalFormatting>
  <conditionalFormatting sqref="C4:D5">
    <cfRule type="cellIs" dxfId="38" priority="42" operator="greaterThan">
      <formula>90</formula>
    </cfRule>
  </conditionalFormatting>
  <conditionalFormatting sqref="C6:D6">
    <cfRule type="cellIs" dxfId="37" priority="41" operator="greaterThan">
      <formula>90</formula>
    </cfRule>
  </conditionalFormatting>
  <conditionalFormatting sqref="C7:D7 C8:C10">
    <cfRule type="cellIs" dxfId="36" priority="40" operator="greaterThan">
      <formula>90</formula>
    </cfRule>
  </conditionalFormatting>
  <conditionalFormatting sqref="C11">
    <cfRule type="cellIs" dxfId="35" priority="39" operator="greaterThan">
      <formula>90</formula>
    </cfRule>
  </conditionalFormatting>
  <conditionalFormatting sqref="C12">
    <cfRule type="cellIs" dxfId="34" priority="38" operator="greaterThan">
      <formula>90</formula>
    </cfRule>
  </conditionalFormatting>
  <conditionalFormatting sqref="C14:D14 C13">
    <cfRule type="cellIs" dxfId="33" priority="37" operator="greaterThan">
      <formula>90</formula>
    </cfRule>
  </conditionalFormatting>
  <conditionalFormatting sqref="C15">
    <cfRule type="cellIs" dxfId="32" priority="36" operator="greaterThan">
      <formula>90</formula>
    </cfRule>
  </conditionalFormatting>
  <conditionalFormatting sqref="C16">
    <cfRule type="cellIs" dxfId="31" priority="35" operator="greaterThan">
      <formula>90</formula>
    </cfRule>
  </conditionalFormatting>
  <conditionalFormatting sqref="C17:C18">
    <cfRule type="cellIs" dxfId="30" priority="34" operator="greaterThan">
      <formula>90</formula>
    </cfRule>
  </conditionalFormatting>
  <conditionalFormatting sqref="C19:C21">
    <cfRule type="cellIs" dxfId="29" priority="33" operator="greaterThan">
      <formula>90</formula>
    </cfRule>
  </conditionalFormatting>
  <conditionalFormatting sqref="C22">
    <cfRule type="cellIs" dxfId="28" priority="32" operator="greaterThan">
      <formula>90</formula>
    </cfRule>
  </conditionalFormatting>
  <conditionalFormatting sqref="C23">
    <cfRule type="cellIs" dxfId="27" priority="31" operator="greaterThan">
      <formula>90</formula>
    </cfRule>
  </conditionalFormatting>
  <conditionalFormatting sqref="C24:D24 C25">
    <cfRule type="cellIs" dxfId="26" priority="30" operator="greaterThan">
      <formula>90</formula>
    </cfRule>
  </conditionalFormatting>
  <conditionalFormatting sqref="C26:C28">
    <cfRule type="cellIs" dxfId="25" priority="29" operator="greaterThan">
      <formula>90</formula>
    </cfRule>
  </conditionalFormatting>
  <conditionalFormatting sqref="C29:C31">
    <cfRule type="cellIs" dxfId="24" priority="28" operator="greaterThan">
      <formula>90</formula>
    </cfRule>
  </conditionalFormatting>
  <conditionalFormatting sqref="C32:D32">
    <cfRule type="cellIs" dxfId="23" priority="27" operator="greaterThan">
      <formula>90</formula>
    </cfRule>
  </conditionalFormatting>
  <conditionalFormatting sqref="C33:D37 C38">
    <cfRule type="cellIs" dxfId="22" priority="26" operator="greaterThan">
      <formula>90</formula>
    </cfRule>
  </conditionalFormatting>
  <conditionalFormatting sqref="C39:C42">
    <cfRule type="cellIs" dxfId="21" priority="25" operator="greaterThan">
      <formula>90</formula>
    </cfRule>
  </conditionalFormatting>
  <conditionalFormatting sqref="C45:D45 C43:C44">
    <cfRule type="cellIs" dxfId="20" priority="24" operator="greaterThan">
      <formula>90</formula>
    </cfRule>
  </conditionalFormatting>
  <conditionalFormatting sqref="C46:D46 C47">
    <cfRule type="cellIs" dxfId="19" priority="23" operator="greaterThan">
      <formula>90</formula>
    </cfRule>
  </conditionalFormatting>
  <conditionalFormatting sqref="C53">
    <cfRule type="cellIs" dxfId="18" priority="19" operator="greaterThan">
      <formula>90</formula>
    </cfRule>
  </conditionalFormatting>
  <conditionalFormatting sqref="C54:D55">
    <cfRule type="cellIs" dxfId="17" priority="18" operator="greaterThan">
      <formula>90</formula>
    </cfRule>
  </conditionalFormatting>
  <conditionalFormatting sqref="C56:D56">
    <cfRule type="cellIs" dxfId="16" priority="17" operator="greaterThan">
      <formula>90</formula>
    </cfRule>
  </conditionalFormatting>
  <conditionalFormatting sqref="C57:D64">
    <cfRule type="cellIs" dxfId="15" priority="16" operator="greaterThan">
      <formula>90</formula>
    </cfRule>
  </conditionalFormatting>
  <conditionalFormatting sqref="C65:D65">
    <cfRule type="cellIs" dxfId="14" priority="15" operator="greaterThan">
      <formula>90</formula>
    </cfRule>
  </conditionalFormatting>
  <conditionalFormatting sqref="C66:D67">
    <cfRule type="cellIs" dxfId="13" priority="14" operator="greaterThan">
      <formula>90</formula>
    </cfRule>
  </conditionalFormatting>
  <conditionalFormatting sqref="C68:D69">
    <cfRule type="cellIs" dxfId="12" priority="13" operator="greaterThan">
      <formula>90</formula>
    </cfRule>
  </conditionalFormatting>
  <conditionalFormatting sqref="C70:D70">
    <cfRule type="cellIs" dxfId="11" priority="12" operator="greaterThan">
      <formula>90</formula>
    </cfRule>
  </conditionalFormatting>
  <conditionalFormatting sqref="C71:D72">
    <cfRule type="cellIs" dxfId="10" priority="11" operator="greaterThan">
      <formula>90</formula>
    </cfRule>
  </conditionalFormatting>
  <conditionalFormatting sqref="C73:C76">
    <cfRule type="cellIs" dxfId="9" priority="10" operator="greaterThan">
      <formula>90</formula>
    </cfRule>
  </conditionalFormatting>
  <conditionalFormatting sqref="C79:D80 C77:C78 C81:C97 C98:D147">
    <cfRule type="cellIs" dxfId="8" priority="9" operator="greaterThan">
      <formula>90</formula>
    </cfRule>
  </conditionalFormatting>
  <conditionalFormatting sqref="D8:D13">
    <cfRule type="cellIs" dxfId="7" priority="8" operator="greaterThan">
      <formula>90</formula>
    </cfRule>
  </conditionalFormatting>
  <conditionalFormatting sqref="D15:D23">
    <cfRule type="cellIs" dxfId="6" priority="7" operator="greaterThan">
      <formula>90</formula>
    </cfRule>
  </conditionalFormatting>
  <conditionalFormatting sqref="D25:D31">
    <cfRule type="cellIs" dxfId="5" priority="6" operator="greaterThan">
      <formula>90</formula>
    </cfRule>
  </conditionalFormatting>
  <conditionalFormatting sqref="C48:C52">
    <cfRule type="cellIs" dxfId="4" priority="5" operator="greaterThan">
      <formula>90</formula>
    </cfRule>
  </conditionalFormatting>
  <conditionalFormatting sqref="D38:D44">
    <cfRule type="cellIs" dxfId="3" priority="4" operator="greaterThan">
      <formula>90</formula>
    </cfRule>
  </conditionalFormatting>
  <conditionalFormatting sqref="D47:D53">
    <cfRule type="cellIs" dxfId="2" priority="3" operator="greaterThan">
      <formula>90</formula>
    </cfRule>
  </conditionalFormatting>
  <conditionalFormatting sqref="D73:D78">
    <cfRule type="cellIs" dxfId="1" priority="2" operator="greaterThan">
      <formula>90</formula>
    </cfRule>
  </conditionalFormatting>
  <conditionalFormatting sqref="D81:D97">
    <cfRule type="cellIs" dxfId="0" priority="1" operator="greater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Exports</dc:creator>
  <cp:lastModifiedBy>Mewad Trading</cp:lastModifiedBy>
  <cp:lastPrinted>2025-06-28T08:47:06Z</cp:lastPrinted>
  <dcterms:created xsi:type="dcterms:W3CDTF">2022-11-06T06:53:44Z</dcterms:created>
  <dcterms:modified xsi:type="dcterms:W3CDTF">2025-06-28T08:47:13Z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