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19 BK019 July 25-26 KGM STONE COMPANY LIMITED (khoa)Galaxy Mix Line Polish (RJSL)\"/>
    </mc:Choice>
  </mc:AlternateContent>
  <xr:revisionPtr revIDLastSave="0" documentId="13_ncr:1_{79F187B6-E592-4F7C-A595-F2C6E316FA5F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'!$F$97:$N$433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D433" i="1" l="1"/>
  <c r="B422" i="1"/>
  <c r="D422" i="1" s="1"/>
  <c r="C422" i="1"/>
  <c r="B423" i="1"/>
  <c r="D423" i="1" s="1"/>
  <c r="C423" i="1"/>
  <c r="B424" i="1"/>
  <c r="C424" i="1"/>
  <c r="D424" i="1" s="1"/>
  <c r="B425" i="1"/>
  <c r="C425" i="1"/>
  <c r="D425" i="1"/>
  <c r="B426" i="1"/>
  <c r="D426" i="1" s="1"/>
  <c r="C426" i="1"/>
  <c r="B427" i="1"/>
  <c r="D427" i="1" s="1"/>
  <c r="C427" i="1"/>
  <c r="B428" i="1"/>
  <c r="C428" i="1"/>
  <c r="D428" i="1" s="1"/>
  <c r="B429" i="1"/>
  <c r="C429" i="1"/>
  <c r="D429" i="1"/>
  <c r="B430" i="1"/>
  <c r="D430" i="1" s="1"/>
  <c r="C430" i="1"/>
  <c r="B431" i="1"/>
  <c r="D431" i="1" s="1"/>
  <c r="C431" i="1"/>
  <c r="B432" i="1"/>
  <c r="C432" i="1"/>
  <c r="D432" i="1" s="1"/>
  <c r="M433" i="1"/>
  <c r="I433" i="1"/>
  <c r="K250" i="1"/>
  <c r="L250" i="1"/>
  <c r="K397" i="1"/>
  <c r="L397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I382" i="1"/>
  <c r="K382" i="1"/>
  <c r="L382" i="1"/>
  <c r="I383" i="1"/>
  <c r="K383" i="1"/>
  <c r="L383" i="1"/>
  <c r="I384" i="1"/>
  <c r="K384" i="1"/>
  <c r="L384" i="1"/>
  <c r="I385" i="1"/>
  <c r="K385" i="1"/>
  <c r="L385" i="1"/>
  <c r="I386" i="1"/>
  <c r="K386" i="1"/>
  <c r="L386" i="1"/>
  <c r="I387" i="1"/>
  <c r="K387" i="1"/>
  <c r="L387" i="1"/>
  <c r="I388" i="1"/>
  <c r="K388" i="1"/>
  <c r="L388" i="1"/>
  <c r="I389" i="1"/>
  <c r="K389" i="1"/>
  <c r="L389" i="1"/>
  <c r="I390" i="1"/>
  <c r="K390" i="1"/>
  <c r="L390" i="1"/>
  <c r="I391" i="1"/>
  <c r="K391" i="1"/>
  <c r="L391" i="1"/>
  <c r="I392" i="1"/>
  <c r="K392" i="1"/>
  <c r="L392" i="1"/>
  <c r="I393" i="1"/>
  <c r="K393" i="1"/>
  <c r="L393" i="1"/>
  <c r="I394" i="1"/>
  <c r="K394" i="1"/>
  <c r="L394" i="1"/>
  <c r="I395" i="1"/>
  <c r="K395" i="1"/>
  <c r="L395" i="1"/>
  <c r="I396" i="1"/>
  <c r="K396" i="1"/>
  <c r="L396" i="1"/>
  <c r="I397" i="1"/>
  <c r="I398" i="1"/>
  <c r="K398" i="1"/>
  <c r="L398" i="1"/>
  <c r="I399" i="1"/>
  <c r="I400" i="1"/>
  <c r="K400" i="1"/>
  <c r="M400" i="1" s="1"/>
  <c r="L400" i="1"/>
  <c r="I401" i="1"/>
  <c r="K401" i="1"/>
  <c r="L401" i="1"/>
  <c r="I402" i="1"/>
  <c r="K402" i="1"/>
  <c r="L402" i="1"/>
  <c r="I403" i="1"/>
  <c r="K403" i="1"/>
  <c r="L403" i="1"/>
  <c r="I404" i="1"/>
  <c r="K404" i="1"/>
  <c r="L404" i="1"/>
  <c r="I405" i="1"/>
  <c r="K405" i="1"/>
  <c r="L405" i="1"/>
  <c r="I406" i="1"/>
  <c r="K406" i="1"/>
  <c r="L406" i="1"/>
  <c r="I407" i="1"/>
  <c r="K407" i="1"/>
  <c r="L407" i="1"/>
  <c r="I408" i="1"/>
  <c r="K408" i="1"/>
  <c r="L408" i="1"/>
  <c r="I409" i="1"/>
  <c r="K409" i="1"/>
  <c r="L409" i="1"/>
  <c r="I410" i="1"/>
  <c r="K410" i="1"/>
  <c r="L410" i="1"/>
  <c r="I411" i="1"/>
  <c r="K411" i="1"/>
  <c r="L411" i="1"/>
  <c r="I412" i="1"/>
  <c r="K412" i="1"/>
  <c r="L412" i="1"/>
  <c r="I413" i="1"/>
  <c r="K413" i="1"/>
  <c r="L413" i="1"/>
  <c r="I414" i="1"/>
  <c r="K414" i="1"/>
  <c r="L414" i="1"/>
  <c r="I415" i="1"/>
  <c r="K415" i="1"/>
  <c r="L415" i="1"/>
  <c r="I416" i="1"/>
  <c r="K416" i="1"/>
  <c r="L416" i="1"/>
  <c r="I417" i="1"/>
  <c r="K417" i="1"/>
  <c r="L417" i="1"/>
  <c r="I418" i="1"/>
  <c r="K418" i="1"/>
  <c r="L418" i="1"/>
  <c r="I419" i="1"/>
  <c r="K419" i="1"/>
  <c r="L419" i="1"/>
  <c r="I420" i="1"/>
  <c r="K420" i="1"/>
  <c r="L420" i="1"/>
  <c r="I421" i="1"/>
  <c r="K421" i="1"/>
  <c r="L421" i="1"/>
  <c r="I422" i="1"/>
  <c r="K422" i="1"/>
  <c r="L422" i="1"/>
  <c r="I423" i="1"/>
  <c r="K423" i="1"/>
  <c r="L423" i="1"/>
  <c r="I424" i="1"/>
  <c r="K424" i="1"/>
  <c r="L424" i="1"/>
  <c r="I425" i="1"/>
  <c r="K425" i="1"/>
  <c r="L425" i="1"/>
  <c r="I426" i="1"/>
  <c r="K426" i="1"/>
  <c r="L426" i="1"/>
  <c r="I427" i="1"/>
  <c r="K427" i="1"/>
  <c r="L427" i="1"/>
  <c r="I428" i="1"/>
  <c r="K428" i="1"/>
  <c r="L428" i="1"/>
  <c r="I429" i="1"/>
  <c r="K429" i="1"/>
  <c r="L429" i="1"/>
  <c r="I430" i="1"/>
  <c r="K430" i="1"/>
  <c r="L430" i="1"/>
  <c r="I431" i="1"/>
  <c r="K431" i="1"/>
  <c r="L431" i="1"/>
  <c r="I432" i="1"/>
  <c r="K432" i="1"/>
  <c r="L432" i="1"/>
  <c r="M403" i="1" l="1"/>
  <c r="D382" i="1"/>
  <c r="D394" i="1"/>
  <c r="D406" i="1"/>
  <c r="D418" i="1"/>
  <c r="D383" i="1"/>
  <c r="D387" i="1"/>
  <c r="D391" i="1"/>
  <c r="D395" i="1"/>
  <c r="D403" i="1"/>
  <c r="D407" i="1"/>
  <c r="D411" i="1"/>
  <c r="D415" i="1"/>
  <c r="D419" i="1"/>
  <c r="D386" i="1"/>
  <c r="D398" i="1"/>
  <c r="D414" i="1"/>
  <c r="D384" i="1"/>
  <c r="D388" i="1"/>
  <c r="D392" i="1"/>
  <c r="D396" i="1"/>
  <c r="D400" i="1"/>
  <c r="D404" i="1"/>
  <c r="D408" i="1"/>
  <c r="D412" i="1"/>
  <c r="D416" i="1"/>
  <c r="D420" i="1"/>
  <c r="D390" i="1"/>
  <c r="D402" i="1"/>
  <c r="D410" i="1"/>
  <c r="D385" i="1"/>
  <c r="D389" i="1"/>
  <c r="D393" i="1"/>
  <c r="D401" i="1"/>
  <c r="D405" i="1"/>
  <c r="D409" i="1"/>
  <c r="D413" i="1"/>
  <c r="D417" i="1"/>
  <c r="D421" i="1"/>
  <c r="D399" i="1"/>
  <c r="D397" i="1"/>
  <c r="M432" i="1"/>
  <c r="M427" i="1"/>
  <c r="M423" i="1"/>
  <c r="M428" i="1"/>
  <c r="M424" i="1"/>
  <c r="M420" i="1"/>
  <c r="M419" i="1"/>
  <c r="M416" i="1"/>
  <c r="M415" i="1"/>
  <c r="M412" i="1"/>
  <c r="M411" i="1"/>
  <c r="M408" i="1"/>
  <c r="M407" i="1"/>
  <c r="M404" i="1"/>
  <c r="M399" i="1"/>
  <c r="M396" i="1"/>
  <c r="M392" i="1"/>
  <c r="M388" i="1"/>
  <c r="M384" i="1"/>
  <c r="M383" i="1"/>
  <c r="M382" i="1"/>
  <c r="M425" i="1"/>
  <c r="M421" i="1"/>
  <c r="M417" i="1"/>
  <c r="M413" i="1"/>
  <c r="M409" i="1"/>
  <c r="M405" i="1"/>
  <c r="M401" i="1"/>
  <c r="M397" i="1"/>
  <c r="M393" i="1"/>
  <c r="M389" i="1"/>
  <c r="M385" i="1"/>
  <c r="M429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431" i="1"/>
  <c r="M395" i="1"/>
  <c r="M391" i="1"/>
  <c r="M387" i="1"/>
  <c r="C381" i="1"/>
  <c r="C380" i="1"/>
  <c r="D380" i="1" s="1"/>
  <c r="C379" i="1"/>
  <c r="C378" i="1"/>
  <c r="C377" i="1"/>
  <c r="C376" i="1"/>
  <c r="D376" i="1" s="1"/>
  <c r="C375" i="1"/>
  <c r="C374" i="1"/>
  <c r="C373" i="1"/>
  <c r="C372" i="1"/>
  <c r="D372" i="1" s="1"/>
  <c r="C371" i="1"/>
  <c r="C370" i="1"/>
  <c r="C369" i="1"/>
  <c r="C368" i="1"/>
  <c r="D368" i="1" s="1"/>
  <c r="C367" i="1"/>
  <c r="C366" i="1"/>
  <c r="C365" i="1"/>
  <c r="C364" i="1"/>
  <c r="D364" i="1" s="1"/>
  <c r="C363" i="1"/>
  <c r="C362" i="1"/>
  <c r="C361" i="1"/>
  <c r="C360" i="1"/>
  <c r="D360" i="1" s="1"/>
  <c r="C359" i="1"/>
  <c r="C358" i="1"/>
  <c r="C357" i="1"/>
  <c r="C356" i="1"/>
  <c r="D356" i="1" s="1"/>
  <c r="C355" i="1"/>
  <c r="C354" i="1"/>
  <c r="C353" i="1"/>
  <c r="C352" i="1"/>
  <c r="D352" i="1" s="1"/>
  <c r="C351" i="1"/>
  <c r="C350" i="1"/>
  <c r="C349" i="1"/>
  <c r="C348" i="1"/>
  <c r="D348" i="1" s="1"/>
  <c r="C347" i="1"/>
  <c r="C346" i="1"/>
  <c r="C345" i="1"/>
  <c r="C344" i="1"/>
  <c r="D344" i="1" s="1"/>
  <c r="C343" i="1"/>
  <c r="C342" i="1"/>
  <c r="C341" i="1"/>
  <c r="C340" i="1"/>
  <c r="D340" i="1" s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D338" i="1" s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C315" i="1"/>
  <c r="C314" i="1"/>
  <c r="C313" i="1"/>
  <c r="C312" i="1"/>
  <c r="B315" i="1"/>
  <c r="B314" i="1"/>
  <c r="B313" i="1"/>
  <c r="B312" i="1"/>
  <c r="I380" i="1"/>
  <c r="K380" i="1"/>
  <c r="L380" i="1"/>
  <c r="I381" i="1"/>
  <c r="K381" i="1"/>
  <c r="L381" i="1"/>
  <c r="I360" i="1"/>
  <c r="K360" i="1"/>
  <c r="L360" i="1"/>
  <c r="I361" i="1"/>
  <c r="K361" i="1"/>
  <c r="L361" i="1"/>
  <c r="I362" i="1"/>
  <c r="K362" i="1"/>
  <c r="L362" i="1"/>
  <c r="I363" i="1"/>
  <c r="K363" i="1"/>
  <c r="L363" i="1"/>
  <c r="I364" i="1"/>
  <c r="K364" i="1"/>
  <c r="L364" i="1"/>
  <c r="I365" i="1"/>
  <c r="K365" i="1"/>
  <c r="L365" i="1"/>
  <c r="I366" i="1"/>
  <c r="K366" i="1"/>
  <c r="L366" i="1"/>
  <c r="I367" i="1"/>
  <c r="K367" i="1"/>
  <c r="L367" i="1"/>
  <c r="I368" i="1"/>
  <c r="K368" i="1"/>
  <c r="L368" i="1"/>
  <c r="I369" i="1"/>
  <c r="K369" i="1"/>
  <c r="L369" i="1"/>
  <c r="I370" i="1"/>
  <c r="K370" i="1"/>
  <c r="L370" i="1"/>
  <c r="I371" i="1"/>
  <c r="K371" i="1"/>
  <c r="L371" i="1"/>
  <c r="I372" i="1"/>
  <c r="K372" i="1"/>
  <c r="L372" i="1"/>
  <c r="I373" i="1"/>
  <c r="K373" i="1"/>
  <c r="L373" i="1"/>
  <c r="I374" i="1"/>
  <c r="K374" i="1"/>
  <c r="L374" i="1"/>
  <c r="I375" i="1"/>
  <c r="K375" i="1"/>
  <c r="L375" i="1"/>
  <c r="I376" i="1"/>
  <c r="K376" i="1"/>
  <c r="L376" i="1"/>
  <c r="I377" i="1"/>
  <c r="K377" i="1"/>
  <c r="L377" i="1"/>
  <c r="I378" i="1"/>
  <c r="K378" i="1"/>
  <c r="L378" i="1"/>
  <c r="I379" i="1"/>
  <c r="K379" i="1"/>
  <c r="L379" i="1"/>
  <c r="I343" i="1"/>
  <c r="K343" i="1"/>
  <c r="L343" i="1"/>
  <c r="I344" i="1"/>
  <c r="K344" i="1"/>
  <c r="L344" i="1"/>
  <c r="I345" i="1"/>
  <c r="K345" i="1"/>
  <c r="L345" i="1"/>
  <c r="I346" i="1"/>
  <c r="K346" i="1"/>
  <c r="L346" i="1"/>
  <c r="I347" i="1"/>
  <c r="K347" i="1"/>
  <c r="L347" i="1"/>
  <c r="I348" i="1"/>
  <c r="K348" i="1"/>
  <c r="L348" i="1"/>
  <c r="I349" i="1"/>
  <c r="K349" i="1"/>
  <c r="L349" i="1"/>
  <c r="I350" i="1"/>
  <c r="K350" i="1"/>
  <c r="L350" i="1"/>
  <c r="I351" i="1"/>
  <c r="K351" i="1"/>
  <c r="L351" i="1"/>
  <c r="I352" i="1"/>
  <c r="K352" i="1"/>
  <c r="L352" i="1"/>
  <c r="I353" i="1"/>
  <c r="K353" i="1"/>
  <c r="L353" i="1"/>
  <c r="I354" i="1"/>
  <c r="K354" i="1"/>
  <c r="L354" i="1"/>
  <c r="I355" i="1"/>
  <c r="K355" i="1"/>
  <c r="L355" i="1"/>
  <c r="I356" i="1"/>
  <c r="K356" i="1"/>
  <c r="L356" i="1"/>
  <c r="I357" i="1"/>
  <c r="K357" i="1"/>
  <c r="L357" i="1"/>
  <c r="I358" i="1"/>
  <c r="K358" i="1"/>
  <c r="L358" i="1"/>
  <c r="I359" i="1"/>
  <c r="K359" i="1"/>
  <c r="L359" i="1"/>
  <c r="I312" i="1"/>
  <c r="K312" i="1"/>
  <c r="L312" i="1"/>
  <c r="I313" i="1"/>
  <c r="K313" i="1"/>
  <c r="L313" i="1"/>
  <c r="I314" i="1"/>
  <c r="I315" i="1"/>
  <c r="K315" i="1"/>
  <c r="L315" i="1"/>
  <c r="I316" i="1"/>
  <c r="K316" i="1"/>
  <c r="L316" i="1"/>
  <c r="I317" i="1"/>
  <c r="K317" i="1"/>
  <c r="L317" i="1"/>
  <c r="I318" i="1"/>
  <c r="K318" i="1"/>
  <c r="L318" i="1"/>
  <c r="I319" i="1"/>
  <c r="K319" i="1"/>
  <c r="L319" i="1"/>
  <c r="I320" i="1"/>
  <c r="K320" i="1"/>
  <c r="L320" i="1"/>
  <c r="I321" i="1"/>
  <c r="K321" i="1"/>
  <c r="L321" i="1"/>
  <c r="I322" i="1"/>
  <c r="K322" i="1"/>
  <c r="L322" i="1"/>
  <c r="I323" i="1"/>
  <c r="K323" i="1"/>
  <c r="L323" i="1"/>
  <c r="I324" i="1"/>
  <c r="K324" i="1"/>
  <c r="L324" i="1"/>
  <c r="I325" i="1"/>
  <c r="K325" i="1"/>
  <c r="L325" i="1"/>
  <c r="I326" i="1"/>
  <c r="K326" i="1"/>
  <c r="L326" i="1"/>
  <c r="I327" i="1"/>
  <c r="K327" i="1"/>
  <c r="L327" i="1"/>
  <c r="I328" i="1"/>
  <c r="K328" i="1"/>
  <c r="L328" i="1"/>
  <c r="I329" i="1"/>
  <c r="K329" i="1"/>
  <c r="L329" i="1"/>
  <c r="I330" i="1"/>
  <c r="K330" i="1"/>
  <c r="L330" i="1"/>
  <c r="I331" i="1"/>
  <c r="K331" i="1"/>
  <c r="L331" i="1"/>
  <c r="I332" i="1"/>
  <c r="K332" i="1"/>
  <c r="L332" i="1"/>
  <c r="I333" i="1"/>
  <c r="K333" i="1"/>
  <c r="L333" i="1"/>
  <c r="I334" i="1"/>
  <c r="K334" i="1"/>
  <c r="L334" i="1"/>
  <c r="I335" i="1"/>
  <c r="K335" i="1"/>
  <c r="L335" i="1"/>
  <c r="I336" i="1"/>
  <c r="K336" i="1"/>
  <c r="L336" i="1"/>
  <c r="I337" i="1"/>
  <c r="K337" i="1"/>
  <c r="L337" i="1"/>
  <c r="I338" i="1"/>
  <c r="K338" i="1"/>
  <c r="L338" i="1"/>
  <c r="I339" i="1"/>
  <c r="K339" i="1"/>
  <c r="L339" i="1"/>
  <c r="I340" i="1"/>
  <c r="K340" i="1"/>
  <c r="L340" i="1"/>
  <c r="I341" i="1"/>
  <c r="K341" i="1"/>
  <c r="L341" i="1"/>
  <c r="I342" i="1"/>
  <c r="K342" i="1"/>
  <c r="L342" i="1"/>
  <c r="M318" i="1" l="1"/>
  <c r="M319" i="1"/>
  <c r="M366" i="1"/>
  <c r="M380" i="1"/>
  <c r="M354" i="1"/>
  <c r="M346" i="1"/>
  <c r="M371" i="1"/>
  <c r="M367" i="1"/>
  <c r="M381" i="1"/>
  <c r="D315" i="1"/>
  <c r="D317" i="1"/>
  <c r="D321" i="1"/>
  <c r="D325" i="1"/>
  <c r="D329" i="1"/>
  <c r="D333" i="1"/>
  <c r="D337" i="1"/>
  <c r="M340" i="1"/>
  <c r="M336" i="1"/>
  <c r="M332" i="1"/>
  <c r="M316" i="1"/>
  <c r="M355" i="1"/>
  <c r="D312" i="1"/>
  <c r="D318" i="1"/>
  <c r="D322" i="1"/>
  <c r="D326" i="1"/>
  <c r="D330" i="1"/>
  <c r="D334" i="1"/>
  <c r="D341" i="1"/>
  <c r="D345" i="1"/>
  <c r="D349" i="1"/>
  <c r="D353" i="1"/>
  <c r="D357" i="1"/>
  <c r="D361" i="1"/>
  <c r="D365" i="1"/>
  <c r="D369" i="1"/>
  <c r="D373" i="1"/>
  <c r="D377" i="1"/>
  <c r="D381" i="1"/>
  <c r="M321" i="1"/>
  <c r="M352" i="1"/>
  <c r="M338" i="1"/>
  <c r="M334" i="1"/>
  <c r="M330" i="1"/>
  <c r="M322" i="1"/>
  <c r="M349" i="1"/>
  <c r="M377" i="1"/>
  <c r="M361" i="1"/>
  <c r="D313" i="1"/>
  <c r="D319" i="1"/>
  <c r="D323" i="1"/>
  <c r="D327" i="1"/>
  <c r="D331" i="1"/>
  <c r="D335" i="1"/>
  <c r="D342" i="1"/>
  <c r="D346" i="1"/>
  <c r="D350" i="1"/>
  <c r="D354" i="1"/>
  <c r="D358" i="1"/>
  <c r="D362" i="1"/>
  <c r="D366" i="1"/>
  <c r="D370" i="1"/>
  <c r="D374" i="1"/>
  <c r="D378" i="1"/>
  <c r="M337" i="1"/>
  <c r="M342" i="1"/>
  <c r="M335" i="1"/>
  <c r="M350" i="1"/>
  <c r="M378" i="1"/>
  <c r="D314" i="1"/>
  <c r="D316" i="1"/>
  <c r="D320" i="1"/>
  <c r="D324" i="1"/>
  <c r="D328" i="1"/>
  <c r="D332" i="1"/>
  <c r="D336" i="1"/>
  <c r="D339" i="1"/>
  <c r="D343" i="1"/>
  <c r="D347" i="1"/>
  <c r="D351" i="1"/>
  <c r="D355" i="1"/>
  <c r="D359" i="1"/>
  <c r="D363" i="1"/>
  <c r="D367" i="1"/>
  <c r="D371" i="1"/>
  <c r="D375" i="1"/>
  <c r="D379" i="1"/>
  <c r="M379" i="1"/>
  <c r="M376" i="1"/>
  <c r="M375" i="1"/>
  <c r="M374" i="1"/>
  <c r="M373" i="1"/>
  <c r="M372" i="1"/>
  <c r="M370" i="1"/>
  <c r="M369" i="1"/>
  <c r="M368" i="1"/>
  <c r="M365" i="1"/>
  <c r="M364" i="1"/>
  <c r="M363" i="1"/>
  <c r="M362" i="1"/>
  <c r="M360" i="1"/>
  <c r="M359" i="1"/>
  <c r="M358" i="1"/>
  <c r="M357" i="1"/>
  <c r="M356" i="1"/>
  <c r="M353" i="1"/>
  <c r="M351" i="1"/>
  <c r="M348" i="1"/>
  <c r="M347" i="1"/>
  <c r="M345" i="1"/>
  <c r="M344" i="1"/>
  <c r="M343" i="1"/>
  <c r="M341" i="1"/>
  <c r="M339" i="1"/>
  <c r="M333" i="1"/>
  <c r="M331" i="1"/>
  <c r="M329" i="1"/>
  <c r="M328" i="1"/>
  <c r="M327" i="1"/>
  <c r="M326" i="1"/>
  <c r="M325" i="1"/>
  <c r="M324" i="1"/>
  <c r="M323" i="1"/>
  <c r="M320" i="1"/>
  <c r="M317" i="1"/>
  <c r="M315" i="1"/>
  <c r="M314" i="1"/>
  <c r="M313" i="1"/>
  <c r="M312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C311" i="1"/>
  <c r="B31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C21" i="1"/>
  <c r="B21" i="1"/>
  <c r="D283" i="1" l="1"/>
  <c r="D219" i="1"/>
  <c r="D195" i="1"/>
  <c r="D155" i="1"/>
  <c r="D64" i="1"/>
  <c r="D275" i="1"/>
  <c r="D267" i="1"/>
  <c r="D259" i="1"/>
  <c r="D187" i="1"/>
  <c r="D131" i="1"/>
  <c r="D291" i="1"/>
  <c r="D251" i="1"/>
  <c r="D227" i="1"/>
  <c r="D163" i="1"/>
  <c r="D123" i="1"/>
  <c r="D56" i="1"/>
  <c r="D32" i="1"/>
  <c r="D24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21" i="1"/>
  <c r="D311" i="1"/>
  <c r="D243" i="1"/>
  <c r="D235" i="1"/>
  <c r="D211" i="1"/>
  <c r="D203" i="1"/>
  <c r="D179" i="1"/>
  <c r="D171" i="1"/>
  <c r="D147" i="1"/>
  <c r="D139" i="1"/>
  <c r="D115" i="1"/>
  <c r="D107" i="1"/>
  <c r="D84" i="1"/>
  <c r="D78" i="1"/>
  <c r="D76" i="1"/>
  <c r="D70" i="1"/>
  <c r="D66" i="1"/>
  <c r="D60" i="1"/>
  <c r="D54" i="1"/>
  <c r="D52" i="1"/>
  <c r="D48" i="1"/>
  <c r="D44" i="1"/>
  <c r="D40" i="1"/>
  <c r="D36" i="1"/>
  <c r="D30" i="1"/>
  <c r="D26" i="1"/>
  <c r="D310" i="1"/>
  <c r="D306" i="1"/>
  <c r="D302" i="1"/>
  <c r="D298" i="1"/>
  <c r="D86" i="1"/>
  <c r="D82" i="1"/>
  <c r="D80" i="1"/>
  <c r="D74" i="1"/>
  <c r="D72" i="1"/>
  <c r="D68" i="1"/>
  <c r="D62" i="1"/>
  <c r="D58" i="1"/>
  <c r="D50" i="1"/>
  <c r="D46" i="1"/>
  <c r="D42" i="1"/>
  <c r="D38" i="1"/>
  <c r="D34" i="1"/>
  <c r="D28" i="1"/>
  <c r="D22" i="1"/>
  <c r="D308" i="1"/>
  <c r="D304" i="1"/>
  <c r="D300" i="1"/>
  <c r="D296" i="1"/>
  <c r="D307" i="1"/>
  <c r="D299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309" i="1"/>
  <c r="D305" i="1"/>
  <c r="D303" i="1"/>
  <c r="D301" i="1"/>
  <c r="D297" i="1"/>
  <c r="D295" i="1"/>
  <c r="D293" i="1"/>
  <c r="D289" i="1"/>
  <c r="D287" i="1"/>
  <c r="D285" i="1"/>
  <c r="D281" i="1"/>
  <c r="D279" i="1"/>
  <c r="D277" i="1"/>
  <c r="D273" i="1"/>
  <c r="D271" i="1"/>
  <c r="D269" i="1"/>
  <c r="D265" i="1"/>
  <c r="D263" i="1"/>
  <c r="D261" i="1"/>
  <c r="D257" i="1"/>
  <c r="D255" i="1"/>
  <c r="D253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9" i="1"/>
  <c r="I263" i="1"/>
  <c r="K263" i="1"/>
  <c r="L263" i="1"/>
  <c r="I264" i="1"/>
  <c r="K264" i="1"/>
  <c r="L264" i="1"/>
  <c r="I265" i="1"/>
  <c r="K265" i="1"/>
  <c r="L265" i="1"/>
  <c r="I266" i="1"/>
  <c r="K266" i="1"/>
  <c r="L266" i="1"/>
  <c r="I267" i="1"/>
  <c r="K267" i="1"/>
  <c r="L267" i="1"/>
  <c r="I268" i="1"/>
  <c r="K268" i="1"/>
  <c r="L268" i="1"/>
  <c r="I269" i="1"/>
  <c r="K269" i="1"/>
  <c r="L269" i="1"/>
  <c r="I270" i="1"/>
  <c r="K270" i="1"/>
  <c r="L270" i="1"/>
  <c r="I271" i="1"/>
  <c r="K271" i="1"/>
  <c r="L271" i="1"/>
  <c r="I272" i="1"/>
  <c r="K272" i="1"/>
  <c r="L272" i="1"/>
  <c r="I273" i="1"/>
  <c r="K273" i="1"/>
  <c r="L273" i="1"/>
  <c r="I274" i="1"/>
  <c r="K274" i="1"/>
  <c r="L274" i="1"/>
  <c r="I275" i="1"/>
  <c r="K275" i="1"/>
  <c r="L275" i="1"/>
  <c r="I276" i="1"/>
  <c r="K276" i="1"/>
  <c r="L276" i="1"/>
  <c r="I277" i="1"/>
  <c r="K277" i="1"/>
  <c r="L277" i="1"/>
  <c r="I278" i="1"/>
  <c r="K278" i="1"/>
  <c r="L278" i="1"/>
  <c r="I279" i="1"/>
  <c r="K279" i="1"/>
  <c r="L279" i="1"/>
  <c r="I280" i="1"/>
  <c r="K280" i="1"/>
  <c r="L280" i="1"/>
  <c r="I281" i="1"/>
  <c r="K281" i="1"/>
  <c r="L281" i="1"/>
  <c r="I282" i="1"/>
  <c r="K282" i="1"/>
  <c r="L282" i="1"/>
  <c r="I283" i="1"/>
  <c r="K283" i="1"/>
  <c r="L283" i="1"/>
  <c r="I284" i="1"/>
  <c r="K284" i="1"/>
  <c r="L284" i="1"/>
  <c r="I285" i="1"/>
  <c r="K285" i="1"/>
  <c r="L285" i="1"/>
  <c r="I286" i="1"/>
  <c r="K286" i="1"/>
  <c r="L286" i="1"/>
  <c r="I287" i="1"/>
  <c r="I288" i="1"/>
  <c r="K288" i="1"/>
  <c r="L288" i="1"/>
  <c r="I289" i="1"/>
  <c r="K289" i="1"/>
  <c r="L289" i="1"/>
  <c r="I290" i="1"/>
  <c r="K290" i="1"/>
  <c r="L290" i="1"/>
  <c r="I291" i="1"/>
  <c r="K291" i="1"/>
  <c r="L291" i="1"/>
  <c r="I292" i="1"/>
  <c r="K292" i="1"/>
  <c r="L292" i="1"/>
  <c r="I293" i="1"/>
  <c r="K293" i="1"/>
  <c r="L293" i="1"/>
  <c r="I294" i="1"/>
  <c r="K294" i="1"/>
  <c r="L294" i="1"/>
  <c r="I295" i="1"/>
  <c r="K295" i="1"/>
  <c r="L295" i="1"/>
  <c r="I296" i="1"/>
  <c r="K296" i="1"/>
  <c r="L296" i="1"/>
  <c r="I297" i="1"/>
  <c r="K297" i="1"/>
  <c r="L297" i="1"/>
  <c r="I298" i="1"/>
  <c r="K298" i="1"/>
  <c r="L298" i="1"/>
  <c r="I299" i="1"/>
  <c r="K299" i="1"/>
  <c r="L299" i="1"/>
  <c r="I300" i="1"/>
  <c r="K300" i="1"/>
  <c r="L300" i="1"/>
  <c r="I301" i="1"/>
  <c r="K301" i="1"/>
  <c r="L301" i="1"/>
  <c r="I302" i="1"/>
  <c r="K302" i="1"/>
  <c r="L302" i="1"/>
  <c r="I303" i="1"/>
  <c r="K303" i="1"/>
  <c r="L303" i="1"/>
  <c r="I304" i="1"/>
  <c r="K304" i="1"/>
  <c r="L304" i="1"/>
  <c r="I305" i="1"/>
  <c r="K305" i="1"/>
  <c r="L305" i="1"/>
  <c r="I306" i="1"/>
  <c r="K306" i="1"/>
  <c r="L306" i="1"/>
  <c r="I307" i="1"/>
  <c r="K307" i="1"/>
  <c r="L307" i="1"/>
  <c r="I308" i="1"/>
  <c r="K308" i="1"/>
  <c r="L308" i="1"/>
  <c r="I309" i="1"/>
  <c r="K309" i="1"/>
  <c r="L309" i="1"/>
  <c r="I310" i="1"/>
  <c r="K310" i="1"/>
  <c r="L310" i="1"/>
  <c r="I311" i="1"/>
  <c r="K311" i="1"/>
  <c r="L311" i="1"/>
  <c r="D87" i="1" l="1"/>
  <c r="M293" i="1"/>
  <c r="M289" i="1"/>
  <c r="M265" i="1"/>
  <c r="M309" i="1"/>
  <c r="M303" i="1"/>
  <c r="M299" i="1"/>
  <c r="M288" i="1"/>
  <c r="M280" i="1"/>
  <c r="M276" i="1"/>
  <c r="M268" i="1"/>
  <c r="M264" i="1"/>
  <c r="M286" i="1"/>
  <c r="M282" i="1"/>
  <c r="M278" i="1"/>
  <c r="M270" i="1"/>
  <c r="M311" i="1"/>
  <c r="M307" i="1"/>
  <c r="M310" i="1"/>
  <c r="M306" i="1"/>
  <c r="M308" i="1"/>
  <c r="M304" i="1"/>
  <c r="M300" i="1"/>
  <c r="M301" i="1"/>
  <c r="M302" i="1"/>
  <c r="M298" i="1"/>
  <c r="M297" i="1"/>
  <c r="M295" i="1"/>
  <c r="M291" i="1"/>
  <c r="M294" i="1"/>
  <c r="M290" i="1"/>
  <c r="M296" i="1"/>
  <c r="M292" i="1"/>
  <c r="M287" i="1"/>
  <c r="M285" i="1"/>
  <c r="M284" i="1"/>
  <c r="M283" i="1"/>
  <c r="M281" i="1"/>
  <c r="M279" i="1"/>
  <c r="M277" i="1"/>
  <c r="M275" i="1"/>
  <c r="M274" i="1"/>
  <c r="M273" i="1"/>
  <c r="M272" i="1"/>
  <c r="M271" i="1"/>
  <c r="M269" i="1"/>
  <c r="M267" i="1"/>
  <c r="M266" i="1"/>
  <c r="M263" i="1"/>
  <c r="M305" i="1"/>
  <c r="I261" i="1"/>
  <c r="K261" i="1"/>
  <c r="L261" i="1"/>
  <c r="I262" i="1"/>
  <c r="K262" i="1"/>
  <c r="L262" i="1"/>
  <c r="I234" i="1"/>
  <c r="K234" i="1"/>
  <c r="L234" i="1"/>
  <c r="I235" i="1"/>
  <c r="K235" i="1"/>
  <c r="L235" i="1"/>
  <c r="I236" i="1"/>
  <c r="I237" i="1"/>
  <c r="K237" i="1"/>
  <c r="L237" i="1"/>
  <c r="I238" i="1"/>
  <c r="K238" i="1"/>
  <c r="L238" i="1"/>
  <c r="I239" i="1"/>
  <c r="K239" i="1"/>
  <c r="L239" i="1"/>
  <c r="I240" i="1"/>
  <c r="K240" i="1"/>
  <c r="L240" i="1"/>
  <c r="I241" i="1"/>
  <c r="K241" i="1"/>
  <c r="L241" i="1"/>
  <c r="I242" i="1"/>
  <c r="K242" i="1"/>
  <c r="L242" i="1"/>
  <c r="I243" i="1"/>
  <c r="K243" i="1"/>
  <c r="L243" i="1"/>
  <c r="I244" i="1"/>
  <c r="K244" i="1"/>
  <c r="L244" i="1"/>
  <c r="I245" i="1"/>
  <c r="I246" i="1"/>
  <c r="I247" i="1"/>
  <c r="K247" i="1"/>
  <c r="L247" i="1"/>
  <c r="I248" i="1"/>
  <c r="K248" i="1"/>
  <c r="L248" i="1"/>
  <c r="I249" i="1"/>
  <c r="I250" i="1"/>
  <c r="I251" i="1"/>
  <c r="K251" i="1"/>
  <c r="L251" i="1"/>
  <c r="I252" i="1"/>
  <c r="K252" i="1"/>
  <c r="L252" i="1"/>
  <c r="I253" i="1"/>
  <c r="K253" i="1"/>
  <c r="L253" i="1"/>
  <c r="I254" i="1"/>
  <c r="K254" i="1"/>
  <c r="L254" i="1"/>
  <c r="I255" i="1"/>
  <c r="K255" i="1"/>
  <c r="L255" i="1"/>
  <c r="I256" i="1"/>
  <c r="K256" i="1"/>
  <c r="L256" i="1"/>
  <c r="I257" i="1"/>
  <c r="K257" i="1"/>
  <c r="L257" i="1"/>
  <c r="I258" i="1"/>
  <c r="K258" i="1"/>
  <c r="L258" i="1"/>
  <c r="I259" i="1"/>
  <c r="I260" i="1"/>
  <c r="K260" i="1"/>
  <c r="L260" i="1"/>
  <c r="I206" i="1"/>
  <c r="K206" i="1"/>
  <c r="L206" i="1"/>
  <c r="I207" i="1"/>
  <c r="K207" i="1"/>
  <c r="L207" i="1"/>
  <c r="I208" i="1"/>
  <c r="K208" i="1"/>
  <c r="L208" i="1"/>
  <c r="I209" i="1"/>
  <c r="K209" i="1"/>
  <c r="L209" i="1"/>
  <c r="I210" i="1"/>
  <c r="K210" i="1"/>
  <c r="L210" i="1"/>
  <c r="I211" i="1"/>
  <c r="K211" i="1"/>
  <c r="L211" i="1"/>
  <c r="I212" i="1"/>
  <c r="K212" i="1"/>
  <c r="L212" i="1"/>
  <c r="I213" i="1"/>
  <c r="K213" i="1"/>
  <c r="L213" i="1"/>
  <c r="I214" i="1"/>
  <c r="K214" i="1"/>
  <c r="L214" i="1"/>
  <c r="I215" i="1"/>
  <c r="K215" i="1"/>
  <c r="L215" i="1"/>
  <c r="I216" i="1"/>
  <c r="K216" i="1"/>
  <c r="L216" i="1"/>
  <c r="I217" i="1"/>
  <c r="K217" i="1"/>
  <c r="L217" i="1"/>
  <c r="I218" i="1"/>
  <c r="K218" i="1"/>
  <c r="L218" i="1"/>
  <c r="I219" i="1"/>
  <c r="K219" i="1"/>
  <c r="L219" i="1"/>
  <c r="I220" i="1"/>
  <c r="K220" i="1"/>
  <c r="L220" i="1"/>
  <c r="I221" i="1"/>
  <c r="K221" i="1"/>
  <c r="L221" i="1"/>
  <c r="I222" i="1"/>
  <c r="K222" i="1"/>
  <c r="L222" i="1"/>
  <c r="I223" i="1"/>
  <c r="K223" i="1"/>
  <c r="L223" i="1"/>
  <c r="I224" i="1"/>
  <c r="K224" i="1"/>
  <c r="L224" i="1"/>
  <c r="I225" i="1"/>
  <c r="I226" i="1"/>
  <c r="K226" i="1"/>
  <c r="L226" i="1"/>
  <c r="I227" i="1"/>
  <c r="K227" i="1"/>
  <c r="L227" i="1"/>
  <c r="I228" i="1"/>
  <c r="K228" i="1"/>
  <c r="L228" i="1"/>
  <c r="I229" i="1"/>
  <c r="K229" i="1"/>
  <c r="L229" i="1"/>
  <c r="I230" i="1"/>
  <c r="K230" i="1"/>
  <c r="L230" i="1"/>
  <c r="I231" i="1"/>
  <c r="K231" i="1"/>
  <c r="L231" i="1"/>
  <c r="I232" i="1"/>
  <c r="K232" i="1"/>
  <c r="L232" i="1"/>
  <c r="I233" i="1"/>
  <c r="K233" i="1"/>
  <c r="L233" i="1"/>
  <c r="I99" i="1"/>
  <c r="K99" i="1"/>
  <c r="L99" i="1"/>
  <c r="I100" i="1"/>
  <c r="K100" i="1"/>
  <c r="L100" i="1"/>
  <c r="I101" i="1"/>
  <c r="K101" i="1"/>
  <c r="L101" i="1"/>
  <c r="I102" i="1"/>
  <c r="K102" i="1"/>
  <c r="L102" i="1"/>
  <c r="I103" i="1"/>
  <c r="K103" i="1"/>
  <c r="L103" i="1"/>
  <c r="I104" i="1"/>
  <c r="K104" i="1"/>
  <c r="L104" i="1"/>
  <c r="I105" i="1"/>
  <c r="K105" i="1"/>
  <c r="L105" i="1"/>
  <c r="I106" i="1"/>
  <c r="K106" i="1"/>
  <c r="L106" i="1"/>
  <c r="I107" i="1"/>
  <c r="K107" i="1"/>
  <c r="L107" i="1"/>
  <c r="I108" i="1"/>
  <c r="K108" i="1"/>
  <c r="L108" i="1"/>
  <c r="I109" i="1"/>
  <c r="K109" i="1"/>
  <c r="L109" i="1"/>
  <c r="I110" i="1"/>
  <c r="K110" i="1"/>
  <c r="L110" i="1"/>
  <c r="I111" i="1"/>
  <c r="K111" i="1"/>
  <c r="L111" i="1"/>
  <c r="I112" i="1"/>
  <c r="K112" i="1"/>
  <c r="L112" i="1"/>
  <c r="I113" i="1"/>
  <c r="K113" i="1"/>
  <c r="L113" i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/>
  <c r="L119" i="1"/>
  <c r="I120" i="1"/>
  <c r="K120" i="1"/>
  <c r="L120" i="1"/>
  <c r="I121" i="1"/>
  <c r="K121" i="1"/>
  <c r="L121" i="1"/>
  <c r="I122" i="1"/>
  <c r="K122" i="1"/>
  <c r="L122" i="1"/>
  <c r="I123" i="1"/>
  <c r="K123" i="1"/>
  <c r="L123" i="1"/>
  <c r="I124" i="1"/>
  <c r="K124" i="1"/>
  <c r="L124" i="1"/>
  <c r="I125" i="1"/>
  <c r="K125" i="1"/>
  <c r="L125" i="1"/>
  <c r="I126" i="1"/>
  <c r="K126" i="1"/>
  <c r="L126" i="1"/>
  <c r="I127" i="1"/>
  <c r="K127" i="1"/>
  <c r="L127" i="1"/>
  <c r="I128" i="1"/>
  <c r="K128" i="1"/>
  <c r="L128" i="1"/>
  <c r="I129" i="1"/>
  <c r="K129" i="1"/>
  <c r="L129" i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/>
  <c r="L135" i="1"/>
  <c r="I136" i="1"/>
  <c r="K136" i="1"/>
  <c r="L136" i="1"/>
  <c r="I137" i="1"/>
  <c r="K137" i="1"/>
  <c r="L137" i="1"/>
  <c r="I138" i="1"/>
  <c r="K138" i="1"/>
  <c r="L138" i="1"/>
  <c r="I139" i="1"/>
  <c r="K139" i="1"/>
  <c r="L139" i="1"/>
  <c r="I140" i="1"/>
  <c r="K140" i="1"/>
  <c r="L140" i="1"/>
  <c r="I141" i="1"/>
  <c r="K141" i="1"/>
  <c r="L141" i="1"/>
  <c r="I142" i="1"/>
  <c r="K142" i="1"/>
  <c r="L142" i="1"/>
  <c r="I143" i="1"/>
  <c r="K143" i="1"/>
  <c r="L143" i="1"/>
  <c r="I144" i="1"/>
  <c r="K144" i="1"/>
  <c r="L144" i="1"/>
  <c r="I145" i="1"/>
  <c r="K145" i="1"/>
  <c r="L145" i="1"/>
  <c r="I146" i="1"/>
  <c r="K146" i="1"/>
  <c r="L146" i="1"/>
  <c r="I147" i="1"/>
  <c r="I148" i="1"/>
  <c r="K148" i="1"/>
  <c r="L148" i="1"/>
  <c r="I149" i="1"/>
  <c r="K149" i="1"/>
  <c r="L149" i="1"/>
  <c r="I150" i="1"/>
  <c r="K150" i="1"/>
  <c r="L150" i="1"/>
  <c r="I151" i="1"/>
  <c r="K151" i="1"/>
  <c r="L151" i="1"/>
  <c r="I152" i="1"/>
  <c r="K152" i="1"/>
  <c r="L152" i="1"/>
  <c r="I153" i="1"/>
  <c r="K153" i="1"/>
  <c r="L153" i="1"/>
  <c r="I154" i="1"/>
  <c r="K154" i="1"/>
  <c r="L154" i="1"/>
  <c r="I155" i="1"/>
  <c r="K155" i="1"/>
  <c r="L155" i="1"/>
  <c r="I156" i="1"/>
  <c r="K156" i="1"/>
  <c r="L156" i="1"/>
  <c r="I157" i="1"/>
  <c r="K157" i="1"/>
  <c r="L157" i="1"/>
  <c r="I158" i="1"/>
  <c r="K158" i="1"/>
  <c r="L158" i="1"/>
  <c r="I159" i="1"/>
  <c r="K159" i="1"/>
  <c r="L159" i="1"/>
  <c r="I160" i="1"/>
  <c r="K160" i="1"/>
  <c r="L160" i="1"/>
  <c r="I161" i="1"/>
  <c r="K161" i="1"/>
  <c r="L161" i="1"/>
  <c r="I162" i="1"/>
  <c r="K162" i="1"/>
  <c r="L162" i="1"/>
  <c r="I163" i="1"/>
  <c r="K163" i="1"/>
  <c r="L163" i="1"/>
  <c r="I164" i="1"/>
  <c r="K164" i="1"/>
  <c r="L164" i="1"/>
  <c r="I165" i="1"/>
  <c r="K165" i="1"/>
  <c r="L165" i="1"/>
  <c r="I166" i="1"/>
  <c r="K166" i="1"/>
  <c r="L166" i="1"/>
  <c r="I167" i="1"/>
  <c r="K167" i="1"/>
  <c r="L167" i="1"/>
  <c r="I168" i="1"/>
  <c r="K168" i="1"/>
  <c r="L168" i="1"/>
  <c r="I169" i="1"/>
  <c r="K169" i="1"/>
  <c r="L169" i="1"/>
  <c r="I170" i="1"/>
  <c r="K170" i="1"/>
  <c r="L170" i="1"/>
  <c r="I171" i="1"/>
  <c r="K171" i="1"/>
  <c r="L171" i="1"/>
  <c r="I172" i="1"/>
  <c r="K172" i="1"/>
  <c r="L172" i="1"/>
  <c r="I173" i="1"/>
  <c r="K173" i="1"/>
  <c r="L173" i="1"/>
  <c r="I174" i="1"/>
  <c r="K174" i="1"/>
  <c r="L174" i="1"/>
  <c r="I175" i="1"/>
  <c r="K175" i="1"/>
  <c r="L175" i="1"/>
  <c r="I176" i="1"/>
  <c r="K176" i="1"/>
  <c r="L176" i="1"/>
  <c r="I177" i="1"/>
  <c r="K177" i="1"/>
  <c r="L177" i="1"/>
  <c r="I178" i="1"/>
  <c r="K178" i="1"/>
  <c r="L178" i="1"/>
  <c r="I179" i="1"/>
  <c r="K179" i="1"/>
  <c r="L179" i="1"/>
  <c r="I180" i="1"/>
  <c r="K180" i="1"/>
  <c r="L180" i="1"/>
  <c r="I181" i="1"/>
  <c r="K181" i="1"/>
  <c r="L181" i="1"/>
  <c r="I182" i="1"/>
  <c r="K182" i="1"/>
  <c r="L182" i="1"/>
  <c r="I183" i="1"/>
  <c r="K183" i="1"/>
  <c r="L183" i="1"/>
  <c r="I184" i="1"/>
  <c r="I185" i="1"/>
  <c r="I186" i="1"/>
  <c r="I187" i="1"/>
  <c r="K187" i="1"/>
  <c r="L187" i="1"/>
  <c r="I188" i="1"/>
  <c r="I189" i="1"/>
  <c r="I190" i="1"/>
  <c r="K190" i="1"/>
  <c r="L190" i="1"/>
  <c r="I191" i="1"/>
  <c r="K191" i="1"/>
  <c r="L191" i="1"/>
  <c r="I192" i="1"/>
  <c r="K192" i="1"/>
  <c r="L192" i="1"/>
  <c r="I193" i="1"/>
  <c r="K193" i="1"/>
  <c r="L193" i="1"/>
  <c r="I194" i="1"/>
  <c r="K194" i="1"/>
  <c r="L194" i="1"/>
  <c r="I195" i="1"/>
  <c r="K195" i="1"/>
  <c r="L195" i="1"/>
  <c r="I196" i="1"/>
  <c r="K196" i="1"/>
  <c r="L196" i="1"/>
  <c r="I197" i="1"/>
  <c r="K197" i="1"/>
  <c r="L197" i="1"/>
  <c r="I198" i="1"/>
  <c r="K198" i="1"/>
  <c r="L198" i="1"/>
  <c r="I199" i="1"/>
  <c r="K199" i="1"/>
  <c r="L199" i="1"/>
  <c r="I200" i="1"/>
  <c r="I201" i="1"/>
  <c r="K201" i="1"/>
  <c r="L201" i="1"/>
  <c r="I202" i="1"/>
  <c r="K202" i="1"/>
  <c r="L202" i="1"/>
  <c r="I203" i="1"/>
  <c r="K203" i="1"/>
  <c r="L203" i="1"/>
  <c r="I204" i="1"/>
  <c r="K204" i="1"/>
  <c r="L204" i="1"/>
  <c r="I205" i="1"/>
  <c r="K205" i="1"/>
  <c r="L205" i="1"/>
  <c r="L98" i="1"/>
  <c r="K98" i="1"/>
  <c r="I98" i="1"/>
  <c r="M440" i="1" l="1"/>
  <c r="M204" i="1"/>
  <c r="M192" i="1"/>
  <c r="M188" i="1"/>
  <c r="M184" i="1"/>
  <c r="M180" i="1"/>
  <c r="M176" i="1"/>
  <c r="M172" i="1"/>
  <c r="M168" i="1"/>
  <c r="M164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231" i="1"/>
  <c r="M227" i="1"/>
  <c r="M223" i="1"/>
  <c r="M219" i="1"/>
  <c r="M211" i="1"/>
  <c r="M207" i="1"/>
  <c r="M258" i="1"/>
  <c r="M254" i="1"/>
  <c r="M250" i="1"/>
  <c r="M246" i="1"/>
  <c r="M242" i="1"/>
  <c r="M238" i="1"/>
  <c r="M234" i="1"/>
  <c r="M166" i="1"/>
  <c r="M118" i="1"/>
  <c r="M114" i="1"/>
  <c r="M135" i="1"/>
  <c r="M205" i="1"/>
  <c r="M145" i="1"/>
  <c r="M119" i="1"/>
  <c r="M262" i="1"/>
  <c r="M261" i="1"/>
  <c r="M260" i="1"/>
  <c r="M259" i="1"/>
  <c r="M257" i="1"/>
  <c r="M256" i="1"/>
  <c r="M255" i="1"/>
  <c r="M253" i="1"/>
  <c r="M252" i="1"/>
  <c r="M251" i="1"/>
  <c r="M249" i="1"/>
  <c r="M248" i="1"/>
  <c r="M247" i="1"/>
  <c r="M245" i="1"/>
  <c r="M244" i="1"/>
  <c r="M243" i="1"/>
  <c r="M241" i="1"/>
  <c r="M240" i="1"/>
  <c r="M239" i="1"/>
  <c r="M237" i="1"/>
  <c r="M232" i="1"/>
  <c r="M228" i="1"/>
  <c r="M235" i="1"/>
  <c r="M233" i="1"/>
  <c r="M229" i="1"/>
  <c r="M236" i="1"/>
  <c r="M230" i="1"/>
  <c r="M226" i="1"/>
  <c r="M225" i="1"/>
  <c r="M224" i="1"/>
  <c r="M222" i="1"/>
  <c r="M221" i="1"/>
  <c r="M220" i="1"/>
  <c r="M218" i="1"/>
  <c r="M215" i="1"/>
  <c r="M217" i="1"/>
  <c r="M216" i="1"/>
  <c r="M214" i="1"/>
  <c r="M213" i="1"/>
  <c r="M212" i="1"/>
  <c r="M210" i="1"/>
  <c r="M209" i="1"/>
  <c r="M208" i="1"/>
  <c r="M206" i="1"/>
  <c r="M203" i="1"/>
  <c r="M202" i="1"/>
  <c r="M201" i="1"/>
  <c r="M200" i="1"/>
  <c r="M199" i="1"/>
  <c r="M198" i="1"/>
  <c r="M197" i="1"/>
  <c r="M196" i="1"/>
  <c r="M195" i="1"/>
  <c r="M194" i="1"/>
  <c r="M193" i="1"/>
  <c r="M191" i="1"/>
  <c r="M190" i="1"/>
  <c r="M189" i="1"/>
  <c r="M187" i="1"/>
  <c r="M186" i="1"/>
  <c r="M185" i="1"/>
  <c r="M183" i="1"/>
  <c r="M182" i="1"/>
  <c r="M181" i="1"/>
  <c r="M179" i="1"/>
  <c r="M178" i="1"/>
  <c r="M177" i="1"/>
  <c r="M175" i="1"/>
  <c r="M174" i="1"/>
  <c r="M173" i="1"/>
  <c r="M171" i="1"/>
  <c r="M170" i="1"/>
  <c r="M169" i="1"/>
  <c r="M167" i="1"/>
  <c r="M165" i="1"/>
  <c r="M163" i="1"/>
  <c r="M162" i="1"/>
  <c r="M161" i="1"/>
  <c r="M160" i="1"/>
  <c r="M159" i="1"/>
  <c r="M158" i="1"/>
  <c r="M157" i="1"/>
  <c r="M155" i="1"/>
  <c r="M154" i="1"/>
  <c r="M153" i="1"/>
  <c r="M151" i="1"/>
  <c r="M150" i="1"/>
  <c r="M149" i="1"/>
  <c r="M147" i="1"/>
  <c r="M146" i="1"/>
  <c r="M143" i="1"/>
  <c r="M142" i="1"/>
  <c r="M141" i="1"/>
  <c r="M139" i="1"/>
  <c r="M138" i="1"/>
  <c r="M137" i="1"/>
  <c r="M134" i="1"/>
  <c r="M133" i="1"/>
  <c r="M131" i="1"/>
  <c r="M130" i="1"/>
  <c r="M129" i="1"/>
  <c r="M127" i="1"/>
  <c r="M126" i="1"/>
  <c r="M125" i="1"/>
  <c r="M123" i="1"/>
  <c r="M122" i="1"/>
  <c r="M121" i="1"/>
  <c r="M117" i="1"/>
  <c r="M113" i="1"/>
  <c r="M115" i="1"/>
  <c r="M111" i="1"/>
  <c r="M110" i="1"/>
  <c r="M109" i="1"/>
  <c r="M107" i="1"/>
  <c r="M106" i="1"/>
  <c r="M105" i="1"/>
  <c r="M103" i="1"/>
  <c r="M102" i="1"/>
  <c r="M101" i="1"/>
  <c r="M99" i="1"/>
  <c r="M98" i="1"/>
  <c r="M441" i="1" l="1"/>
  <c r="I76" i="3"/>
  <c r="H76" i="3"/>
  <c r="F2" i="3"/>
  <c r="H2" i="3" s="1"/>
  <c r="G2" i="3"/>
  <c r="F3" i="3"/>
  <c r="H3" i="3" s="1"/>
  <c r="G3" i="3"/>
  <c r="F4" i="3"/>
  <c r="G4" i="3"/>
  <c r="H4" i="3" s="1"/>
  <c r="F5" i="3"/>
  <c r="G5" i="3"/>
  <c r="H5" i="3"/>
  <c r="F6" i="3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G26" i="3"/>
  <c r="H26" i="3" s="1"/>
  <c r="F27" i="3"/>
  <c r="H27" i="3" s="1"/>
  <c r="G27" i="3"/>
  <c r="F28" i="3"/>
  <c r="H28" i="3" s="1"/>
  <c r="G28" i="3"/>
  <c r="F29" i="3"/>
  <c r="G29" i="3"/>
  <c r="H29" i="3"/>
  <c r="F30" i="3"/>
  <c r="G30" i="3"/>
  <c r="H30" i="3" s="1"/>
  <c r="F31" i="3"/>
  <c r="H31" i="3" s="1"/>
  <c r="G31" i="3"/>
  <c r="F32" i="3"/>
  <c r="H32" i="3" s="1"/>
  <c r="G32" i="3"/>
  <c r="F33" i="3"/>
  <c r="G33" i="3"/>
  <c r="H33" i="3"/>
  <c r="F34" i="3"/>
  <c r="G34" i="3"/>
  <c r="H34" i="3" s="1"/>
  <c r="F35" i="3"/>
  <c r="H35" i="3" s="1"/>
  <c r="G35" i="3"/>
  <c r="F36" i="3"/>
  <c r="G36" i="3"/>
  <c r="H36" i="3" s="1"/>
  <c r="F37" i="3"/>
  <c r="G37" i="3"/>
  <c r="H37" i="3"/>
  <c r="F38" i="3"/>
  <c r="H38" i="3" s="1"/>
  <c r="G38" i="3"/>
  <c r="F39" i="3"/>
  <c r="H39" i="3" s="1"/>
  <c r="G39" i="3"/>
  <c r="F40" i="3"/>
  <c r="G40" i="3"/>
  <c r="H40" i="3" s="1"/>
  <c r="F41" i="3"/>
  <c r="G41" i="3"/>
  <c r="H41" i="3"/>
  <c r="F42" i="3"/>
  <c r="H42" i="3" s="1"/>
  <c r="G42" i="3"/>
  <c r="F43" i="3"/>
  <c r="H43" i="3" s="1"/>
  <c r="G43" i="3"/>
  <c r="F44" i="3"/>
  <c r="G44" i="3"/>
  <c r="H44" i="3" s="1"/>
  <c r="F45" i="3"/>
  <c r="G45" i="3"/>
  <c r="H45" i="3"/>
  <c r="F46" i="3"/>
  <c r="H46" i="3" s="1"/>
  <c r="G46" i="3"/>
  <c r="F47" i="3"/>
  <c r="H47" i="3" s="1"/>
  <c r="G47" i="3"/>
  <c r="F48" i="3"/>
  <c r="G48" i="3"/>
  <c r="H48" i="3" s="1"/>
  <c r="F49" i="3"/>
  <c r="G49" i="3"/>
  <c r="H49" i="3"/>
  <c r="F50" i="3"/>
  <c r="H50" i="3" s="1"/>
  <c r="G50" i="3"/>
  <c r="F51" i="3"/>
  <c r="H51" i="3" s="1"/>
  <c r="G51" i="3"/>
  <c r="F52" i="3"/>
  <c r="G52" i="3"/>
  <c r="H52" i="3" s="1"/>
  <c r="F53" i="3"/>
  <c r="G53" i="3"/>
  <c r="H53" i="3"/>
  <c r="F54" i="3"/>
  <c r="H54" i="3" s="1"/>
  <c r="G54" i="3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H62" i="3" s="1"/>
  <c r="G62" i="3"/>
  <c r="F63" i="3"/>
  <c r="H63" i="3" s="1"/>
  <c r="G63" i="3"/>
  <c r="F64" i="3"/>
  <c r="G64" i="3"/>
  <c r="H64" i="3" s="1"/>
  <c r="F65" i="3"/>
  <c r="G65" i="3"/>
  <c r="H65" i="3"/>
  <c r="F66" i="3"/>
  <c r="H66" i="3" s="1"/>
  <c r="G66" i="3"/>
  <c r="F67" i="3"/>
  <c r="H67" i="3" s="1"/>
  <c r="G67" i="3"/>
  <c r="F68" i="3"/>
  <c r="G68" i="3"/>
  <c r="H68" i="3" s="1"/>
  <c r="F69" i="3"/>
  <c r="G69" i="3"/>
  <c r="H69" i="3"/>
  <c r="F70" i="3"/>
  <c r="H70" i="3" s="1"/>
  <c r="G70" i="3"/>
  <c r="F71" i="3"/>
  <c r="H71" i="3" s="1"/>
  <c r="G71" i="3"/>
  <c r="F72" i="3"/>
  <c r="G72" i="3"/>
  <c r="H72" i="3" s="1"/>
  <c r="F73" i="3"/>
  <c r="G73" i="3"/>
  <c r="H73" i="3"/>
  <c r="F74" i="3"/>
  <c r="H74" i="3" s="1"/>
  <c r="G74" i="3"/>
  <c r="F75" i="3"/>
  <c r="H75" i="3" s="1"/>
  <c r="G75" i="3"/>
  <c r="H1" i="3"/>
  <c r="G1" i="3"/>
  <c r="F1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6" i="3" s="1"/>
  <c r="I21" i="1" l="1"/>
  <c r="K21" i="1"/>
  <c r="L21" i="1"/>
  <c r="I22" i="1"/>
  <c r="K22" i="1"/>
  <c r="L22" i="1"/>
  <c r="I23" i="1"/>
  <c r="K23" i="1"/>
  <c r="L23" i="1"/>
  <c r="I24" i="1"/>
  <c r="K24" i="1"/>
  <c r="L24" i="1"/>
  <c r="I25" i="1"/>
  <c r="K25" i="1"/>
  <c r="L25" i="1"/>
  <c r="I26" i="1"/>
  <c r="K26" i="1"/>
  <c r="L26" i="1"/>
  <c r="I27" i="1"/>
  <c r="K27" i="1"/>
  <c r="L27" i="1"/>
  <c r="I28" i="1"/>
  <c r="K28" i="1"/>
  <c r="L28" i="1"/>
  <c r="I29" i="1"/>
  <c r="K29" i="1"/>
  <c r="L29" i="1"/>
  <c r="I30" i="1"/>
  <c r="K30" i="1"/>
  <c r="L30" i="1"/>
  <c r="I31" i="1"/>
  <c r="K31" i="1"/>
  <c r="L31" i="1"/>
  <c r="I32" i="1"/>
  <c r="K32" i="1"/>
  <c r="L32" i="1"/>
  <c r="I33" i="1"/>
  <c r="K33" i="1"/>
  <c r="L33" i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I44" i="1"/>
  <c r="K44" i="1"/>
  <c r="L44" i="1"/>
  <c r="I45" i="1"/>
  <c r="K45" i="1"/>
  <c r="L45" i="1"/>
  <c r="I46" i="1"/>
  <c r="K46" i="1"/>
  <c r="L46" i="1"/>
  <c r="I47" i="1"/>
  <c r="K47" i="1"/>
  <c r="L47" i="1"/>
  <c r="I48" i="1"/>
  <c r="K48" i="1"/>
  <c r="L48" i="1"/>
  <c r="I49" i="1"/>
  <c r="K49" i="1"/>
  <c r="L49" i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/>
  <c r="L55" i="1"/>
  <c r="I56" i="1"/>
  <c r="K56" i="1"/>
  <c r="L56" i="1"/>
  <c r="I57" i="1"/>
  <c r="K57" i="1"/>
  <c r="L57" i="1"/>
  <c r="I58" i="1"/>
  <c r="K58" i="1"/>
  <c r="L58" i="1"/>
  <c r="I59" i="1"/>
  <c r="K59" i="1"/>
  <c r="L59" i="1"/>
  <c r="I60" i="1"/>
  <c r="K60" i="1"/>
  <c r="L60" i="1"/>
  <c r="I61" i="1"/>
  <c r="K61" i="1"/>
  <c r="L61" i="1"/>
  <c r="I62" i="1"/>
  <c r="K62" i="1"/>
  <c r="L62" i="1"/>
  <c r="I63" i="1"/>
  <c r="K63" i="1"/>
  <c r="L63" i="1"/>
  <c r="I64" i="1"/>
  <c r="K64" i="1"/>
  <c r="L64" i="1"/>
  <c r="I65" i="1"/>
  <c r="K65" i="1"/>
  <c r="L65" i="1"/>
  <c r="I66" i="1"/>
  <c r="K66" i="1"/>
  <c r="L66" i="1"/>
  <c r="I67" i="1"/>
  <c r="K67" i="1"/>
  <c r="L67" i="1"/>
  <c r="I68" i="1"/>
  <c r="K68" i="1"/>
  <c r="L68" i="1"/>
  <c r="I69" i="1"/>
  <c r="K69" i="1"/>
  <c r="L69" i="1"/>
  <c r="I70" i="1"/>
  <c r="K70" i="1"/>
  <c r="L70" i="1"/>
  <c r="I71" i="1"/>
  <c r="K71" i="1"/>
  <c r="L71" i="1"/>
  <c r="I72" i="1"/>
  <c r="K72" i="1"/>
  <c r="L72" i="1"/>
  <c r="I73" i="1"/>
  <c r="K73" i="1"/>
  <c r="L73" i="1"/>
  <c r="I74" i="1"/>
  <c r="K74" i="1"/>
  <c r="L74" i="1"/>
  <c r="I75" i="1"/>
  <c r="K75" i="1"/>
  <c r="L75" i="1"/>
  <c r="I76" i="1"/>
  <c r="K76" i="1"/>
  <c r="L76" i="1"/>
  <c r="I77" i="1"/>
  <c r="K77" i="1"/>
  <c r="L77" i="1"/>
  <c r="I78" i="1"/>
  <c r="K78" i="1"/>
  <c r="L78" i="1"/>
  <c r="I79" i="1"/>
  <c r="K79" i="1"/>
  <c r="L79" i="1"/>
  <c r="I80" i="1"/>
  <c r="K80" i="1"/>
  <c r="L80" i="1"/>
  <c r="I81" i="1"/>
  <c r="K81" i="1"/>
  <c r="L81" i="1"/>
  <c r="I82" i="1"/>
  <c r="K82" i="1"/>
  <c r="L82" i="1"/>
  <c r="I83" i="1"/>
  <c r="K83" i="1"/>
  <c r="L83" i="1"/>
  <c r="I84" i="1"/>
  <c r="K84" i="1"/>
  <c r="L84" i="1"/>
  <c r="I85" i="1"/>
  <c r="K85" i="1"/>
  <c r="L85" i="1"/>
  <c r="I86" i="1"/>
  <c r="K86" i="1"/>
  <c r="L86" i="1"/>
  <c r="I87" i="1" l="1"/>
  <c r="I440" i="1" s="1"/>
  <c r="M59" i="1"/>
  <c r="M31" i="1"/>
  <c r="M23" i="1"/>
  <c r="M83" i="1"/>
  <c r="M75" i="1"/>
  <c r="M71" i="1"/>
  <c r="M67" i="1"/>
  <c r="M63" i="1"/>
  <c r="M51" i="1"/>
  <c r="M35" i="1"/>
  <c r="M27" i="1"/>
  <c r="M78" i="1"/>
  <c r="M22" i="1"/>
  <c r="M37" i="1"/>
  <c r="M33" i="1"/>
  <c r="M62" i="1"/>
  <c r="M54" i="1"/>
  <c r="M80" i="1"/>
  <c r="M48" i="1"/>
  <c r="M44" i="1"/>
  <c r="M40" i="1"/>
  <c r="M69" i="1"/>
  <c r="M29" i="1"/>
  <c r="M46" i="1"/>
  <c r="M42" i="1"/>
  <c r="M84" i="1"/>
  <c r="M85" i="1"/>
  <c r="M86" i="1"/>
  <c r="M82" i="1"/>
  <c r="M81" i="1"/>
  <c r="M79" i="1"/>
  <c r="M76" i="1"/>
  <c r="M72" i="1"/>
  <c r="M77" i="1"/>
  <c r="M73" i="1"/>
  <c r="M74" i="1"/>
  <c r="M70" i="1"/>
  <c r="M68" i="1"/>
  <c r="M66" i="1"/>
  <c r="M65" i="1"/>
  <c r="M64" i="1"/>
  <c r="M60" i="1"/>
  <c r="M61" i="1"/>
  <c r="M57" i="1"/>
  <c r="M58" i="1"/>
  <c r="M56" i="1"/>
  <c r="M55" i="1"/>
  <c r="M53" i="1"/>
  <c r="M52" i="1"/>
  <c r="M49" i="1"/>
  <c r="M50" i="1"/>
  <c r="M47" i="1"/>
  <c r="M45" i="1"/>
  <c r="M43" i="1"/>
  <c r="M41" i="1"/>
  <c r="M39" i="1"/>
  <c r="M36" i="1"/>
  <c r="M32" i="1"/>
  <c r="M28" i="1"/>
  <c r="M24" i="1"/>
  <c r="M25" i="1"/>
  <c r="M38" i="1"/>
  <c r="M34" i="1"/>
  <c r="M30" i="1"/>
  <c r="M26" i="1"/>
  <c r="M21" i="1"/>
  <c r="G10" i="1"/>
  <c r="M87" i="1" l="1"/>
  <c r="I441" i="1" s="1"/>
</calcChain>
</file>

<file path=xl/sharedStrings.xml><?xml version="1.0" encoding="utf-8"?>
<sst xmlns="http://schemas.openxmlformats.org/spreadsheetml/2006/main" count="71" uniqueCount="27">
  <si>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</si>
  <si>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</si>
  <si>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</si>
  <si>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</si>
  <si>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</si>
  <si>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</si>
  <si>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</si>
  <si>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</si>
  <si>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</si>
  <si>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</si>
  <si>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</si>
  <si>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</si>
  <si>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</si>
  <si>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</si>
  <si>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</si>
  <si>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</si>
  <si>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</si>
  <si>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</si>
  <si>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</si>
  <si>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</si>
  <si>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</si>
  <si>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SHORT</t>
  </si>
  <si>
    <t>Galaxy Black Line Polish  LONG</t>
  </si>
  <si>
    <t>Galaxy Short Line Polish</t>
  </si>
  <si>
    <t>Remark</t>
  </si>
  <si>
    <t>line</t>
  </si>
  <si>
    <t>in short blank slabs: 50,87,88,89,91,92,103,139,148,149,152,162,190,217,302,128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</si>
</sst>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  <font>
      <b/>
      <sz val="14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3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left" vertical="center" wrapText="1"/>
    </xf>
    <xf numFmtId="2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4"/>
  <sheetViews>
    <sheetView tabSelected="1" topLeftCell="F433" zoomScaleNormal="100" workbookViewId="0">
      <selection activeCell="H447" sqref="H447"/>
    </sheetView>
  </sheetViews>
  <sheetFormatPr defaultColWidth="12.625" defaultRowHeight="15" customHeight="1" x14ac:dyDescent="0.2"/>
  <cols>
    <col min="1" max="1" width="9.875" style="24" hidden="1" customWidth="1"/>
    <col min="2" max="2" width="11.125" style="49" hidden="1" customWidth="1"/>
    <col min="3" max="4" width="9.875" style="49" hidden="1" customWidth="1"/>
    <col min="5" max="5" width="13.125" style="24" hidden="1" customWidth="1"/>
    <col min="6" max="6" width="7.375" style="24" customWidth="1"/>
    <col min="7" max="7" width="10.125" style="24" customWidth="1"/>
    <col min="8" max="8" width="9.75" style="24" customWidth="1"/>
    <col min="9" max="9" width="12.125" style="24" customWidth="1"/>
    <col min="10" max="10" width="9.25" style="24" customWidth="1"/>
    <col min="11" max="11" width="6.75" style="24" customWidth="1"/>
    <col min="12" max="12" width="10.625" style="24" customWidth="1"/>
    <col min="13" max="24" width="8.625" style="24" customWidth="1"/>
    <col min="25" max="16384" width="12.625" style="24"/>
  </cols>
  <sheetData>
    <row r="1" spans="1:13" ht="13.5" customHeight="1" x14ac:dyDescent="0.2">
      <c r="A1" s="6"/>
      <c r="B1" s="50"/>
      <c r="C1" s="50"/>
      <c r="D1" s="50"/>
      <c r="E1" s="6"/>
      <c r="F1" s="56" t="s">
        <v>0</v>
      </c>
      <c r="G1" s="57"/>
      <c r="H1" s="57"/>
      <c r="I1" s="57"/>
      <c r="J1" s="57"/>
      <c r="K1" s="57"/>
      <c r="L1" s="57"/>
      <c r="M1" s="57"/>
    </row>
    <row r="2" spans="1:13" ht="13.5" customHeight="1" x14ac:dyDescent="0.2">
      <c r="A2" s="6"/>
      <c r="B2" s="50"/>
      <c r="C2" s="50"/>
      <c r="D2" s="50"/>
      <c r="E2" s="6"/>
      <c r="F2" s="57"/>
      <c r="G2" s="57"/>
      <c r="H2" s="57"/>
      <c r="I2" s="57"/>
      <c r="J2" s="57"/>
      <c r="K2" s="57"/>
      <c r="L2" s="57"/>
      <c r="M2" s="57"/>
    </row>
    <row r="3" spans="1:13" ht="6" customHeight="1" x14ac:dyDescent="0.2">
      <c r="A3" s="6"/>
      <c r="B3" s="50"/>
      <c r="C3" s="50"/>
      <c r="D3" s="50"/>
      <c r="E3" s="6"/>
      <c r="F3" s="1"/>
      <c r="G3" s="1"/>
      <c r="H3" s="1"/>
      <c r="I3" s="1"/>
      <c r="J3" s="1"/>
      <c r="K3" s="1"/>
      <c r="L3" s="1"/>
      <c r="M3" s="1"/>
    </row>
    <row r="4" spans="1:13" ht="14.25" customHeight="1" x14ac:dyDescent="0.2">
      <c r="A4" s="2"/>
      <c r="B4" s="2"/>
      <c r="C4" s="2"/>
      <c r="D4" s="2"/>
      <c r="E4" s="3"/>
      <c r="F4" s="58" t="s">
        <v>1</v>
      </c>
      <c r="G4" s="57"/>
      <c r="H4" s="57"/>
      <c r="I4" s="57"/>
      <c r="J4" s="57"/>
      <c r="K4" s="3"/>
      <c r="L4" s="3"/>
      <c r="M4" s="3"/>
    </row>
    <row r="5" spans="1:13" ht="14.25" customHeight="1" x14ac:dyDescent="0.2">
      <c r="A5" s="2"/>
      <c r="B5" s="2"/>
      <c r="C5" s="2"/>
      <c r="D5" s="2"/>
      <c r="E5" s="3"/>
      <c r="F5" s="57"/>
      <c r="G5" s="57"/>
      <c r="H5" s="57"/>
      <c r="I5" s="57"/>
      <c r="J5" s="57"/>
      <c r="K5" s="3"/>
      <c r="L5" s="3"/>
      <c r="M5" s="3"/>
    </row>
    <row r="6" spans="1:13" ht="14.25" customHeight="1" x14ac:dyDescent="0.2">
      <c r="A6" s="2"/>
      <c r="B6" s="2"/>
      <c r="C6" s="2"/>
      <c r="D6" s="2"/>
      <c r="E6" s="3"/>
      <c r="F6" s="59" t="s">
        <v>2</v>
      </c>
      <c r="G6" s="57"/>
      <c r="H6" s="57"/>
      <c r="I6" s="57"/>
      <c r="J6" s="57"/>
      <c r="K6" s="3"/>
      <c r="L6" s="3"/>
      <c r="M6" s="3"/>
    </row>
    <row r="7" spans="1:13" ht="14.25" customHeight="1" x14ac:dyDescent="0.2">
      <c r="A7" s="2"/>
      <c r="B7" s="2"/>
      <c r="C7" s="2"/>
      <c r="D7" s="2"/>
      <c r="E7" s="3"/>
      <c r="F7" s="57"/>
      <c r="G7" s="57"/>
      <c r="H7" s="57"/>
      <c r="I7" s="57"/>
      <c r="J7" s="57"/>
      <c r="K7" s="3"/>
      <c r="L7" s="3"/>
      <c r="M7" s="3"/>
    </row>
    <row r="8" spans="1:13" ht="23.25" customHeight="1" x14ac:dyDescent="0.2">
      <c r="A8" s="2"/>
      <c r="B8" s="2"/>
      <c r="C8" s="2"/>
      <c r="D8" s="2"/>
      <c r="E8" s="3"/>
      <c r="F8" s="57"/>
      <c r="G8" s="57"/>
      <c r="H8" s="57"/>
      <c r="I8" s="57"/>
      <c r="J8" s="57"/>
      <c r="K8" s="3"/>
      <c r="L8" s="3"/>
      <c r="M8" s="3"/>
    </row>
    <row r="9" spans="1:13" ht="14.25" customHeight="1" x14ac:dyDescent="0.2">
      <c r="A9" s="2"/>
      <c r="B9" s="2"/>
      <c r="C9" s="2"/>
      <c r="D9" s="2"/>
      <c r="E9" s="3"/>
      <c r="F9" s="60" t="s">
        <v>3</v>
      </c>
      <c r="G9" s="57"/>
      <c r="H9" s="3"/>
      <c r="I9" s="3"/>
      <c r="J9" s="3"/>
      <c r="K9" s="3"/>
      <c r="L9" s="3"/>
      <c r="M9" s="3"/>
    </row>
    <row r="10" spans="1:13" ht="14.25" customHeight="1" x14ac:dyDescent="0.2">
      <c r="A10" s="2"/>
      <c r="B10" s="2"/>
      <c r="C10" s="2"/>
      <c r="D10" s="2"/>
      <c r="E10" s="3"/>
      <c r="F10" s="4" t="s">
        <v>4</v>
      </c>
      <c r="G10" s="61">
        <f ca="1">TODAY()</f>
        <v>45874</v>
      </c>
      <c r="H10" s="62"/>
      <c r="I10" s="3"/>
      <c r="J10" s="3"/>
      <c r="K10" s="3"/>
      <c r="L10" s="3"/>
      <c r="M10" s="3"/>
    </row>
    <row r="11" spans="1:13" ht="14.25" customHeight="1" x14ac:dyDescent="0.2">
      <c r="A11" s="2"/>
      <c r="B11" s="2"/>
      <c r="C11" s="2"/>
      <c r="D11" s="2"/>
      <c r="E11" s="3"/>
      <c r="F11" s="5"/>
      <c r="G11" s="3"/>
      <c r="H11" s="3"/>
      <c r="I11" s="3"/>
      <c r="J11" s="3"/>
      <c r="K11" s="3"/>
      <c r="L11" s="3"/>
      <c r="M11" s="3"/>
    </row>
    <row r="12" spans="1:13" ht="13.5" customHeight="1" x14ac:dyDescent="0.2">
      <c r="A12" s="2"/>
      <c r="B12" s="2"/>
      <c r="C12" s="2"/>
      <c r="D12" s="2"/>
      <c r="E12" s="3"/>
      <c r="F12" s="63" t="s">
        <v>5</v>
      </c>
      <c r="G12" s="57"/>
      <c r="H12" s="57"/>
      <c r="I12" s="3"/>
      <c r="J12" s="3"/>
      <c r="K12" s="65" t="s">
        <v>6</v>
      </c>
      <c r="L12" s="57"/>
      <c r="M12" s="3"/>
    </row>
    <row r="13" spans="1:13" ht="14.25" customHeight="1" x14ac:dyDescent="0.2">
      <c r="A13" s="3"/>
      <c r="B13" s="3"/>
      <c r="C13" s="3"/>
      <c r="D13" s="3"/>
      <c r="E13" s="3"/>
      <c r="F13" s="64"/>
      <c r="G13" s="57"/>
      <c r="H13" s="57"/>
      <c r="I13" s="3"/>
      <c r="J13" s="3"/>
      <c r="K13" s="66" t="s">
        <v>22</v>
      </c>
      <c r="L13" s="57"/>
      <c r="M13" s="3"/>
    </row>
    <row r="14" spans="1:13" ht="14.25" customHeight="1" x14ac:dyDescent="0.2">
      <c r="A14" s="3"/>
      <c r="B14" s="3"/>
      <c r="C14" s="3"/>
      <c r="D14" s="3"/>
      <c r="E14" s="3"/>
      <c r="F14" s="57"/>
      <c r="G14" s="57"/>
      <c r="H14" s="57"/>
      <c r="I14" s="3"/>
      <c r="J14" s="3"/>
      <c r="K14" s="57"/>
      <c r="L14" s="57"/>
      <c r="M14" s="3"/>
    </row>
    <row r="15" spans="1:13" ht="6" customHeight="1" x14ac:dyDescent="0.2">
      <c r="A15" s="7"/>
      <c r="B15" s="7"/>
      <c r="C15" s="7"/>
      <c r="D15" s="7"/>
      <c r="E15" s="7"/>
      <c r="F15" s="8"/>
      <c r="G15" s="9"/>
      <c r="H15" s="9"/>
      <c r="I15" s="9"/>
      <c r="J15" s="9"/>
      <c r="K15" s="9"/>
      <c r="L15" s="9"/>
      <c r="M15" s="9"/>
    </row>
    <row r="16" spans="1:13" ht="14.25" customHeight="1" thickBot="1" x14ac:dyDescent="0.25">
      <c r="A16" s="3"/>
      <c r="B16" s="3"/>
      <c r="C16" s="3"/>
      <c r="D16" s="3"/>
      <c r="E16" s="3"/>
      <c r="F16" s="5"/>
      <c r="G16" s="3"/>
      <c r="H16" s="3"/>
      <c r="I16" s="3"/>
      <c r="J16" s="3"/>
      <c r="K16" s="3"/>
      <c r="L16" s="3"/>
      <c r="M16" s="3"/>
    </row>
    <row r="17" spans="1:14" ht="14.25" customHeight="1" x14ac:dyDescent="0.2">
      <c r="A17" s="69" t="s">
        <v>7</v>
      </c>
      <c r="B17" s="70"/>
      <c r="C17" s="70"/>
      <c r="D17" s="71"/>
      <c r="E17" s="3"/>
      <c r="F17" s="69" t="s">
        <v>7</v>
      </c>
      <c r="G17" s="70"/>
      <c r="H17" s="70"/>
      <c r="I17" s="71"/>
      <c r="J17" s="12"/>
      <c r="K17" s="69" t="s">
        <v>8</v>
      </c>
      <c r="L17" s="70"/>
      <c r="M17" s="71"/>
    </row>
    <row r="18" spans="1:14" ht="14.25" customHeight="1" x14ac:dyDescent="0.2">
      <c r="A18" s="72"/>
      <c r="B18" s="73"/>
      <c r="C18" s="73"/>
      <c r="D18" s="74"/>
      <c r="E18" s="3"/>
      <c r="F18" s="72"/>
      <c r="G18" s="73"/>
      <c r="H18" s="73"/>
      <c r="I18" s="74"/>
      <c r="J18" s="13"/>
      <c r="K18" s="75"/>
      <c r="L18" s="73"/>
      <c r="M18" s="74"/>
    </row>
    <row r="19" spans="1:14" ht="14.25" customHeight="1" thickBot="1" x14ac:dyDescent="0.25">
      <c r="A19" s="14"/>
      <c r="B19" s="13"/>
      <c r="C19" s="13"/>
      <c r="D19" s="15"/>
      <c r="E19" s="3"/>
      <c r="F19" s="14"/>
      <c r="G19" s="13"/>
      <c r="H19" s="13"/>
      <c r="I19" s="15"/>
      <c r="J19" s="13"/>
      <c r="K19" s="20"/>
      <c r="L19" s="13"/>
      <c r="M19" s="15"/>
    </row>
    <row r="20" spans="1:14" ht="18" customHeight="1" thickBot="1" x14ac:dyDescent="0.25">
      <c r="A20" s="21" t="s">
        <v>9</v>
      </c>
      <c r="B20" s="22" t="s">
        <v>10</v>
      </c>
      <c r="C20" s="22" t="s">
        <v>11</v>
      </c>
      <c r="D20" s="23" t="s">
        <v>12</v>
      </c>
      <c r="E20" s="3"/>
      <c r="F20" s="21" t="s">
        <v>9</v>
      </c>
      <c r="G20" s="22" t="s">
        <v>10</v>
      </c>
      <c r="H20" s="22" t="s">
        <v>11</v>
      </c>
      <c r="I20" s="23" t="s">
        <v>12</v>
      </c>
      <c r="J20" s="19" t="s">
        <v>13</v>
      </c>
      <c r="K20" s="16" t="s">
        <v>10</v>
      </c>
      <c r="L20" s="17" t="s">
        <v>11</v>
      </c>
      <c r="M20" s="18" t="s">
        <v>12</v>
      </c>
      <c r="N20" s="44" t="s">
        <v>24</v>
      </c>
    </row>
    <row r="21" spans="1:14" ht="14.25" customHeight="1" x14ac:dyDescent="0.2">
      <c r="A21" s="25">
        <v>1</v>
      </c>
      <c r="B21" s="26">
        <f>ROUNDUP((G21/2.54)-5,0)</f>
        <v>134</v>
      </c>
      <c r="C21" s="26">
        <f>ROUNDUP((H21/2.54)-3,0)</f>
        <v>37</v>
      </c>
      <c r="D21" s="27">
        <f>B21*C21/144</f>
        <v>34.430555555555557</v>
      </c>
      <c r="E21" s="3"/>
      <c r="F21" s="25">
        <v>1</v>
      </c>
      <c r="G21" s="26">
        <v>353</v>
      </c>
      <c r="H21" s="26">
        <v>101</v>
      </c>
      <c r="I21" s="27">
        <f t="shared" ref="I21:I86" si="0">G21*H21/10000</f>
        <v>3.5653000000000001</v>
      </c>
      <c r="J21" s="28"/>
      <c r="K21" s="29">
        <f t="shared" ref="K21:L21" si="1">G21-5</f>
        <v>348</v>
      </c>
      <c r="L21" s="29">
        <f t="shared" si="1"/>
        <v>96</v>
      </c>
      <c r="M21" s="27">
        <f t="shared" ref="M21:M86" si="2">K21*L21/10000</f>
        <v>3.3408000000000002</v>
      </c>
      <c r="N21" s="44"/>
    </row>
    <row r="22" spans="1:14" ht="14.25" customHeight="1" x14ac:dyDescent="0.2">
      <c r="A22" s="30">
        <v>2</v>
      </c>
      <c r="B22" s="26">
        <f t="shared" ref="B22:B85" si="3">ROUNDUP((G22/2.54)-5,0)</f>
        <v>134</v>
      </c>
      <c r="C22" s="26">
        <f t="shared" ref="C22:C85" si="4">ROUNDUP((H22/2.54)-3,0)</f>
        <v>37</v>
      </c>
      <c r="D22" s="27">
        <f t="shared" ref="D22:D85" si="5">B22*C22/144</f>
        <v>34.430555555555557</v>
      </c>
      <c r="E22" s="3"/>
      <c r="F22" s="30">
        <v>2</v>
      </c>
      <c r="G22" s="26">
        <v>353</v>
      </c>
      <c r="H22" s="26">
        <v>101</v>
      </c>
      <c r="I22" s="31">
        <f t="shared" si="0"/>
        <v>3.5653000000000001</v>
      </c>
      <c r="J22" s="32"/>
      <c r="K22" s="33">
        <f t="shared" ref="K22:L22" si="6">G22-5</f>
        <v>348</v>
      </c>
      <c r="L22" s="33">
        <f t="shared" si="6"/>
        <v>96</v>
      </c>
      <c r="M22" s="31">
        <f t="shared" si="2"/>
        <v>3.3408000000000002</v>
      </c>
    </row>
    <row r="23" spans="1:14" ht="14.25" customHeight="1" x14ac:dyDescent="0.2">
      <c r="A23" s="25">
        <v>3</v>
      </c>
      <c r="B23" s="26">
        <f t="shared" si="3"/>
        <v>134</v>
      </c>
      <c r="C23" s="26">
        <f t="shared" si="4"/>
        <v>37</v>
      </c>
      <c r="D23" s="27">
        <f t="shared" si="5"/>
        <v>34.430555555555557</v>
      </c>
      <c r="E23" s="3"/>
      <c r="F23" s="25">
        <v>3</v>
      </c>
      <c r="G23" s="26">
        <v>351</v>
      </c>
      <c r="H23" s="26">
        <v>101</v>
      </c>
      <c r="I23" s="31">
        <f t="shared" si="0"/>
        <v>3.5451000000000001</v>
      </c>
      <c r="J23" s="32"/>
      <c r="K23" s="33">
        <f t="shared" ref="K23:L23" si="7">G23-5</f>
        <v>346</v>
      </c>
      <c r="L23" s="33">
        <f t="shared" si="7"/>
        <v>96</v>
      </c>
      <c r="M23" s="31">
        <f t="shared" si="2"/>
        <v>3.3216000000000001</v>
      </c>
      <c r="N23" s="44"/>
    </row>
    <row r="24" spans="1:14" ht="14.25" customHeight="1" x14ac:dyDescent="0.2">
      <c r="A24" s="30">
        <v>4</v>
      </c>
      <c r="B24" s="26">
        <f t="shared" si="3"/>
        <v>134</v>
      </c>
      <c r="C24" s="26">
        <f t="shared" si="4"/>
        <v>37</v>
      </c>
      <c r="D24" s="27">
        <f t="shared" si="5"/>
        <v>34.430555555555557</v>
      </c>
      <c r="E24" s="3"/>
      <c r="F24" s="30">
        <v>4</v>
      </c>
      <c r="G24" s="26">
        <v>353</v>
      </c>
      <c r="H24" s="26">
        <v>101</v>
      </c>
      <c r="I24" s="31">
        <f t="shared" si="0"/>
        <v>3.5653000000000001</v>
      </c>
      <c r="J24" s="32"/>
      <c r="K24" s="33">
        <f t="shared" ref="K24:L24" si="8">G24-5</f>
        <v>348</v>
      </c>
      <c r="L24" s="33">
        <f t="shared" si="8"/>
        <v>96</v>
      </c>
      <c r="M24" s="31">
        <f t="shared" si="2"/>
        <v>3.3408000000000002</v>
      </c>
      <c r="N24" s="44"/>
    </row>
    <row r="25" spans="1:14" ht="14.25" customHeight="1" x14ac:dyDescent="0.2">
      <c r="A25" s="25">
        <v>5</v>
      </c>
      <c r="B25" s="26">
        <f t="shared" si="3"/>
        <v>134</v>
      </c>
      <c r="C25" s="26">
        <f t="shared" si="4"/>
        <v>37</v>
      </c>
      <c r="D25" s="27">
        <f t="shared" si="5"/>
        <v>34.430555555555557</v>
      </c>
      <c r="E25" s="3"/>
      <c r="F25" s="25">
        <v>5</v>
      </c>
      <c r="G25" s="26">
        <v>351</v>
      </c>
      <c r="H25" s="26">
        <v>100</v>
      </c>
      <c r="I25" s="31">
        <f t="shared" si="0"/>
        <v>3.51</v>
      </c>
      <c r="J25" s="32"/>
      <c r="K25" s="33">
        <f t="shared" ref="K25:L25" si="9">G25-5</f>
        <v>346</v>
      </c>
      <c r="L25" s="33">
        <f t="shared" si="9"/>
        <v>95</v>
      </c>
      <c r="M25" s="31">
        <f t="shared" si="2"/>
        <v>3.2869999999999999</v>
      </c>
    </row>
    <row r="26" spans="1:14" ht="14.25" customHeight="1" x14ac:dyDescent="0.2">
      <c r="A26" s="30">
        <v>6</v>
      </c>
      <c r="B26" s="26">
        <f t="shared" si="3"/>
        <v>134</v>
      </c>
      <c r="C26" s="26">
        <f t="shared" si="4"/>
        <v>37</v>
      </c>
      <c r="D26" s="27">
        <f t="shared" si="5"/>
        <v>34.430555555555557</v>
      </c>
      <c r="E26" s="3"/>
      <c r="F26" s="30">
        <v>6</v>
      </c>
      <c r="G26" s="26">
        <v>352</v>
      </c>
      <c r="H26" s="26">
        <v>101</v>
      </c>
      <c r="I26" s="31">
        <f t="shared" si="0"/>
        <v>3.5552000000000001</v>
      </c>
      <c r="J26" s="32"/>
      <c r="K26" s="33">
        <f t="shared" ref="K26:L26" si="10">G26-5</f>
        <v>347</v>
      </c>
      <c r="L26" s="33">
        <f t="shared" si="10"/>
        <v>96</v>
      </c>
      <c r="M26" s="31">
        <f t="shared" si="2"/>
        <v>3.3311999999999999</v>
      </c>
    </row>
    <row r="27" spans="1:14" ht="14.25" customHeight="1" x14ac:dyDescent="0.2">
      <c r="A27" s="25">
        <v>7</v>
      </c>
      <c r="B27" s="26">
        <f t="shared" si="3"/>
        <v>135</v>
      </c>
      <c r="C27" s="26">
        <f t="shared" si="4"/>
        <v>37</v>
      </c>
      <c r="D27" s="27">
        <f t="shared" si="5"/>
        <v>34.6875</v>
      </c>
      <c r="E27" s="3"/>
      <c r="F27" s="25">
        <v>7</v>
      </c>
      <c r="G27" s="26">
        <v>354</v>
      </c>
      <c r="H27" s="26">
        <v>101</v>
      </c>
      <c r="I27" s="31">
        <f t="shared" si="0"/>
        <v>3.5754000000000001</v>
      </c>
      <c r="J27" s="32"/>
      <c r="K27" s="33">
        <f t="shared" ref="K27:L27" si="11">G27-5</f>
        <v>349</v>
      </c>
      <c r="L27" s="33">
        <f t="shared" si="11"/>
        <v>96</v>
      </c>
      <c r="M27" s="31">
        <f t="shared" si="2"/>
        <v>3.3504</v>
      </c>
      <c r="N27" s="44"/>
    </row>
    <row r="28" spans="1:14" ht="14.25" customHeight="1" x14ac:dyDescent="0.2">
      <c r="A28" s="30">
        <v>8</v>
      </c>
      <c r="B28" s="26">
        <f t="shared" si="3"/>
        <v>134</v>
      </c>
      <c r="C28" s="26">
        <f t="shared" si="4"/>
        <v>37</v>
      </c>
      <c r="D28" s="27">
        <f t="shared" si="5"/>
        <v>34.430555555555557</v>
      </c>
      <c r="E28" s="3"/>
      <c r="F28" s="30">
        <v>8</v>
      </c>
      <c r="G28" s="26">
        <v>352</v>
      </c>
      <c r="H28" s="26">
        <v>101</v>
      </c>
      <c r="I28" s="31">
        <f t="shared" si="0"/>
        <v>3.5552000000000001</v>
      </c>
      <c r="J28" s="32"/>
      <c r="K28" s="33">
        <f t="shared" ref="K28:L28" si="12">G28-5</f>
        <v>347</v>
      </c>
      <c r="L28" s="33">
        <f t="shared" si="12"/>
        <v>96</v>
      </c>
      <c r="M28" s="31">
        <f t="shared" si="2"/>
        <v>3.3311999999999999</v>
      </c>
      <c r="N28" s="44"/>
    </row>
    <row r="29" spans="1:14" ht="14.25" customHeight="1" x14ac:dyDescent="0.2">
      <c r="A29" s="25">
        <v>9</v>
      </c>
      <c r="B29" s="26">
        <f t="shared" si="3"/>
        <v>134</v>
      </c>
      <c r="C29" s="26">
        <f t="shared" si="4"/>
        <v>33</v>
      </c>
      <c r="D29" s="27">
        <f t="shared" si="5"/>
        <v>30.708333333333332</v>
      </c>
      <c r="E29" s="3"/>
      <c r="F29" s="25">
        <v>9</v>
      </c>
      <c r="G29" s="26">
        <v>353</v>
      </c>
      <c r="H29" s="26">
        <v>89</v>
      </c>
      <c r="I29" s="31">
        <f t="shared" si="0"/>
        <v>3.1417000000000002</v>
      </c>
      <c r="J29" s="32"/>
      <c r="K29" s="33">
        <f t="shared" ref="K29:L29" si="13">G29-5</f>
        <v>348</v>
      </c>
      <c r="L29" s="33">
        <f t="shared" si="13"/>
        <v>84</v>
      </c>
      <c r="M29" s="31">
        <f t="shared" si="2"/>
        <v>2.9232</v>
      </c>
      <c r="N29" s="44"/>
    </row>
    <row r="30" spans="1:14" ht="14.25" customHeight="1" x14ac:dyDescent="0.2">
      <c r="A30" s="30">
        <v>10</v>
      </c>
      <c r="B30" s="26">
        <f t="shared" si="3"/>
        <v>134</v>
      </c>
      <c r="C30" s="26">
        <f t="shared" si="4"/>
        <v>37</v>
      </c>
      <c r="D30" s="27">
        <f t="shared" si="5"/>
        <v>34.430555555555557</v>
      </c>
      <c r="E30" s="3"/>
      <c r="F30" s="30">
        <v>10</v>
      </c>
      <c r="G30" s="26">
        <v>352</v>
      </c>
      <c r="H30" s="26">
        <v>101</v>
      </c>
      <c r="I30" s="31">
        <f t="shared" si="0"/>
        <v>3.5552000000000001</v>
      </c>
      <c r="J30" s="32"/>
      <c r="K30" s="33">
        <f t="shared" ref="K30:L30" si="14">G30-5</f>
        <v>347</v>
      </c>
      <c r="L30" s="33">
        <f t="shared" si="14"/>
        <v>96</v>
      </c>
      <c r="M30" s="31">
        <f t="shared" si="2"/>
        <v>3.3311999999999999</v>
      </c>
      <c r="N30" s="44"/>
    </row>
    <row r="31" spans="1:14" ht="14.25" customHeight="1" x14ac:dyDescent="0.2">
      <c r="A31" s="25">
        <v>11</v>
      </c>
      <c r="B31" s="26">
        <f t="shared" si="3"/>
        <v>134</v>
      </c>
      <c r="C31" s="26">
        <f t="shared" si="4"/>
        <v>37</v>
      </c>
      <c r="D31" s="27">
        <f t="shared" si="5"/>
        <v>34.430555555555557</v>
      </c>
      <c r="E31" s="3"/>
      <c r="F31" s="25">
        <v>11</v>
      </c>
      <c r="G31" s="26">
        <v>351</v>
      </c>
      <c r="H31" s="26">
        <v>101</v>
      </c>
      <c r="I31" s="31">
        <f t="shared" si="0"/>
        <v>3.5451000000000001</v>
      </c>
      <c r="J31" s="32"/>
      <c r="K31" s="33">
        <f t="shared" ref="K31:L31" si="15">G31-5</f>
        <v>346</v>
      </c>
      <c r="L31" s="33">
        <f t="shared" si="15"/>
        <v>96</v>
      </c>
      <c r="M31" s="31">
        <f t="shared" si="2"/>
        <v>3.3216000000000001</v>
      </c>
      <c r="N31" s="44"/>
    </row>
    <row r="32" spans="1:14" ht="14.25" customHeight="1" x14ac:dyDescent="0.2">
      <c r="A32" s="30">
        <v>12</v>
      </c>
      <c r="B32" s="26">
        <f t="shared" si="3"/>
        <v>135</v>
      </c>
      <c r="C32" s="26">
        <f t="shared" si="4"/>
        <v>37</v>
      </c>
      <c r="D32" s="27">
        <f t="shared" si="5"/>
        <v>34.6875</v>
      </c>
      <c r="E32" s="3"/>
      <c r="F32" s="30">
        <v>12</v>
      </c>
      <c r="G32" s="26">
        <v>355</v>
      </c>
      <c r="H32" s="26">
        <v>101</v>
      </c>
      <c r="I32" s="31">
        <f t="shared" si="0"/>
        <v>3.5855000000000001</v>
      </c>
      <c r="J32" s="32"/>
      <c r="K32" s="33">
        <f t="shared" ref="K32:L32" si="16">G32-5</f>
        <v>350</v>
      </c>
      <c r="L32" s="33">
        <f t="shared" si="16"/>
        <v>96</v>
      </c>
      <c r="M32" s="31">
        <f t="shared" si="2"/>
        <v>3.36</v>
      </c>
      <c r="N32" s="44"/>
    </row>
    <row r="33" spans="1:14" ht="14.25" customHeight="1" x14ac:dyDescent="0.2">
      <c r="A33" s="25">
        <v>13</v>
      </c>
      <c r="B33" s="26">
        <f t="shared" si="3"/>
        <v>133</v>
      </c>
      <c r="C33" s="26">
        <f t="shared" si="4"/>
        <v>37</v>
      </c>
      <c r="D33" s="27">
        <f t="shared" si="5"/>
        <v>34.173611111111114</v>
      </c>
      <c r="E33" s="3"/>
      <c r="F33" s="25">
        <v>13</v>
      </c>
      <c r="G33" s="26">
        <v>350</v>
      </c>
      <c r="H33" s="26">
        <v>101</v>
      </c>
      <c r="I33" s="31">
        <f t="shared" si="0"/>
        <v>3.5350000000000001</v>
      </c>
      <c r="J33" s="32"/>
      <c r="K33" s="33">
        <f t="shared" ref="K33:L33" si="17">G33-5</f>
        <v>345</v>
      </c>
      <c r="L33" s="33">
        <f t="shared" si="17"/>
        <v>96</v>
      </c>
      <c r="M33" s="31">
        <f t="shared" si="2"/>
        <v>3.3119999999999998</v>
      </c>
      <c r="N33" s="44"/>
    </row>
    <row r="34" spans="1:14" ht="14.25" customHeight="1" x14ac:dyDescent="0.2">
      <c r="A34" s="30">
        <v>14</v>
      </c>
      <c r="B34" s="26">
        <f t="shared" si="3"/>
        <v>133</v>
      </c>
      <c r="C34" s="26">
        <f t="shared" si="4"/>
        <v>37</v>
      </c>
      <c r="D34" s="27">
        <f t="shared" si="5"/>
        <v>34.173611111111114</v>
      </c>
      <c r="E34" s="3"/>
      <c r="F34" s="30">
        <v>14</v>
      </c>
      <c r="G34" s="26">
        <v>350</v>
      </c>
      <c r="H34" s="26">
        <v>101</v>
      </c>
      <c r="I34" s="31">
        <f t="shared" si="0"/>
        <v>3.5350000000000001</v>
      </c>
      <c r="J34" s="32"/>
      <c r="K34" s="33">
        <f t="shared" ref="K34:L34" si="18">G34-5</f>
        <v>345</v>
      </c>
      <c r="L34" s="33">
        <f t="shared" si="18"/>
        <v>96</v>
      </c>
      <c r="M34" s="31">
        <f t="shared" si="2"/>
        <v>3.3119999999999998</v>
      </c>
    </row>
    <row r="35" spans="1:14" ht="14.25" customHeight="1" x14ac:dyDescent="0.2">
      <c r="A35" s="25">
        <v>15</v>
      </c>
      <c r="B35" s="26">
        <f t="shared" si="3"/>
        <v>132</v>
      </c>
      <c r="C35" s="26">
        <f t="shared" si="4"/>
        <v>37</v>
      </c>
      <c r="D35" s="27">
        <f t="shared" si="5"/>
        <v>33.916666666666664</v>
      </c>
      <c r="E35" s="3"/>
      <c r="F35" s="25">
        <v>15</v>
      </c>
      <c r="G35" s="26">
        <v>347</v>
      </c>
      <c r="H35" s="26">
        <v>101</v>
      </c>
      <c r="I35" s="31">
        <f t="shared" si="0"/>
        <v>3.5047000000000001</v>
      </c>
      <c r="J35" s="32"/>
      <c r="K35" s="33">
        <f t="shared" ref="K35:L35" si="19">G35-5</f>
        <v>342</v>
      </c>
      <c r="L35" s="33">
        <f t="shared" si="19"/>
        <v>96</v>
      </c>
      <c r="M35" s="31">
        <f t="shared" si="2"/>
        <v>3.2831999999999999</v>
      </c>
      <c r="N35" s="44"/>
    </row>
    <row r="36" spans="1:14" ht="14.25" customHeight="1" x14ac:dyDescent="0.2">
      <c r="A36" s="30">
        <v>16</v>
      </c>
      <c r="B36" s="26">
        <f t="shared" si="3"/>
        <v>135</v>
      </c>
      <c r="C36" s="26">
        <f t="shared" si="4"/>
        <v>39</v>
      </c>
      <c r="D36" s="27">
        <f t="shared" si="5"/>
        <v>36.5625</v>
      </c>
      <c r="E36" s="3"/>
      <c r="F36" s="30">
        <v>16</v>
      </c>
      <c r="G36" s="26">
        <v>354</v>
      </c>
      <c r="H36" s="26">
        <v>106</v>
      </c>
      <c r="I36" s="31">
        <f t="shared" si="0"/>
        <v>3.7524000000000002</v>
      </c>
      <c r="J36" s="32"/>
      <c r="K36" s="33">
        <f t="shared" ref="K36:L36" si="20">G36-5</f>
        <v>349</v>
      </c>
      <c r="L36" s="33">
        <f t="shared" si="20"/>
        <v>101</v>
      </c>
      <c r="M36" s="31">
        <f t="shared" si="2"/>
        <v>3.5249000000000001</v>
      </c>
      <c r="N36" s="44"/>
    </row>
    <row r="37" spans="1:14" ht="14.25" customHeight="1" x14ac:dyDescent="0.2">
      <c r="A37" s="25">
        <v>17</v>
      </c>
      <c r="B37" s="26">
        <f t="shared" si="3"/>
        <v>82</v>
      </c>
      <c r="C37" s="26">
        <f t="shared" si="4"/>
        <v>25</v>
      </c>
      <c r="D37" s="27">
        <f t="shared" si="5"/>
        <v>14.236111111111111</v>
      </c>
      <c r="E37" s="3"/>
      <c r="F37" s="25">
        <v>17</v>
      </c>
      <c r="G37" s="26">
        <v>220</v>
      </c>
      <c r="H37" s="26">
        <v>71</v>
      </c>
      <c r="I37" s="31">
        <f t="shared" si="0"/>
        <v>1.5620000000000001</v>
      </c>
      <c r="J37" s="32"/>
      <c r="K37" s="33">
        <f t="shared" ref="K37:L37" si="21">G37-5</f>
        <v>215</v>
      </c>
      <c r="L37" s="33">
        <f t="shared" si="21"/>
        <v>66</v>
      </c>
      <c r="M37" s="31">
        <f t="shared" si="2"/>
        <v>1.419</v>
      </c>
      <c r="N37" s="44"/>
    </row>
    <row r="38" spans="1:14" ht="14.25" customHeight="1" x14ac:dyDescent="0.2">
      <c r="A38" s="30">
        <v>18</v>
      </c>
      <c r="B38" s="26">
        <f t="shared" si="3"/>
        <v>133</v>
      </c>
      <c r="C38" s="26">
        <f t="shared" si="4"/>
        <v>37</v>
      </c>
      <c r="D38" s="27">
        <f t="shared" si="5"/>
        <v>34.173611111111114</v>
      </c>
      <c r="E38" s="3"/>
      <c r="F38" s="30">
        <v>18</v>
      </c>
      <c r="G38" s="26">
        <v>350</v>
      </c>
      <c r="H38" s="26">
        <v>101</v>
      </c>
      <c r="I38" s="31">
        <f t="shared" si="0"/>
        <v>3.5350000000000001</v>
      </c>
      <c r="J38" s="32"/>
      <c r="K38" s="33">
        <f t="shared" ref="K38:L38" si="22">G38-5</f>
        <v>345</v>
      </c>
      <c r="L38" s="33">
        <f t="shared" si="22"/>
        <v>96</v>
      </c>
      <c r="M38" s="31">
        <f t="shared" si="2"/>
        <v>3.3119999999999998</v>
      </c>
      <c r="N38" s="44"/>
    </row>
    <row r="39" spans="1:14" ht="14.25" customHeight="1" x14ac:dyDescent="0.2">
      <c r="A39" s="25">
        <v>19</v>
      </c>
      <c r="B39" s="26">
        <f t="shared" si="3"/>
        <v>132</v>
      </c>
      <c r="C39" s="26">
        <f t="shared" si="4"/>
        <v>37</v>
      </c>
      <c r="D39" s="27">
        <f t="shared" si="5"/>
        <v>33.916666666666664</v>
      </c>
      <c r="E39" s="3"/>
      <c r="F39" s="25">
        <v>19</v>
      </c>
      <c r="G39" s="26">
        <v>346</v>
      </c>
      <c r="H39" s="26">
        <v>101</v>
      </c>
      <c r="I39" s="31">
        <f t="shared" si="0"/>
        <v>3.4946000000000002</v>
      </c>
      <c r="J39" s="32"/>
      <c r="K39" s="33">
        <f t="shared" ref="K39:L39" si="23">G39-5</f>
        <v>341</v>
      </c>
      <c r="L39" s="33">
        <f t="shared" si="23"/>
        <v>96</v>
      </c>
      <c r="M39" s="31">
        <f t="shared" si="2"/>
        <v>3.2736000000000001</v>
      </c>
      <c r="N39" s="44"/>
    </row>
    <row r="40" spans="1:14" ht="14.25" customHeight="1" x14ac:dyDescent="0.2">
      <c r="A40" s="30">
        <v>20</v>
      </c>
      <c r="B40" s="26">
        <f t="shared" si="3"/>
        <v>134</v>
      </c>
      <c r="C40" s="26">
        <f t="shared" si="4"/>
        <v>37</v>
      </c>
      <c r="D40" s="27">
        <f t="shared" si="5"/>
        <v>34.430555555555557</v>
      </c>
      <c r="E40" s="3"/>
      <c r="F40" s="30">
        <v>20</v>
      </c>
      <c r="G40" s="26">
        <v>352</v>
      </c>
      <c r="H40" s="26">
        <v>101</v>
      </c>
      <c r="I40" s="31">
        <f t="shared" si="0"/>
        <v>3.5552000000000001</v>
      </c>
      <c r="J40" s="32"/>
      <c r="K40" s="33">
        <f t="shared" ref="K40:L40" si="24">G40-5</f>
        <v>347</v>
      </c>
      <c r="L40" s="33">
        <f t="shared" si="24"/>
        <v>96</v>
      </c>
      <c r="M40" s="31">
        <f t="shared" si="2"/>
        <v>3.3311999999999999</v>
      </c>
      <c r="N40" s="44"/>
    </row>
    <row r="41" spans="1:14" ht="14.25" customHeight="1" x14ac:dyDescent="0.2">
      <c r="A41" s="25">
        <v>21</v>
      </c>
      <c r="B41" s="26">
        <f t="shared" si="3"/>
        <v>134</v>
      </c>
      <c r="C41" s="26">
        <f t="shared" si="4"/>
        <v>37</v>
      </c>
      <c r="D41" s="27">
        <f t="shared" si="5"/>
        <v>34.430555555555557</v>
      </c>
      <c r="E41" s="3"/>
      <c r="F41" s="25">
        <v>21</v>
      </c>
      <c r="G41" s="26">
        <v>353</v>
      </c>
      <c r="H41" s="26">
        <v>101</v>
      </c>
      <c r="I41" s="31">
        <f t="shared" si="0"/>
        <v>3.5653000000000001</v>
      </c>
      <c r="J41" s="32"/>
      <c r="K41" s="33">
        <f t="shared" ref="K41:L41" si="25">G41-5</f>
        <v>348</v>
      </c>
      <c r="L41" s="33">
        <f t="shared" si="25"/>
        <v>96</v>
      </c>
      <c r="M41" s="31">
        <f t="shared" si="2"/>
        <v>3.3408000000000002</v>
      </c>
      <c r="N41" s="44"/>
    </row>
    <row r="42" spans="1:14" ht="14.25" customHeight="1" x14ac:dyDescent="0.2">
      <c r="A42" s="30">
        <v>22</v>
      </c>
      <c r="B42" s="26">
        <f t="shared" si="3"/>
        <v>80</v>
      </c>
      <c r="C42" s="26">
        <f t="shared" si="4"/>
        <v>24</v>
      </c>
      <c r="D42" s="27">
        <f t="shared" si="5"/>
        <v>13.333333333333334</v>
      </c>
      <c r="E42" s="3"/>
      <c r="F42" s="30">
        <v>22</v>
      </c>
      <c r="G42" s="26">
        <v>214</v>
      </c>
      <c r="H42" s="26">
        <v>67</v>
      </c>
      <c r="I42" s="31">
        <f t="shared" si="0"/>
        <v>1.4338</v>
      </c>
      <c r="J42" s="32"/>
      <c r="K42" s="33">
        <f t="shared" ref="K42:L42" si="26">G42-5</f>
        <v>209</v>
      </c>
      <c r="L42" s="33">
        <f t="shared" si="26"/>
        <v>62</v>
      </c>
      <c r="M42" s="31">
        <f t="shared" si="2"/>
        <v>1.2958000000000001</v>
      </c>
      <c r="N42" s="44"/>
    </row>
    <row r="43" spans="1:14" ht="14.25" customHeight="1" x14ac:dyDescent="0.2">
      <c r="A43" s="25">
        <v>23</v>
      </c>
      <c r="B43" s="26">
        <f t="shared" si="3"/>
        <v>79</v>
      </c>
      <c r="C43" s="26">
        <f t="shared" si="4"/>
        <v>25</v>
      </c>
      <c r="D43" s="27">
        <f t="shared" si="5"/>
        <v>13.715277777777779</v>
      </c>
      <c r="E43" s="3"/>
      <c r="F43" s="25">
        <v>23</v>
      </c>
      <c r="G43" s="26">
        <v>211</v>
      </c>
      <c r="H43" s="26">
        <v>69</v>
      </c>
      <c r="I43" s="31">
        <f t="shared" si="0"/>
        <v>1.4559</v>
      </c>
      <c r="J43" s="32"/>
      <c r="K43" s="33">
        <f t="shared" ref="K43:L43" si="27">G43-5</f>
        <v>206</v>
      </c>
      <c r="L43" s="33">
        <f t="shared" si="27"/>
        <v>64</v>
      </c>
      <c r="M43" s="31">
        <f t="shared" si="2"/>
        <v>1.3184</v>
      </c>
    </row>
    <row r="44" spans="1:14" ht="14.25" customHeight="1" x14ac:dyDescent="0.2">
      <c r="A44" s="30">
        <v>24</v>
      </c>
      <c r="B44" s="26">
        <f t="shared" si="3"/>
        <v>81</v>
      </c>
      <c r="C44" s="26">
        <f t="shared" si="4"/>
        <v>23</v>
      </c>
      <c r="D44" s="27">
        <f t="shared" si="5"/>
        <v>12.9375</v>
      </c>
      <c r="E44" s="3"/>
      <c r="F44" s="30">
        <v>24</v>
      </c>
      <c r="G44" s="26">
        <v>217</v>
      </c>
      <c r="H44" s="26">
        <v>66</v>
      </c>
      <c r="I44" s="31">
        <f t="shared" si="0"/>
        <v>1.4321999999999999</v>
      </c>
      <c r="J44" s="32"/>
      <c r="K44" s="33">
        <f t="shared" ref="K44:L44" si="28">G44-5</f>
        <v>212</v>
      </c>
      <c r="L44" s="33">
        <f t="shared" si="28"/>
        <v>61</v>
      </c>
      <c r="M44" s="31">
        <f t="shared" si="2"/>
        <v>1.2931999999999999</v>
      </c>
    </row>
    <row r="45" spans="1:14" ht="14.25" customHeight="1" x14ac:dyDescent="0.2">
      <c r="A45" s="25">
        <v>25</v>
      </c>
      <c r="B45" s="26">
        <f t="shared" si="3"/>
        <v>80</v>
      </c>
      <c r="C45" s="26">
        <f t="shared" si="4"/>
        <v>24</v>
      </c>
      <c r="D45" s="27">
        <f t="shared" si="5"/>
        <v>13.333333333333334</v>
      </c>
      <c r="E45" s="3"/>
      <c r="F45" s="25">
        <v>25</v>
      </c>
      <c r="G45" s="26">
        <v>214</v>
      </c>
      <c r="H45" s="26">
        <v>67</v>
      </c>
      <c r="I45" s="31">
        <f t="shared" si="0"/>
        <v>1.4338</v>
      </c>
      <c r="J45" s="32"/>
      <c r="K45" s="33">
        <f t="shared" ref="K45:L45" si="29">G45-5</f>
        <v>209</v>
      </c>
      <c r="L45" s="33">
        <f t="shared" si="29"/>
        <v>62</v>
      </c>
      <c r="M45" s="31">
        <f t="shared" si="2"/>
        <v>1.2958000000000001</v>
      </c>
      <c r="N45" s="44"/>
    </row>
    <row r="46" spans="1:14" ht="14.25" customHeight="1" x14ac:dyDescent="0.2">
      <c r="A46" s="30">
        <v>26</v>
      </c>
      <c r="B46" s="26">
        <f t="shared" si="3"/>
        <v>82</v>
      </c>
      <c r="C46" s="26">
        <f t="shared" si="4"/>
        <v>23</v>
      </c>
      <c r="D46" s="27">
        <f t="shared" si="5"/>
        <v>13.097222222222221</v>
      </c>
      <c r="E46" s="3"/>
      <c r="F46" s="30">
        <v>26</v>
      </c>
      <c r="G46" s="26">
        <v>219</v>
      </c>
      <c r="H46" s="26">
        <v>65</v>
      </c>
      <c r="I46" s="31">
        <f t="shared" si="0"/>
        <v>1.4235</v>
      </c>
      <c r="J46" s="32"/>
      <c r="K46" s="33">
        <f t="shared" ref="K46:L46" si="30">G46-5</f>
        <v>214</v>
      </c>
      <c r="L46" s="33">
        <f t="shared" si="30"/>
        <v>60</v>
      </c>
      <c r="M46" s="31">
        <f t="shared" si="2"/>
        <v>1.284</v>
      </c>
      <c r="N46" s="44"/>
    </row>
    <row r="47" spans="1:14" ht="14.25" customHeight="1" x14ac:dyDescent="0.2">
      <c r="A47" s="25">
        <v>27</v>
      </c>
      <c r="B47" s="26">
        <f t="shared" si="3"/>
        <v>79</v>
      </c>
      <c r="C47" s="26">
        <f t="shared" si="4"/>
        <v>25</v>
      </c>
      <c r="D47" s="27">
        <f t="shared" si="5"/>
        <v>13.715277777777779</v>
      </c>
      <c r="E47" s="3"/>
      <c r="F47" s="25">
        <v>27</v>
      </c>
      <c r="G47" s="26">
        <v>211</v>
      </c>
      <c r="H47" s="26">
        <v>70</v>
      </c>
      <c r="I47" s="31">
        <f t="shared" si="0"/>
        <v>1.4770000000000001</v>
      </c>
      <c r="J47" s="32"/>
      <c r="K47" s="33">
        <f t="shared" ref="K47:L47" si="31">G47-5</f>
        <v>206</v>
      </c>
      <c r="L47" s="33">
        <f t="shared" si="31"/>
        <v>65</v>
      </c>
      <c r="M47" s="31">
        <f t="shared" si="2"/>
        <v>1.339</v>
      </c>
      <c r="N47" s="44"/>
    </row>
    <row r="48" spans="1:14" ht="14.25" customHeight="1" x14ac:dyDescent="0.2">
      <c r="A48" s="30">
        <v>28</v>
      </c>
      <c r="B48" s="26">
        <f t="shared" si="3"/>
        <v>80</v>
      </c>
      <c r="C48" s="26">
        <f t="shared" si="4"/>
        <v>23</v>
      </c>
      <c r="D48" s="27">
        <f t="shared" si="5"/>
        <v>12.777777777777779</v>
      </c>
      <c r="E48" s="3"/>
      <c r="F48" s="30">
        <v>28</v>
      </c>
      <c r="G48" s="26">
        <v>215</v>
      </c>
      <c r="H48" s="26">
        <v>65</v>
      </c>
      <c r="I48" s="31">
        <f t="shared" si="0"/>
        <v>1.3975</v>
      </c>
      <c r="J48" s="32"/>
      <c r="K48" s="33">
        <f t="shared" ref="K48:L48" si="32">G48-5</f>
        <v>210</v>
      </c>
      <c r="L48" s="33">
        <f t="shared" si="32"/>
        <v>60</v>
      </c>
      <c r="M48" s="31">
        <f t="shared" si="2"/>
        <v>1.26</v>
      </c>
      <c r="N48" s="44"/>
    </row>
    <row r="49" spans="1:14" ht="14.25" customHeight="1" x14ac:dyDescent="0.2">
      <c r="A49" s="25">
        <v>29</v>
      </c>
      <c r="B49" s="26">
        <f t="shared" si="3"/>
        <v>81</v>
      </c>
      <c r="C49" s="26">
        <f t="shared" si="4"/>
        <v>23</v>
      </c>
      <c r="D49" s="27">
        <f t="shared" si="5"/>
        <v>12.9375</v>
      </c>
      <c r="E49" s="3"/>
      <c r="F49" s="25">
        <v>29</v>
      </c>
      <c r="G49" s="26">
        <v>217</v>
      </c>
      <c r="H49" s="26">
        <v>64</v>
      </c>
      <c r="I49" s="31">
        <f t="shared" si="0"/>
        <v>1.3888</v>
      </c>
      <c r="J49" s="32"/>
      <c r="K49" s="33">
        <f t="shared" ref="K49:L49" si="33">G49-5</f>
        <v>212</v>
      </c>
      <c r="L49" s="33">
        <f t="shared" si="33"/>
        <v>59</v>
      </c>
      <c r="M49" s="31">
        <f t="shared" si="2"/>
        <v>1.2507999999999999</v>
      </c>
      <c r="N49" s="44"/>
    </row>
    <row r="50" spans="1:14" ht="14.25" customHeight="1" x14ac:dyDescent="0.2">
      <c r="A50" s="30">
        <v>30</v>
      </c>
      <c r="B50" s="26">
        <f t="shared" si="3"/>
        <v>77</v>
      </c>
      <c r="C50" s="26">
        <f t="shared" si="4"/>
        <v>25</v>
      </c>
      <c r="D50" s="27">
        <f t="shared" si="5"/>
        <v>13.368055555555555</v>
      </c>
      <c r="E50" s="3"/>
      <c r="F50" s="30">
        <v>30</v>
      </c>
      <c r="G50" s="26">
        <v>206</v>
      </c>
      <c r="H50" s="26">
        <v>70</v>
      </c>
      <c r="I50" s="31">
        <f t="shared" si="0"/>
        <v>1.4419999999999999</v>
      </c>
      <c r="J50" s="32"/>
      <c r="K50" s="33">
        <f t="shared" ref="K50:L50" si="34">G50-5</f>
        <v>201</v>
      </c>
      <c r="L50" s="33">
        <f t="shared" si="34"/>
        <v>65</v>
      </c>
      <c r="M50" s="31">
        <f t="shared" si="2"/>
        <v>1.3065</v>
      </c>
      <c r="N50" s="44"/>
    </row>
    <row r="51" spans="1:14" ht="14.25" customHeight="1" x14ac:dyDescent="0.2">
      <c r="A51" s="25">
        <v>31</v>
      </c>
      <c r="B51" s="26">
        <f t="shared" si="3"/>
        <v>79</v>
      </c>
      <c r="C51" s="26">
        <f t="shared" si="4"/>
        <v>23</v>
      </c>
      <c r="D51" s="27">
        <f t="shared" si="5"/>
        <v>12.618055555555555</v>
      </c>
      <c r="E51" s="3"/>
      <c r="F51" s="25">
        <v>31</v>
      </c>
      <c r="G51" s="26">
        <v>213</v>
      </c>
      <c r="H51" s="26">
        <v>66</v>
      </c>
      <c r="I51" s="31">
        <f t="shared" si="0"/>
        <v>1.4057999999999999</v>
      </c>
      <c r="J51" s="32"/>
      <c r="K51" s="33">
        <f t="shared" ref="K51:L51" si="35">G51-5</f>
        <v>208</v>
      </c>
      <c r="L51" s="33">
        <f t="shared" si="35"/>
        <v>61</v>
      </c>
      <c r="M51" s="31">
        <f t="shared" si="2"/>
        <v>1.2687999999999999</v>
      </c>
    </row>
    <row r="52" spans="1:14" ht="14.25" customHeight="1" x14ac:dyDescent="0.2">
      <c r="A52" s="30">
        <v>32</v>
      </c>
      <c r="B52" s="26">
        <f t="shared" si="3"/>
        <v>79</v>
      </c>
      <c r="C52" s="26">
        <f t="shared" si="4"/>
        <v>23</v>
      </c>
      <c r="D52" s="27">
        <f t="shared" si="5"/>
        <v>12.618055555555555</v>
      </c>
      <c r="E52" s="3"/>
      <c r="F52" s="30">
        <v>32</v>
      </c>
      <c r="G52" s="26">
        <v>213</v>
      </c>
      <c r="H52" s="26">
        <v>65</v>
      </c>
      <c r="I52" s="31">
        <f t="shared" si="0"/>
        <v>1.3845000000000001</v>
      </c>
      <c r="J52" s="32"/>
      <c r="K52" s="33">
        <f t="shared" ref="K52:L52" si="36">G52-5</f>
        <v>208</v>
      </c>
      <c r="L52" s="33">
        <f t="shared" si="36"/>
        <v>60</v>
      </c>
      <c r="M52" s="31">
        <f t="shared" si="2"/>
        <v>1.248</v>
      </c>
      <c r="N52" s="44"/>
    </row>
    <row r="53" spans="1:14" ht="14.25" customHeight="1" x14ac:dyDescent="0.2">
      <c r="A53" s="25">
        <v>33</v>
      </c>
      <c r="B53" s="26">
        <f t="shared" si="3"/>
        <v>78</v>
      </c>
      <c r="C53" s="26">
        <f t="shared" si="4"/>
        <v>23</v>
      </c>
      <c r="D53" s="27">
        <f t="shared" si="5"/>
        <v>12.458333333333334</v>
      </c>
      <c r="E53" s="3"/>
      <c r="F53" s="25">
        <v>33</v>
      </c>
      <c r="G53" s="26">
        <v>210</v>
      </c>
      <c r="H53" s="26">
        <v>66</v>
      </c>
      <c r="I53" s="31">
        <f t="shared" si="0"/>
        <v>1.3859999999999999</v>
      </c>
      <c r="J53" s="32"/>
      <c r="K53" s="33">
        <f t="shared" ref="K53:L53" si="37">G53-5</f>
        <v>205</v>
      </c>
      <c r="L53" s="33">
        <f t="shared" si="37"/>
        <v>61</v>
      </c>
      <c r="M53" s="31">
        <f t="shared" si="2"/>
        <v>1.2504999999999999</v>
      </c>
      <c r="N53" s="44"/>
    </row>
    <row r="54" spans="1:14" ht="14.25" customHeight="1" x14ac:dyDescent="0.2">
      <c r="A54" s="30">
        <v>34</v>
      </c>
      <c r="B54" s="26">
        <f t="shared" si="3"/>
        <v>79</v>
      </c>
      <c r="C54" s="26">
        <f t="shared" si="4"/>
        <v>22</v>
      </c>
      <c r="D54" s="27">
        <f t="shared" si="5"/>
        <v>12.069444444444445</v>
      </c>
      <c r="E54" s="3"/>
      <c r="F54" s="30">
        <v>34</v>
      </c>
      <c r="G54" s="26">
        <v>212</v>
      </c>
      <c r="H54" s="26">
        <v>63</v>
      </c>
      <c r="I54" s="31">
        <f t="shared" si="0"/>
        <v>1.3355999999999999</v>
      </c>
      <c r="J54" s="32"/>
      <c r="K54" s="33">
        <f t="shared" ref="K54:L54" si="38">G54-5</f>
        <v>207</v>
      </c>
      <c r="L54" s="33">
        <f t="shared" si="38"/>
        <v>58</v>
      </c>
      <c r="M54" s="31">
        <f t="shared" si="2"/>
        <v>1.2005999999999999</v>
      </c>
      <c r="N54" s="44"/>
    </row>
    <row r="55" spans="1:14" ht="14.25" customHeight="1" x14ac:dyDescent="0.2">
      <c r="A55" s="25">
        <v>35</v>
      </c>
      <c r="B55" s="26">
        <f t="shared" si="3"/>
        <v>77</v>
      </c>
      <c r="C55" s="26">
        <f t="shared" si="4"/>
        <v>23</v>
      </c>
      <c r="D55" s="27">
        <f t="shared" si="5"/>
        <v>12.298611111111111</v>
      </c>
      <c r="E55" s="3"/>
      <c r="F55" s="25">
        <v>35</v>
      </c>
      <c r="G55" s="26">
        <v>207</v>
      </c>
      <c r="H55" s="26">
        <v>64</v>
      </c>
      <c r="I55" s="31">
        <f t="shared" si="0"/>
        <v>1.3248</v>
      </c>
      <c r="J55" s="32"/>
      <c r="K55" s="33">
        <f t="shared" ref="K55:L55" si="39">G55-5</f>
        <v>202</v>
      </c>
      <c r="L55" s="33">
        <f t="shared" si="39"/>
        <v>59</v>
      </c>
      <c r="M55" s="31">
        <f t="shared" si="2"/>
        <v>1.1918</v>
      </c>
      <c r="N55" s="44"/>
    </row>
    <row r="56" spans="1:14" ht="14.25" customHeight="1" x14ac:dyDescent="0.2">
      <c r="A56" s="30">
        <v>36</v>
      </c>
      <c r="B56" s="26">
        <f t="shared" si="3"/>
        <v>78</v>
      </c>
      <c r="C56" s="26">
        <f t="shared" si="4"/>
        <v>23</v>
      </c>
      <c r="D56" s="27">
        <f t="shared" si="5"/>
        <v>12.458333333333334</v>
      </c>
      <c r="E56" s="3"/>
      <c r="F56" s="30">
        <v>36</v>
      </c>
      <c r="G56" s="26">
        <v>210</v>
      </c>
      <c r="H56" s="26">
        <v>64</v>
      </c>
      <c r="I56" s="31">
        <f t="shared" si="0"/>
        <v>1.3440000000000001</v>
      </c>
      <c r="J56" s="32"/>
      <c r="K56" s="33">
        <f t="shared" ref="K56:L56" si="40">G56-5</f>
        <v>205</v>
      </c>
      <c r="L56" s="33">
        <f t="shared" si="40"/>
        <v>59</v>
      </c>
      <c r="M56" s="31">
        <f t="shared" si="2"/>
        <v>1.2095</v>
      </c>
      <c r="N56" s="44"/>
    </row>
    <row r="57" spans="1:14" ht="14.25" customHeight="1" x14ac:dyDescent="0.2">
      <c r="A57" s="25">
        <v>37</v>
      </c>
      <c r="B57" s="26">
        <f t="shared" si="3"/>
        <v>77</v>
      </c>
      <c r="C57" s="26">
        <f t="shared" si="4"/>
        <v>23</v>
      </c>
      <c r="D57" s="27">
        <f t="shared" si="5"/>
        <v>12.298611111111111</v>
      </c>
      <c r="E57" s="3"/>
      <c r="F57" s="25">
        <v>37</v>
      </c>
      <c r="G57" s="26">
        <v>208</v>
      </c>
      <c r="H57" s="26">
        <v>64</v>
      </c>
      <c r="I57" s="31">
        <f t="shared" si="0"/>
        <v>1.3311999999999999</v>
      </c>
      <c r="J57" s="32"/>
      <c r="K57" s="33">
        <f t="shared" ref="K57:L57" si="41">G57-5</f>
        <v>203</v>
      </c>
      <c r="L57" s="33">
        <f t="shared" si="41"/>
        <v>59</v>
      </c>
      <c r="M57" s="31">
        <f t="shared" si="2"/>
        <v>1.1977</v>
      </c>
      <c r="N57" s="44"/>
    </row>
    <row r="58" spans="1:14" ht="14.25" customHeight="1" x14ac:dyDescent="0.2">
      <c r="A58" s="30">
        <v>38</v>
      </c>
      <c r="B58" s="26">
        <f t="shared" si="3"/>
        <v>77</v>
      </c>
      <c r="C58" s="26">
        <f t="shared" si="4"/>
        <v>23</v>
      </c>
      <c r="D58" s="27">
        <f t="shared" si="5"/>
        <v>12.298611111111111</v>
      </c>
      <c r="E58" s="3"/>
      <c r="F58" s="30">
        <v>38</v>
      </c>
      <c r="G58" s="26">
        <v>206</v>
      </c>
      <c r="H58" s="26">
        <v>64</v>
      </c>
      <c r="I58" s="31">
        <f t="shared" si="0"/>
        <v>1.3184</v>
      </c>
      <c r="J58" s="32"/>
      <c r="K58" s="33">
        <f t="shared" ref="K58:L58" si="42">G58-5</f>
        <v>201</v>
      </c>
      <c r="L58" s="33">
        <f t="shared" si="42"/>
        <v>59</v>
      </c>
      <c r="M58" s="31">
        <f t="shared" si="2"/>
        <v>1.1859</v>
      </c>
      <c r="N58" s="44"/>
    </row>
    <row r="59" spans="1:14" ht="14.25" customHeight="1" x14ac:dyDescent="0.2">
      <c r="A59" s="25">
        <v>39</v>
      </c>
      <c r="B59" s="26">
        <f t="shared" si="3"/>
        <v>75</v>
      </c>
      <c r="C59" s="26">
        <f t="shared" si="4"/>
        <v>23</v>
      </c>
      <c r="D59" s="27">
        <f t="shared" si="5"/>
        <v>11.979166666666666</v>
      </c>
      <c r="E59" s="3"/>
      <c r="F59" s="25">
        <v>39</v>
      </c>
      <c r="G59" s="26">
        <v>203</v>
      </c>
      <c r="H59" s="26">
        <v>64</v>
      </c>
      <c r="I59" s="31">
        <f t="shared" si="0"/>
        <v>1.2991999999999999</v>
      </c>
      <c r="J59" s="32"/>
      <c r="K59" s="33">
        <f t="shared" ref="K59:L59" si="43">G59-5</f>
        <v>198</v>
      </c>
      <c r="L59" s="33">
        <f t="shared" si="43"/>
        <v>59</v>
      </c>
      <c r="M59" s="31">
        <f t="shared" si="2"/>
        <v>1.1681999999999999</v>
      </c>
      <c r="N59" s="44"/>
    </row>
    <row r="60" spans="1:14" ht="14.25" customHeight="1" x14ac:dyDescent="0.2">
      <c r="A60" s="30">
        <v>40</v>
      </c>
      <c r="B60" s="26">
        <f t="shared" si="3"/>
        <v>76</v>
      </c>
      <c r="C60" s="26">
        <f t="shared" si="4"/>
        <v>23</v>
      </c>
      <c r="D60" s="27">
        <f t="shared" si="5"/>
        <v>12.138888888888889</v>
      </c>
      <c r="E60" s="3"/>
      <c r="F60" s="30">
        <v>40</v>
      </c>
      <c r="G60" s="26">
        <v>205</v>
      </c>
      <c r="H60" s="26">
        <v>64</v>
      </c>
      <c r="I60" s="31">
        <f t="shared" si="0"/>
        <v>1.3120000000000001</v>
      </c>
      <c r="J60" s="32"/>
      <c r="K60" s="33">
        <f t="shared" ref="K60:L60" si="44">G60-5</f>
        <v>200</v>
      </c>
      <c r="L60" s="33">
        <f t="shared" si="44"/>
        <v>59</v>
      </c>
      <c r="M60" s="31">
        <f t="shared" si="2"/>
        <v>1.18</v>
      </c>
      <c r="N60" s="44"/>
    </row>
    <row r="61" spans="1:14" ht="14.25" customHeight="1" x14ac:dyDescent="0.2">
      <c r="A61" s="25">
        <v>41</v>
      </c>
      <c r="B61" s="26">
        <f t="shared" si="3"/>
        <v>83</v>
      </c>
      <c r="C61" s="26">
        <f t="shared" si="4"/>
        <v>23</v>
      </c>
      <c r="D61" s="27">
        <f t="shared" si="5"/>
        <v>13.256944444444445</v>
      </c>
      <c r="E61" s="3"/>
      <c r="F61" s="25">
        <v>41</v>
      </c>
      <c r="G61" s="26">
        <v>222</v>
      </c>
      <c r="H61" s="26">
        <v>66</v>
      </c>
      <c r="I61" s="31">
        <f t="shared" si="0"/>
        <v>1.4652000000000001</v>
      </c>
      <c r="J61" s="32"/>
      <c r="K61" s="33">
        <f t="shared" ref="K61:L61" si="45">G61-5</f>
        <v>217</v>
      </c>
      <c r="L61" s="33">
        <f t="shared" si="45"/>
        <v>61</v>
      </c>
      <c r="M61" s="31">
        <f t="shared" si="2"/>
        <v>1.3237000000000001</v>
      </c>
      <c r="N61" s="44"/>
    </row>
    <row r="62" spans="1:14" ht="14.25" customHeight="1" x14ac:dyDescent="0.2">
      <c r="A62" s="30">
        <v>42</v>
      </c>
      <c r="B62" s="26">
        <f t="shared" si="3"/>
        <v>83</v>
      </c>
      <c r="C62" s="26">
        <f t="shared" si="4"/>
        <v>23</v>
      </c>
      <c r="D62" s="27">
        <f t="shared" si="5"/>
        <v>13.256944444444445</v>
      </c>
      <c r="E62" s="3"/>
      <c r="F62" s="30">
        <v>42</v>
      </c>
      <c r="G62" s="26">
        <v>223</v>
      </c>
      <c r="H62" s="26">
        <v>66</v>
      </c>
      <c r="I62" s="31">
        <f t="shared" si="0"/>
        <v>1.4718</v>
      </c>
      <c r="J62" s="32"/>
      <c r="K62" s="33">
        <f t="shared" ref="K62:L62" si="46">G62-5</f>
        <v>218</v>
      </c>
      <c r="L62" s="33">
        <f t="shared" si="46"/>
        <v>61</v>
      </c>
      <c r="M62" s="31">
        <f t="shared" si="2"/>
        <v>1.3298000000000001</v>
      </c>
      <c r="N62" s="44"/>
    </row>
    <row r="63" spans="1:14" ht="14.25" customHeight="1" x14ac:dyDescent="0.2">
      <c r="A63" s="25">
        <v>43</v>
      </c>
      <c r="B63" s="26">
        <f t="shared" si="3"/>
        <v>82</v>
      </c>
      <c r="C63" s="26">
        <f t="shared" si="4"/>
        <v>24</v>
      </c>
      <c r="D63" s="27">
        <f t="shared" si="5"/>
        <v>13.666666666666666</v>
      </c>
      <c r="E63" s="3"/>
      <c r="F63" s="25">
        <v>43</v>
      </c>
      <c r="G63" s="26">
        <v>219</v>
      </c>
      <c r="H63" s="26">
        <v>67</v>
      </c>
      <c r="I63" s="31">
        <f t="shared" si="0"/>
        <v>1.4673</v>
      </c>
      <c r="J63" s="32"/>
      <c r="K63" s="33">
        <f t="shared" ref="K63:L63" si="47">G63-5</f>
        <v>214</v>
      </c>
      <c r="L63" s="33">
        <f t="shared" si="47"/>
        <v>62</v>
      </c>
      <c r="M63" s="31">
        <f t="shared" si="2"/>
        <v>1.3268</v>
      </c>
      <c r="N63" s="44"/>
    </row>
    <row r="64" spans="1:14" ht="14.25" customHeight="1" x14ac:dyDescent="0.2">
      <c r="A64" s="30">
        <v>44</v>
      </c>
      <c r="B64" s="26">
        <f t="shared" si="3"/>
        <v>81</v>
      </c>
      <c r="C64" s="26">
        <f t="shared" si="4"/>
        <v>24</v>
      </c>
      <c r="D64" s="27">
        <f t="shared" si="5"/>
        <v>13.5</v>
      </c>
      <c r="E64" s="3"/>
      <c r="F64" s="30">
        <v>44</v>
      </c>
      <c r="G64" s="26">
        <v>217</v>
      </c>
      <c r="H64" s="26">
        <v>68</v>
      </c>
      <c r="I64" s="31">
        <f t="shared" si="0"/>
        <v>1.4756</v>
      </c>
      <c r="J64" s="32"/>
      <c r="K64" s="33">
        <f t="shared" ref="K64:L64" si="48">G64-5</f>
        <v>212</v>
      </c>
      <c r="L64" s="33">
        <f t="shared" si="48"/>
        <v>63</v>
      </c>
      <c r="M64" s="31">
        <f t="shared" si="2"/>
        <v>1.3355999999999999</v>
      </c>
      <c r="N64" s="44"/>
    </row>
    <row r="65" spans="1:14" ht="14.25" customHeight="1" x14ac:dyDescent="0.2">
      <c r="A65" s="25">
        <v>45</v>
      </c>
      <c r="B65" s="26">
        <f t="shared" si="3"/>
        <v>77</v>
      </c>
      <c r="C65" s="26">
        <f t="shared" si="4"/>
        <v>23</v>
      </c>
      <c r="D65" s="27">
        <f t="shared" si="5"/>
        <v>12.298611111111111</v>
      </c>
      <c r="E65" s="3"/>
      <c r="F65" s="25">
        <v>45</v>
      </c>
      <c r="G65" s="26">
        <v>207</v>
      </c>
      <c r="H65" s="26">
        <v>66</v>
      </c>
      <c r="I65" s="31">
        <f t="shared" si="0"/>
        <v>1.3662000000000001</v>
      </c>
      <c r="J65" s="32"/>
      <c r="K65" s="33">
        <f t="shared" ref="K65:L65" si="49">G65-5</f>
        <v>202</v>
      </c>
      <c r="L65" s="33">
        <f t="shared" si="49"/>
        <v>61</v>
      </c>
      <c r="M65" s="31">
        <f t="shared" si="2"/>
        <v>1.2322</v>
      </c>
      <c r="N65" s="44"/>
    </row>
    <row r="66" spans="1:14" ht="14.25" customHeight="1" x14ac:dyDescent="0.2">
      <c r="A66" s="30">
        <v>46</v>
      </c>
      <c r="B66" s="26">
        <f t="shared" si="3"/>
        <v>77</v>
      </c>
      <c r="C66" s="26">
        <f t="shared" si="4"/>
        <v>23</v>
      </c>
      <c r="D66" s="27">
        <f t="shared" si="5"/>
        <v>12.298611111111111</v>
      </c>
      <c r="E66" s="3"/>
      <c r="F66" s="30">
        <v>46</v>
      </c>
      <c r="G66" s="26">
        <v>208</v>
      </c>
      <c r="H66" s="26">
        <v>66</v>
      </c>
      <c r="I66" s="31">
        <f t="shared" si="0"/>
        <v>1.3728</v>
      </c>
      <c r="J66" s="32"/>
      <c r="K66" s="33">
        <f t="shared" ref="K66:L66" si="50">G66-5</f>
        <v>203</v>
      </c>
      <c r="L66" s="33">
        <f t="shared" si="50"/>
        <v>61</v>
      </c>
      <c r="M66" s="31">
        <f t="shared" si="2"/>
        <v>1.2383</v>
      </c>
      <c r="N66" s="44"/>
    </row>
    <row r="67" spans="1:14" ht="14.25" customHeight="1" x14ac:dyDescent="0.2">
      <c r="A67" s="25">
        <v>47</v>
      </c>
      <c r="B67" s="26">
        <f t="shared" si="3"/>
        <v>79</v>
      </c>
      <c r="C67" s="26">
        <f t="shared" si="4"/>
        <v>23</v>
      </c>
      <c r="D67" s="27">
        <f t="shared" si="5"/>
        <v>12.618055555555555</v>
      </c>
      <c r="E67" s="3"/>
      <c r="F67" s="25">
        <v>47</v>
      </c>
      <c r="G67" s="26">
        <v>213</v>
      </c>
      <c r="H67" s="26">
        <v>64</v>
      </c>
      <c r="I67" s="31">
        <f t="shared" si="0"/>
        <v>1.3632</v>
      </c>
      <c r="J67" s="32"/>
      <c r="K67" s="33">
        <f t="shared" ref="K67:L67" si="51">G67-5</f>
        <v>208</v>
      </c>
      <c r="L67" s="33">
        <f t="shared" si="51"/>
        <v>59</v>
      </c>
      <c r="M67" s="31">
        <f t="shared" si="2"/>
        <v>1.2272000000000001</v>
      </c>
      <c r="N67" s="44"/>
    </row>
    <row r="68" spans="1:14" ht="14.25" customHeight="1" x14ac:dyDescent="0.2">
      <c r="A68" s="30">
        <v>48</v>
      </c>
      <c r="B68" s="26">
        <f t="shared" si="3"/>
        <v>77</v>
      </c>
      <c r="C68" s="26">
        <f t="shared" si="4"/>
        <v>23</v>
      </c>
      <c r="D68" s="27">
        <f t="shared" si="5"/>
        <v>12.298611111111111</v>
      </c>
      <c r="E68" s="3"/>
      <c r="F68" s="30">
        <v>48</v>
      </c>
      <c r="G68" s="26">
        <v>208</v>
      </c>
      <c r="H68" s="26">
        <v>66</v>
      </c>
      <c r="I68" s="31">
        <f t="shared" si="0"/>
        <v>1.3728</v>
      </c>
      <c r="J68" s="32"/>
      <c r="K68" s="33">
        <f t="shared" ref="K68:L68" si="52">G68-5</f>
        <v>203</v>
      </c>
      <c r="L68" s="33">
        <f t="shared" si="52"/>
        <v>61</v>
      </c>
      <c r="M68" s="31">
        <f t="shared" si="2"/>
        <v>1.2383</v>
      </c>
    </row>
    <row r="69" spans="1:14" ht="14.25" customHeight="1" x14ac:dyDescent="0.2">
      <c r="A69" s="25">
        <v>49</v>
      </c>
      <c r="B69" s="26">
        <f t="shared" si="3"/>
        <v>80</v>
      </c>
      <c r="C69" s="26">
        <f t="shared" si="4"/>
        <v>23</v>
      </c>
      <c r="D69" s="27">
        <f t="shared" si="5"/>
        <v>12.777777777777779</v>
      </c>
      <c r="E69" s="3"/>
      <c r="F69" s="25">
        <v>49</v>
      </c>
      <c r="G69" s="26">
        <v>214</v>
      </c>
      <c r="H69" s="26">
        <v>65</v>
      </c>
      <c r="I69" s="31">
        <f t="shared" si="0"/>
        <v>1.391</v>
      </c>
      <c r="J69" s="32"/>
      <c r="K69" s="33">
        <f t="shared" ref="K69:L69" si="53">G69-5</f>
        <v>209</v>
      </c>
      <c r="L69" s="33">
        <f t="shared" si="53"/>
        <v>60</v>
      </c>
      <c r="M69" s="31">
        <f t="shared" si="2"/>
        <v>1.254</v>
      </c>
      <c r="N69" s="44"/>
    </row>
    <row r="70" spans="1:14" ht="14.25" customHeight="1" x14ac:dyDescent="0.2">
      <c r="A70" s="30">
        <v>50</v>
      </c>
      <c r="B70" s="26">
        <f t="shared" si="3"/>
        <v>80</v>
      </c>
      <c r="C70" s="26">
        <f t="shared" si="4"/>
        <v>23</v>
      </c>
      <c r="D70" s="27">
        <f t="shared" si="5"/>
        <v>12.777777777777779</v>
      </c>
      <c r="E70" s="3"/>
      <c r="F70" s="30">
        <v>50</v>
      </c>
      <c r="G70" s="26">
        <v>214</v>
      </c>
      <c r="H70" s="26">
        <v>65</v>
      </c>
      <c r="I70" s="31">
        <f t="shared" si="0"/>
        <v>1.391</v>
      </c>
      <c r="J70" s="32"/>
      <c r="K70" s="33">
        <f t="shared" ref="K70:L70" si="54">G70-5</f>
        <v>209</v>
      </c>
      <c r="L70" s="33">
        <f t="shared" si="54"/>
        <v>60</v>
      </c>
      <c r="M70" s="31">
        <f t="shared" si="2"/>
        <v>1.254</v>
      </c>
      <c r="N70" s="44"/>
    </row>
    <row r="71" spans="1:14" ht="14.25" customHeight="1" x14ac:dyDescent="0.2">
      <c r="A71" s="25">
        <v>51</v>
      </c>
      <c r="B71" s="26">
        <f t="shared" si="3"/>
        <v>80</v>
      </c>
      <c r="C71" s="26">
        <f t="shared" si="4"/>
        <v>23</v>
      </c>
      <c r="D71" s="27">
        <f t="shared" si="5"/>
        <v>12.777777777777779</v>
      </c>
      <c r="E71" s="3"/>
      <c r="F71" s="25">
        <v>51</v>
      </c>
      <c r="G71" s="26">
        <v>215</v>
      </c>
      <c r="H71" s="26">
        <v>65</v>
      </c>
      <c r="I71" s="31">
        <f t="shared" si="0"/>
        <v>1.3975</v>
      </c>
      <c r="J71" s="32"/>
      <c r="K71" s="33">
        <f t="shared" ref="K71:L71" si="55">G71-5</f>
        <v>210</v>
      </c>
      <c r="L71" s="33">
        <f t="shared" si="55"/>
        <v>60</v>
      </c>
      <c r="M71" s="31">
        <f t="shared" si="2"/>
        <v>1.26</v>
      </c>
    </row>
    <row r="72" spans="1:14" ht="14.25" customHeight="1" x14ac:dyDescent="0.2">
      <c r="A72" s="30">
        <v>52</v>
      </c>
      <c r="B72" s="26">
        <f t="shared" si="3"/>
        <v>80</v>
      </c>
      <c r="C72" s="26">
        <f t="shared" si="4"/>
        <v>23</v>
      </c>
      <c r="D72" s="27">
        <f t="shared" si="5"/>
        <v>12.777777777777779</v>
      </c>
      <c r="E72" s="3"/>
      <c r="F72" s="30">
        <v>52</v>
      </c>
      <c r="G72" s="26">
        <v>214</v>
      </c>
      <c r="H72" s="26">
        <v>65</v>
      </c>
      <c r="I72" s="31">
        <f t="shared" si="0"/>
        <v>1.391</v>
      </c>
      <c r="J72" s="32"/>
      <c r="K72" s="33">
        <f t="shared" ref="K72:L72" si="56">G72-5</f>
        <v>209</v>
      </c>
      <c r="L72" s="33">
        <f t="shared" si="56"/>
        <v>60</v>
      </c>
      <c r="M72" s="31">
        <f t="shared" si="2"/>
        <v>1.254</v>
      </c>
    </row>
    <row r="73" spans="1:14" ht="14.25" customHeight="1" x14ac:dyDescent="0.2">
      <c r="A73" s="25">
        <v>53</v>
      </c>
      <c r="B73" s="26">
        <f t="shared" si="3"/>
        <v>81</v>
      </c>
      <c r="C73" s="26">
        <f t="shared" si="4"/>
        <v>23</v>
      </c>
      <c r="D73" s="27">
        <f t="shared" si="5"/>
        <v>12.9375</v>
      </c>
      <c r="E73" s="3"/>
      <c r="F73" s="25">
        <v>53</v>
      </c>
      <c r="G73" s="26">
        <v>217</v>
      </c>
      <c r="H73" s="26">
        <v>64</v>
      </c>
      <c r="I73" s="31">
        <f t="shared" si="0"/>
        <v>1.3888</v>
      </c>
      <c r="J73" s="32"/>
      <c r="K73" s="33">
        <f t="shared" ref="K73:L73" si="57">G73-5</f>
        <v>212</v>
      </c>
      <c r="L73" s="33">
        <f t="shared" si="57"/>
        <v>59</v>
      </c>
      <c r="M73" s="31">
        <f t="shared" si="2"/>
        <v>1.2507999999999999</v>
      </c>
    </row>
    <row r="74" spans="1:14" ht="14.25" customHeight="1" x14ac:dyDescent="0.2">
      <c r="A74" s="30">
        <v>54</v>
      </c>
      <c r="B74" s="26">
        <f t="shared" si="3"/>
        <v>78</v>
      </c>
      <c r="C74" s="26">
        <f t="shared" si="4"/>
        <v>23</v>
      </c>
      <c r="D74" s="27">
        <f t="shared" si="5"/>
        <v>12.458333333333334</v>
      </c>
      <c r="E74" s="3"/>
      <c r="F74" s="30">
        <v>54</v>
      </c>
      <c r="G74" s="26">
        <v>210</v>
      </c>
      <c r="H74" s="26">
        <v>66</v>
      </c>
      <c r="I74" s="31">
        <f t="shared" si="0"/>
        <v>1.3859999999999999</v>
      </c>
      <c r="J74" s="32"/>
      <c r="K74" s="33">
        <f t="shared" ref="K74:L74" si="58">G74-5</f>
        <v>205</v>
      </c>
      <c r="L74" s="33">
        <f t="shared" si="58"/>
        <v>61</v>
      </c>
      <c r="M74" s="31">
        <f t="shared" si="2"/>
        <v>1.2504999999999999</v>
      </c>
      <c r="N74" s="44"/>
    </row>
    <row r="75" spans="1:14" ht="14.25" customHeight="1" x14ac:dyDescent="0.2">
      <c r="A75" s="25">
        <v>55</v>
      </c>
      <c r="B75" s="26">
        <f t="shared" si="3"/>
        <v>79</v>
      </c>
      <c r="C75" s="26">
        <f t="shared" si="4"/>
        <v>23</v>
      </c>
      <c r="D75" s="27">
        <f t="shared" si="5"/>
        <v>12.618055555555555</v>
      </c>
      <c r="E75" s="3"/>
      <c r="F75" s="25">
        <v>55</v>
      </c>
      <c r="G75" s="26">
        <v>213</v>
      </c>
      <c r="H75" s="26">
        <v>65</v>
      </c>
      <c r="I75" s="31">
        <f t="shared" si="0"/>
        <v>1.3845000000000001</v>
      </c>
      <c r="J75" s="32"/>
      <c r="K75" s="33">
        <f t="shared" ref="K75:L75" si="59">G75-5</f>
        <v>208</v>
      </c>
      <c r="L75" s="33">
        <f t="shared" si="59"/>
        <v>60</v>
      </c>
      <c r="M75" s="31">
        <f t="shared" si="2"/>
        <v>1.248</v>
      </c>
    </row>
    <row r="76" spans="1:14" ht="14.25" customHeight="1" x14ac:dyDescent="0.2">
      <c r="A76" s="30">
        <v>56</v>
      </c>
      <c r="B76" s="26">
        <f t="shared" si="3"/>
        <v>80</v>
      </c>
      <c r="C76" s="26">
        <f t="shared" si="4"/>
        <v>23</v>
      </c>
      <c r="D76" s="27">
        <f t="shared" si="5"/>
        <v>12.777777777777779</v>
      </c>
      <c r="E76" s="3"/>
      <c r="F76" s="30">
        <v>56</v>
      </c>
      <c r="G76" s="26">
        <v>215</v>
      </c>
      <c r="H76" s="26">
        <v>64</v>
      </c>
      <c r="I76" s="31">
        <f t="shared" si="0"/>
        <v>1.3759999999999999</v>
      </c>
      <c r="J76" s="32"/>
      <c r="K76" s="33">
        <f t="shared" ref="K76:L76" si="60">G76-5</f>
        <v>210</v>
      </c>
      <c r="L76" s="33">
        <f t="shared" si="60"/>
        <v>59</v>
      </c>
      <c r="M76" s="31">
        <f t="shared" si="2"/>
        <v>1.2390000000000001</v>
      </c>
    </row>
    <row r="77" spans="1:14" ht="14.25" customHeight="1" x14ac:dyDescent="0.2">
      <c r="A77" s="25">
        <v>57</v>
      </c>
      <c r="B77" s="26">
        <f t="shared" si="3"/>
        <v>80</v>
      </c>
      <c r="C77" s="26">
        <f t="shared" si="4"/>
        <v>23</v>
      </c>
      <c r="D77" s="27">
        <f t="shared" si="5"/>
        <v>12.777777777777779</v>
      </c>
      <c r="E77" s="3"/>
      <c r="F77" s="25">
        <v>57</v>
      </c>
      <c r="G77" s="26">
        <v>215</v>
      </c>
      <c r="H77" s="26">
        <v>64</v>
      </c>
      <c r="I77" s="31">
        <f t="shared" si="0"/>
        <v>1.3759999999999999</v>
      </c>
      <c r="J77" s="32"/>
      <c r="K77" s="33">
        <f t="shared" ref="K77:L77" si="61">G77-5</f>
        <v>210</v>
      </c>
      <c r="L77" s="33">
        <f t="shared" si="61"/>
        <v>59</v>
      </c>
      <c r="M77" s="31">
        <f t="shared" si="2"/>
        <v>1.2390000000000001</v>
      </c>
    </row>
    <row r="78" spans="1:14" ht="14.25" customHeight="1" x14ac:dyDescent="0.2">
      <c r="A78" s="30">
        <v>58</v>
      </c>
      <c r="B78" s="26">
        <f t="shared" si="3"/>
        <v>78</v>
      </c>
      <c r="C78" s="26">
        <f t="shared" si="4"/>
        <v>23</v>
      </c>
      <c r="D78" s="27">
        <f t="shared" si="5"/>
        <v>12.458333333333334</v>
      </c>
      <c r="E78" s="3"/>
      <c r="F78" s="30">
        <v>58</v>
      </c>
      <c r="G78" s="26">
        <v>210</v>
      </c>
      <c r="H78" s="26">
        <v>66</v>
      </c>
      <c r="I78" s="31">
        <f t="shared" si="0"/>
        <v>1.3859999999999999</v>
      </c>
      <c r="J78" s="32"/>
      <c r="K78" s="33">
        <f t="shared" ref="K78:L78" si="62">G78-5</f>
        <v>205</v>
      </c>
      <c r="L78" s="33">
        <f t="shared" si="62"/>
        <v>61</v>
      </c>
      <c r="M78" s="31">
        <f t="shared" si="2"/>
        <v>1.2504999999999999</v>
      </c>
    </row>
    <row r="79" spans="1:14" ht="14.25" customHeight="1" x14ac:dyDescent="0.2">
      <c r="A79" s="25">
        <v>59</v>
      </c>
      <c r="B79" s="26">
        <f t="shared" si="3"/>
        <v>80</v>
      </c>
      <c r="C79" s="26">
        <f t="shared" si="4"/>
        <v>23</v>
      </c>
      <c r="D79" s="27">
        <f t="shared" si="5"/>
        <v>12.777777777777779</v>
      </c>
      <c r="E79" s="3"/>
      <c r="F79" s="25">
        <v>59</v>
      </c>
      <c r="G79" s="26">
        <v>214</v>
      </c>
      <c r="H79" s="26">
        <v>64</v>
      </c>
      <c r="I79" s="31">
        <f t="shared" si="0"/>
        <v>1.3695999999999999</v>
      </c>
      <c r="J79" s="32"/>
      <c r="K79" s="33">
        <f t="shared" ref="K79:L79" si="63">G79-5</f>
        <v>209</v>
      </c>
      <c r="L79" s="33">
        <f t="shared" si="63"/>
        <v>59</v>
      </c>
      <c r="M79" s="31">
        <f t="shared" si="2"/>
        <v>1.2331000000000001</v>
      </c>
    </row>
    <row r="80" spans="1:14" ht="14.25" customHeight="1" x14ac:dyDescent="0.2">
      <c r="A80" s="30">
        <v>60</v>
      </c>
      <c r="B80" s="26">
        <f t="shared" si="3"/>
        <v>80</v>
      </c>
      <c r="C80" s="26">
        <f t="shared" si="4"/>
        <v>23</v>
      </c>
      <c r="D80" s="27">
        <f t="shared" si="5"/>
        <v>12.777777777777779</v>
      </c>
      <c r="E80" s="3"/>
      <c r="F80" s="30">
        <v>60</v>
      </c>
      <c r="G80" s="26">
        <v>215</v>
      </c>
      <c r="H80" s="26">
        <v>65</v>
      </c>
      <c r="I80" s="31">
        <f t="shared" si="0"/>
        <v>1.3975</v>
      </c>
      <c r="J80" s="32"/>
      <c r="K80" s="33">
        <f t="shared" ref="K80:L80" si="64">G80-5</f>
        <v>210</v>
      </c>
      <c r="L80" s="33">
        <f t="shared" si="64"/>
        <v>60</v>
      </c>
      <c r="M80" s="31">
        <f t="shared" si="2"/>
        <v>1.26</v>
      </c>
      <c r="N80" s="44"/>
    </row>
    <row r="81" spans="1:15" ht="14.25" customHeight="1" x14ac:dyDescent="0.2">
      <c r="A81" s="25">
        <v>61</v>
      </c>
      <c r="B81" s="26">
        <f t="shared" si="3"/>
        <v>78</v>
      </c>
      <c r="C81" s="26">
        <f t="shared" si="4"/>
        <v>24</v>
      </c>
      <c r="D81" s="27">
        <f t="shared" si="5"/>
        <v>13</v>
      </c>
      <c r="E81" s="3"/>
      <c r="F81" s="25">
        <v>61</v>
      </c>
      <c r="G81" s="26">
        <v>210</v>
      </c>
      <c r="H81" s="26">
        <v>67</v>
      </c>
      <c r="I81" s="31">
        <f t="shared" si="0"/>
        <v>1.407</v>
      </c>
      <c r="J81" s="32"/>
      <c r="K81" s="33">
        <f t="shared" ref="K81:L81" si="65">G81-5</f>
        <v>205</v>
      </c>
      <c r="L81" s="33">
        <f t="shared" si="65"/>
        <v>62</v>
      </c>
      <c r="M81" s="31">
        <f t="shared" si="2"/>
        <v>1.2709999999999999</v>
      </c>
      <c r="N81" s="44"/>
    </row>
    <row r="82" spans="1:15" ht="14.25" customHeight="1" x14ac:dyDescent="0.2">
      <c r="A82" s="30">
        <v>62</v>
      </c>
      <c r="B82" s="26">
        <f t="shared" si="3"/>
        <v>79</v>
      </c>
      <c r="C82" s="26">
        <f t="shared" si="4"/>
        <v>24</v>
      </c>
      <c r="D82" s="27">
        <f t="shared" si="5"/>
        <v>13.166666666666666</v>
      </c>
      <c r="E82" s="3"/>
      <c r="F82" s="30">
        <v>62</v>
      </c>
      <c r="G82" s="26">
        <v>212</v>
      </c>
      <c r="H82" s="26">
        <v>67</v>
      </c>
      <c r="I82" s="31">
        <f t="shared" si="0"/>
        <v>1.4204000000000001</v>
      </c>
      <c r="J82" s="32"/>
      <c r="K82" s="33">
        <f t="shared" ref="K82:L82" si="66">G82-5</f>
        <v>207</v>
      </c>
      <c r="L82" s="33">
        <f t="shared" si="66"/>
        <v>62</v>
      </c>
      <c r="M82" s="31">
        <f t="shared" si="2"/>
        <v>1.2834000000000001</v>
      </c>
      <c r="N82" s="44"/>
    </row>
    <row r="83" spans="1:15" ht="14.25" customHeight="1" x14ac:dyDescent="0.2">
      <c r="A83" s="25">
        <v>63</v>
      </c>
      <c r="B83" s="26">
        <f t="shared" si="3"/>
        <v>80</v>
      </c>
      <c r="C83" s="26">
        <f t="shared" si="4"/>
        <v>23</v>
      </c>
      <c r="D83" s="27">
        <f t="shared" si="5"/>
        <v>12.777777777777779</v>
      </c>
      <c r="E83" s="3"/>
      <c r="F83" s="25">
        <v>63</v>
      </c>
      <c r="G83" s="26">
        <v>214</v>
      </c>
      <c r="H83" s="26">
        <v>65</v>
      </c>
      <c r="I83" s="31">
        <f t="shared" si="0"/>
        <v>1.391</v>
      </c>
      <c r="J83" s="32"/>
      <c r="K83" s="33">
        <f t="shared" ref="K83:L83" si="67">G83-5</f>
        <v>209</v>
      </c>
      <c r="L83" s="33">
        <f t="shared" si="67"/>
        <v>60</v>
      </c>
      <c r="M83" s="31">
        <f t="shared" si="2"/>
        <v>1.254</v>
      </c>
      <c r="N83" s="44"/>
    </row>
    <row r="84" spans="1:15" ht="14.25" customHeight="1" x14ac:dyDescent="0.2">
      <c r="A84" s="30">
        <v>64</v>
      </c>
      <c r="B84" s="26">
        <f t="shared" si="3"/>
        <v>78</v>
      </c>
      <c r="C84" s="26">
        <f t="shared" si="4"/>
        <v>24</v>
      </c>
      <c r="D84" s="27">
        <f t="shared" si="5"/>
        <v>13</v>
      </c>
      <c r="E84" s="3"/>
      <c r="F84" s="30">
        <v>64</v>
      </c>
      <c r="G84" s="26">
        <v>210</v>
      </c>
      <c r="H84" s="26">
        <v>68</v>
      </c>
      <c r="I84" s="31">
        <f t="shared" si="0"/>
        <v>1.4279999999999999</v>
      </c>
      <c r="J84" s="32"/>
      <c r="K84" s="33">
        <f t="shared" ref="K84:L84" si="68">G84-5</f>
        <v>205</v>
      </c>
      <c r="L84" s="33">
        <f t="shared" si="68"/>
        <v>63</v>
      </c>
      <c r="M84" s="31">
        <f t="shared" si="2"/>
        <v>1.2915000000000001</v>
      </c>
      <c r="N84" s="44"/>
    </row>
    <row r="85" spans="1:15" ht="14.25" customHeight="1" x14ac:dyDescent="0.2">
      <c r="A85" s="25">
        <v>65</v>
      </c>
      <c r="B85" s="26">
        <f t="shared" si="3"/>
        <v>80</v>
      </c>
      <c r="C85" s="26">
        <f t="shared" si="4"/>
        <v>23</v>
      </c>
      <c r="D85" s="27">
        <f t="shared" si="5"/>
        <v>12.777777777777779</v>
      </c>
      <c r="E85" s="3"/>
      <c r="F85" s="25">
        <v>65</v>
      </c>
      <c r="G85" s="26">
        <v>214</v>
      </c>
      <c r="H85" s="26">
        <v>64</v>
      </c>
      <c r="I85" s="31">
        <f t="shared" si="0"/>
        <v>1.3695999999999999</v>
      </c>
      <c r="J85" s="32"/>
      <c r="K85" s="33">
        <f t="shared" ref="K85:L85" si="69">G85-5</f>
        <v>209</v>
      </c>
      <c r="L85" s="33">
        <f t="shared" si="69"/>
        <v>59</v>
      </c>
      <c r="M85" s="31">
        <f t="shared" si="2"/>
        <v>1.2331000000000001</v>
      </c>
    </row>
    <row r="86" spans="1:15" ht="14.25" customHeight="1" x14ac:dyDescent="0.2">
      <c r="A86" s="30">
        <v>66</v>
      </c>
      <c r="B86" s="26">
        <f t="shared" ref="B86" si="70">ROUNDUP((G86/2.54)-5,0)</f>
        <v>77</v>
      </c>
      <c r="C86" s="26">
        <f t="shared" ref="C86" si="71">ROUNDUP((H86/2.54)-3,0)</f>
        <v>24</v>
      </c>
      <c r="D86" s="27">
        <f t="shared" ref="D86" si="72">B86*C86/144</f>
        <v>12.833333333333334</v>
      </c>
      <c r="E86" s="3"/>
      <c r="F86" s="30">
        <v>66</v>
      </c>
      <c r="G86" s="26">
        <v>208</v>
      </c>
      <c r="H86" s="26">
        <v>68</v>
      </c>
      <c r="I86" s="31">
        <f t="shared" si="0"/>
        <v>1.4144000000000001</v>
      </c>
      <c r="J86" s="32"/>
      <c r="K86" s="33">
        <f t="shared" ref="K86:L86" si="73">G86-5</f>
        <v>203</v>
      </c>
      <c r="L86" s="33">
        <f t="shared" si="73"/>
        <v>63</v>
      </c>
      <c r="M86" s="31">
        <f t="shared" si="2"/>
        <v>1.2788999999999999</v>
      </c>
    </row>
    <row r="87" spans="1:15" ht="14.25" customHeight="1" x14ac:dyDescent="0.2">
      <c r="A87" s="67" t="s">
        <v>18</v>
      </c>
      <c r="B87" s="67"/>
      <c r="C87" s="67"/>
      <c r="D87" s="43">
        <f>SUM(D21:D86)</f>
        <v>1275.8680555555559</v>
      </c>
      <c r="F87" s="67" t="s">
        <v>18</v>
      </c>
      <c r="G87" s="67"/>
      <c r="H87" s="67"/>
      <c r="I87" s="43">
        <f>SUM(I21:I86)</f>
        <v>135.04969999999997</v>
      </c>
      <c r="K87" s="68" t="s">
        <v>19</v>
      </c>
      <c r="L87" s="68"/>
      <c r="M87" s="43">
        <f>SUM(M21:M86)</f>
        <v>124.28970000000005</v>
      </c>
    </row>
    <row r="88" spans="1:15" s="37" customFormat="1" ht="14.25" customHeight="1" x14ac:dyDescent="0.2">
      <c r="A88" s="42"/>
      <c r="B88" s="38"/>
      <c r="C88" s="38"/>
      <c r="D88" s="39"/>
      <c r="F88" s="42"/>
      <c r="G88" s="38"/>
      <c r="H88" s="38"/>
      <c r="I88" s="39"/>
      <c r="K88" s="40"/>
      <c r="L88" s="41"/>
      <c r="M88" s="39"/>
    </row>
    <row r="89" spans="1:15" ht="14.25" customHeight="1" x14ac:dyDescent="0.2">
      <c r="A89" s="35"/>
      <c r="D89" s="52"/>
      <c r="F89" s="35"/>
      <c r="I89" s="36"/>
      <c r="O89" s="53"/>
    </row>
    <row r="90" spans="1:15" ht="14.25" customHeight="1" x14ac:dyDescent="0.2">
      <c r="A90" s="35"/>
      <c r="F90" s="35"/>
    </row>
    <row r="91" spans="1:15" ht="14.25" customHeight="1" x14ac:dyDescent="0.2">
      <c r="A91" s="35"/>
      <c r="F91" s="35"/>
    </row>
    <row r="92" spans="1:15" ht="14.25" customHeight="1" x14ac:dyDescent="0.2">
      <c r="A92" s="35"/>
      <c r="F92" s="35"/>
      <c r="J92" s="87" t="s">
        <v>23</v>
      </c>
      <c r="K92" s="87"/>
      <c r="L92" s="87"/>
      <c r="M92" s="87"/>
    </row>
    <row r="93" spans="1:15" ht="14.25" customHeight="1" thickBot="1" x14ac:dyDescent="0.25">
      <c r="A93" s="35"/>
      <c r="F93" s="35"/>
      <c r="J93" s="88"/>
      <c r="K93" s="88"/>
      <c r="L93" s="88"/>
      <c r="M93" s="88"/>
    </row>
    <row r="94" spans="1:15" ht="14.25" customHeight="1" x14ac:dyDescent="0.2">
      <c r="A94" s="69" t="s">
        <v>7</v>
      </c>
      <c r="B94" s="70"/>
      <c r="C94" s="70"/>
      <c r="D94" s="71"/>
      <c r="F94" s="69" t="s">
        <v>7</v>
      </c>
      <c r="G94" s="70"/>
      <c r="H94" s="70"/>
      <c r="I94" s="71"/>
      <c r="J94" s="12"/>
      <c r="K94" s="69" t="s">
        <v>8</v>
      </c>
      <c r="L94" s="70"/>
      <c r="M94" s="71"/>
    </row>
    <row r="95" spans="1:15" ht="14.25" customHeight="1" x14ac:dyDescent="0.2">
      <c r="A95" s="72"/>
      <c r="B95" s="73"/>
      <c r="C95" s="73"/>
      <c r="D95" s="74"/>
      <c r="F95" s="72"/>
      <c r="G95" s="73"/>
      <c r="H95" s="73"/>
      <c r="I95" s="74"/>
      <c r="J95" s="13"/>
      <c r="K95" s="75"/>
      <c r="L95" s="73"/>
      <c r="M95" s="74"/>
    </row>
    <row r="96" spans="1:15" ht="14.25" customHeight="1" thickBot="1" x14ac:dyDescent="0.25">
      <c r="A96" s="14"/>
      <c r="B96" s="13"/>
      <c r="C96" s="13"/>
      <c r="D96" s="15"/>
      <c r="F96" s="14"/>
      <c r="G96" s="13"/>
      <c r="H96" s="13"/>
      <c r="I96" s="15"/>
      <c r="J96" s="13"/>
      <c r="K96" s="20"/>
      <c r="L96" s="13"/>
      <c r="M96" s="15"/>
    </row>
    <row r="97" spans="1:13" ht="14.25" customHeight="1" thickBot="1" x14ac:dyDescent="0.25">
      <c r="A97" s="21" t="s">
        <v>9</v>
      </c>
      <c r="B97" s="22" t="s">
        <v>10</v>
      </c>
      <c r="C97" s="22" t="s">
        <v>11</v>
      </c>
      <c r="D97" s="23" t="s">
        <v>12</v>
      </c>
      <c r="F97" s="21" t="s">
        <v>9</v>
      </c>
      <c r="G97" s="22" t="s">
        <v>10</v>
      </c>
      <c r="H97" s="22" t="s">
        <v>11</v>
      </c>
      <c r="I97" s="23" t="s">
        <v>12</v>
      </c>
      <c r="J97" s="19" t="s">
        <v>13</v>
      </c>
      <c r="K97" s="16" t="s">
        <v>10</v>
      </c>
      <c r="L97" s="17" t="s">
        <v>11</v>
      </c>
      <c r="M97" s="18" t="s">
        <v>12</v>
      </c>
    </row>
    <row r="98" spans="1:13" ht="14.25" customHeight="1" x14ac:dyDescent="0.2">
      <c r="A98" s="25">
        <v>1</v>
      </c>
      <c r="B98" s="26">
        <f t="shared" ref="B98:B161" si="74">ROUNDUP((G98/2.54)-5,0)</f>
        <v>48</v>
      </c>
      <c r="C98" s="26">
        <f t="shared" ref="C98:C161" si="75">ROUNDUP((H98/2.54)-3,0)</f>
        <v>24</v>
      </c>
      <c r="D98" s="27">
        <f>B98*C98/144</f>
        <v>8</v>
      </c>
      <c r="F98" s="25">
        <v>1</v>
      </c>
      <c r="G98" s="26">
        <v>133</v>
      </c>
      <c r="H98" s="26">
        <v>67</v>
      </c>
      <c r="I98" s="27">
        <f t="shared" ref="I98" si="76">G98*H98/10000</f>
        <v>0.8911</v>
      </c>
      <c r="J98" s="28"/>
      <c r="K98" s="29">
        <f t="shared" ref="K98" si="77">G98-5</f>
        <v>128</v>
      </c>
      <c r="L98" s="29">
        <f t="shared" ref="L98" si="78">H98-5</f>
        <v>62</v>
      </c>
      <c r="M98" s="27">
        <f t="shared" ref="M98" si="79">K98*L98/10000</f>
        <v>0.79359999999999997</v>
      </c>
    </row>
    <row r="99" spans="1:13" ht="14.25" customHeight="1" x14ac:dyDescent="0.2">
      <c r="A99" s="25">
        <v>2</v>
      </c>
      <c r="B99" s="26">
        <f t="shared" si="74"/>
        <v>54</v>
      </c>
      <c r="C99" s="26">
        <f t="shared" si="75"/>
        <v>21</v>
      </c>
      <c r="D99" s="27">
        <f t="shared" ref="D99:D162" si="80">B99*C99/144</f>
        <v>7.875</v>
      </c>
      <c r="F99" s="25">
        <v>2</v>
      </c>
      <c r="G99" s="26">
        <v>148</v>
      </c>
      <c r="H99" s="26">
        <v>60</v>
      </c>
      <c r="I99" s="27">
        <f t="shared" ref="I99:I162" si="81">G99*H99/10000</f>
        <v>0.88800000000000001</v>
      </c>
      <c r="J99" s="28"/>
      <c r="K99" s="29">
        <f t="shared" ref="K99:K162" si="82">G99-5</f>
        <v>143</v>
      </c>
      <c r="L99" s="29">
        <f t="shared" ref="L99:L162" si="83">H99-5</f>
        <v>55</v>
      </c>
      <c r="M99" s="27">
        <f t="shared" ref="M99:M162" si="84">K99*L99/10000</f>
        <v>0.78649999999999998</v>
      </c>
    </row>
    <row r="100" spans="1:13" ht="14.25" customHeight="1" x14ac:dyDescent="0.2">
      <c r="A100" s="25">
        <v>3</v>
      </c>
      <c r="B100" s="26">
        <f t="shared" si="74"/>
        <v>54</v>
      </c>
      <c r="C100" s="26">
        <f t="shared" si="75"/>
        <v>24</v>
      </c>
      <c r="D100" s="27">
        <f t="shared" si="80"/>
        <v>9</v>
      </c>
      <c r="F100" s="25">
        <v>3</v>
      </c>
      <c r="G100" s="26">
        <v>148</v>
      </c>
      <c r="H100" s="26">
        <v>67</v>
      </c>
      <c r="I100" s="27">
        <f t="shared" si="81"/>
        <v>0.99160000000000004</v>
      </c>
      <c r="J100" s="28"/>
      <c r="K100" s="29">
        <f t="shared" si="82"/>
        <v>143</v>
      </c>
      <c r="L100" s="29">
        <f t="shared" si="83"/>
        <v>62</v>
      </c>
      <c r="M100" s="27">
        <f t="shared" si="84"/>
        <v>0.88660000000000005</v>
      </c>
    </row>
    <row r="101" spans="1:13" ht="14.25" customHeight="1" x14ac:dyDescent="0.2">
      <c r="A101" s="25">
        <v>4</v>
      </c>
      <c r="B101" s="26">
        <f t="shared" si="74"/>
        <v>39</v>
      </c>
      <c r="C101" s="26">
        <f t="shared" si="75"/>
        <v>24</v>
      </c>
      <c r="D101" s="27">
        <f t="shared" si="80"/>
        <v>6.5</v>
      </c>
      <c r="F101" s="25">
        <v>4</v>
      </c>
      <c r="G101" s="26">
        <v>110</v>
      </c>
      <c r="H101" s="26">
        <v>67</v>
      </c>
      <c r="I101" s="27">
        <f t="shared" si="81"/>
        <v>0.73699999999999999</v>
      </c>
      <c r="J101" s="28"/>
      <c r="K101" s="29">
        <f t="shared" si="82"/>
        <v>105</v>
      </c>
      <c r="L101" s="29">
        <f t="shared" si="83"/>
        <v>62</v>
      </c>
      <c r="M101" s="27">
        <f t="shared" si="84"/>
        <v>0.65100000000000002</v>
      </c>
    </row>
    <row r="102" spans="1:13" s="47" customFormat="1" ht="14.25" customHeight="1" x14ac:dyDescent="0.2">
      <c r="A102" s="25">
        <v>5</v>
      </c>
      <c r="B102" s="26">
        <f t="shared" si="74"/>
        <v>53</v>
      </c>
      <c r="C102" s="26">
        <f t="shared" si="75"/>
        <v>23</v>
      </c>
      <c r="D102" s="27">
        <f t="shared" si="80"/>
        <v>8.4652777777777786</v>
      </c>
      <c r="F102" s="25">
        <v>5</v>
      </c>
      <c r="G102" s="26">
        <v>146</v>
      </c>
      <c r="H102" s="26">
        <v>64</v>
      </c>
      <c r="I102" s="27">
        <f t="shared" si="81"/>
        <v>0.93440000000000001</v>
      </c>
      <c r="J102" s="28"/>
      <c r="K102" s="29">
        <f t="shared" si="82"/>
        <v>141</v>
      </c>
      <c r="L102" s="29">
        <f t="shared" si="83"/>
        <v>59</v>
      </c>
      <c r="M102" s="27">
        <f t="shared" si="84"/>
        <v>0.83189999999999997</v>
      </c>
    </row>
    <row r="103" spans="1:13" s="47" customFormat="1" ht="14.25" customHeight="1" x14ac:dyDescent="0.2">
      <c r="A103" s="25">
        <v>6</v>
      </c>
      <c r="B103" s="26">
        <f t="shared" si="74"/>
        <v>51</v>
      </c>
      <c r="C103" s="26">
        <f t="shared" si="75"/>
        <v>23</v>
      </c>
      <c r="D103" s="27">
        <f t="shared" si="80"/>
        <v>8.1458333333333339</v>
      </c>
      <c r="F103" s="25">
        <v>6</v>
      </c>
      <c r="G103" s="26">
        <v>140</v>
      </c>
      <c r="H103" s="26">
        <v>64</v>
      </c>
      <c r="I103" s="27">
        <f t="shared" si="81"/>
        <v>0.89600000000000002</v>
      </c>
      <c r="J103" s="28"/>
      <c r="K103" s="29">
        <f t="shared" si="82"/>
        <v>135</v>
      </c>
      <c r="L103" s="29">
        <f t="shared" si="83"/>
        <v>59</v>
      </c>
      <c r="M103" s="27">
        <f t="shared" si="84"/>
        <v>0.79649999999999999</v>
      </c>
    </row>
    <row r="104" spans="1:13" s="47" customFormat="1" ht="14.25" customHeight="1" x14ac:dyDescent="0.2">
      <c r="A104" s="25">
        <v>7</v>
      </c>
      <c r="B104" s="26">
        <f t="shared" si="74"/>
        <v>53</v>
      </c>
      <c r="C104" s="26">
        <f t="shared" si="75"/>
        <v>22</v>
      </c>
      <c r="D104" s="27">
        <f t="shared" si="80"/>
        <v>8.0972222222222214</v>
      </c>
      <c r="F104" s="25">
        <v>7</v>
      </c>
      <c r="G104" s="26">
        <v>146</v>
      </c>
      <c r="H104" s="26">
        <v>62</v>
      </c>
      <c r="I104" s="27">
        <f t="shared" si="81"/>
        <v>0.9052</v>
      </c>
      <c r="J104" s="28"/>
      <c r="K104" s="29">
        <f t="shared" si="82"/>
        <v>141</v>
      </c>
      <c r="L104" s="29">
        <f t="shared" si="83"/>
        <v>57</v>
      </c>
      <c r="M104" s="27">
        <f t="shared" si="84"/>
        <v>0.80369999999999997</v>
      </c>
    </row>
    <row r="105" spans="1:13" s="47" customFormat="1" ht="14.25" customHeight="1" x14ac:dyDescent="0.2">
      <c r="A105" s="25">
        <v>8</v>
      </c>
      <c r="B105" s="26">
        <f t="shared" si="74"/>
        <v>46</v>
      </c>
      <c r="C105" s="26">
        <f t="shared" si="75"/>
        <v>23</v>
      </c>
      <c r="D105" s="27">
        <f t="shared" si="80"/>
        <v>7.3472222222222223</v>
      </c>
      <c r="F105" s="25">
        <v>8</v>
      </c>
      <c r="G105" s="26">
        <v>128</v>
      </c>
      <c r="H105" s="26">
        <v>65</v>
      </c>
      <c r="I105" s="27">
        <f t="shared" si="81"/>
        <v>0.83199999999999996</v>
      </c>
      <c r="J105" s="28"/>
      <c r="K105" s="29">
        <f t="shared" si="82"/>
        <v>123</v>
      </c>
      <c r="L105" s="29">
        <f t="shared" si="83"/>
        <v>60</v>
      </c>
      <c r="M105" s="27">
        <f t="shared" si="84"/>
        <v>0.73799999999999999</v>
      </c>
    </row>
    <row r="106" spans="1:13" s="47" customFormat="1" ht="14.25" customHeight="1" x14ac:dyDescent="0.2">
      <c r="A106" s="25">
        <v>9</v>
      </c>
      <c r="B106" s="26">
        <f t="shared" si="74"/>
        <v>49</v>
      </c>
      <c r="C106" s="26">
        <f t="shared" si="75"/>
        <v>24</v>
      </c>
      <c r="D106" s="27">
        <f t="shared" si="80"/>
        <v>8.1666666666666661</v>
      </c>
      <c r="F106" s="25">
        <v>9</v>
      </c>
      <c r="G106" s="26">
        <v>136</v>
      </c>
      <c r="H106" s="26">
        <v>67</v>
      </c>
      <c r="I106" s="27">
        <f t="shared" si="81"/>
        <v>0.91120000000000001</v>
      </c>
      <c r="J106" s="28"/>
      <c r="K106" s="29">
        <f t="shared" si="82"/>
        <v>131</v>
      </c>
      <c r="L106" s="29">
        <f t="shared" si="83"/>
        <v>62</v>
      </c>
      <c r="M106" s="27">
        <f t="shared" si="84"/>
        <v>0.81220000000000003</v>
      </c>
    </row>
    <row r="107" spans="1:13" s="47" customFormat="1" ht="14.25" customHeight="1" x14ac:dyDescent="0.2">
      <c r="A107" s="25">
        <v>10</v>
      </c>
      <c r="B107" s="26">
        <f t="shared" si="74"/>
        <v>49</v>
      </c>
      <c r="C107" s="26">
        <f t="shared" si="75"/>
        <v>24</v>
      </c>
      <c r="D107" s="27">
        <f t="shared" si="80"/>
        <v>8.1666666666666661</v>
      </c>
      <c r="F107" s="25">
        <v>10</v>
      </c>
      <c r="G107" s="26">
        <v>136</v>
      </c>
      <c r="H107" s="26">
        <v>67</v>
      </c>
      <c r="I107" s="27">
        <f t="shared" si="81"/>
        <v>0.91120000000000001</v>
      </c>
      <c r="J107" s="28"/>
      <c r="K107" s="29">
        <f t="shared" si="82"/>
        <v>131</v>
      </c>
      <c r="L107" s="29">
        <f t="shared" si="83"/>
        <v>62</v>
      </c>
      <c r="M107" s="27">
        <f t="shared" si="84"/>
        <v>0.81220000000000003</v>
      </c>
    </row>
    <row r="108" spans="1:13" s="47" customFormat="1" ht="14.25" customHeight="1" x14ac:dyDescent="0.2">
      <c r="A108" s="25">
        <v>11</v>
      </c>
      <c r="B108" s="26">
        <f t="shared" si="74"/>
        <v>53</v>
      </c>
      <c r="C108" s="26">
        <f t="shared" si="75"/>
        <v>24</v>
      </c>
      <c r="D108" s="27">
        <f t="shared" si="80"/>
        <v>8.8333333333333339</v>
      </c>
      <c r="F108" s="25">
        <v>11</v>
      </c>
      <c r="G108" s="26">
        <v>145</v>
      </c>
      <c r="H108" s="26">
        <v>67</v>
      </c>
      <c r="I108" s="27">
        <f t="shared" si="81"/>
        <v>0.97150000000000003</v>
      </c>
      <c r="J108" s="28"/>
      <c r="K108" s="29">
        <f t="shared" si="82"/>
        <v>140</v>
      </c>
      <c r="L108" s="29">
        <f t="shared" si="83"/>
        <v>62</v>
      </c>
      <c r="M108" s="27">
        <f t="shared" si="84"/>
        <v>0.86799999999999999</v>
      </c>
    </row>
    <row r="109" spans="1:13" s="47" customFormat="1" ht="14.25" customHeight="1" x14ac:dyDescent="0.2">
      <c r="A109" s="25">
        <v>12</v>
      </c>
      <c r="B109" s="26">
        <f t="shared" si="74"/>
        <v>63</v>
      </c>
      <c r="C109" s="26">
        <f t="shared" si="75"/>
        <v>24</v>
      </c>
      <c r="D109" s="27">
        <f t="shared" si="80"/>
        <v>10.5</v>
      </c>
      <c r="F109" s="25">
        <v>12</v>
      </c>
      <c r="G109" s="26">
        <v>172</v>
      </c>
      <c r="H109" s="26">
        <v>67</v>
      </c>
      <c r="I109" s="27">
        <f t="shared" si="81"/>
        <v>1.1524000000000001</v>
      </c>
      <c r="J109" s="28"/>
      <c r="K109" s="29">
        <f t="shared" si="82"/>
        <v>167</v>
      </c>
      <c r="L109" s="29">
        <f t="shared" si="83"/>
        <v>62</v>
      </c>
      <c r="M109" s="27">
        <f t="shared" si="84"/>
        <v>1.0354000000000001</v>
      </c>
    </row>
    <row r="110" spans="1:13" s="47" customFormat="1" ht="14.25" customHeight="1" x14ac:dyDescent="0.2">
      <c r="A110" s="25">
        <v>13</v>
      </c>
      <c r="B110" s="26">
        <f t="shared" si="74"/>
        <v>48</v>
      </c>
      <c r="C110" s="26">
        <f t="shared" si="75"/>
        <v>22</v>
      </c>
      <c r="D110" s="27">
        <f t="shared" si="80"/>
        <v>7.333333333333333</v>
      </c>
      <c r="F110" s="25">
        <v>13</v>
      </c>
      <c r="G110" s="26">
        <v>133</v>
      </c>
      <c r="H110" s="26">
        <v>62</v>
      </c>
      <c r="I110" s="27">
        <f t="shared" si="81"/>
        <v>0.8246</v>
      </c>
      <c r="J110" s="28"/>
      <c r="K110" s="29">
        <f t="shared" si="82"/>
        <v>128</v>
      </c>
      <c r="L110" s="29">
        <f t="shared" si="83"/>
        <v>57</v>
      </c>
      <c r="M110" s="27">
        <f t="shared" si="84"/>
        <v>0.72960000000000003</v>
      </c>
    </row>
    <row r="111" spans="1:13" s="47" customFormat="1" ht="14.25" customHeight="1" x14ac:dyDescent="0.2">
      <c r="A111" s="25">
        <v>14</v>
      </c>
      <c r="B111" s="26">
        <f t="shared" si="74"/>
        <v>63</v>
      </c>
      <c r="C111" s="26">
        <f t="shared" si="75"/>
        <v>22</v>
      </c>
      <c r="D111" s="27">
        <f t="shared" si="80"/>
        <v>9.625</v>
      </c>
      <c r="F111" s="25">
        <v>14</v>
      </c>
      <c r="G111" s="26">
        <v>171</v>
      </c>
      <c r="H111" s="26">
        <v>62</v>
      </c>
      <c r="I111" s="27">
        <f t="shared" si="81"/>
        <v>1.0602</v>
      </c>
      <c r="J111" s="28"/>
      <c r="K111" s="29">
        <f t="shared" si="82"/>
        <v>166</v>
      </c>
      <c r="L111" s="29">
        <f t="shared" si="83"/>
        <v>57</v>
      </c>
      <c r="M111" s="27">
        <f t="shared" si="84"/>
        <v>0.94620000000000004</v>
      </c>
    </row>
    <row r="112" spans="1:13" s="47" customFormat="1" ht="14.25" customHeight="1" x14ac:dyDescent="0.2">
      <c r="A112" s="25">
        <v>15</v>
      </c>
      <c r="B112" s="26">
        <f t="shared" si="74"/>
        <v>47</v>
      </c>
      <c r="C112" s="26">
        <f t="shared" si="75"/>
        <v>22</v>
      </c>
      <c r="D112" s="27">
        <f t="shared" si="80"/>
        <v>7.1805555555555554</v>
      </c>
      <c r="F112" s="25">
        <v>15</v>
      </c>
      <c r="G112" s="26">
        <v>130</v>
      </c>
      <c r="H112" s="26">
        <v>61</v>
      </c>
      <c r="I112" s="27">
        <f t="shared" si="81"/>
        <v>0.79300000000000004</v>
      </c>
      <c r="J112" s="28"/>
      <c r="K112" s="29">
        <f t="shared" si="82"/>
        <v>125</v>
      </c>
      <c r="L112" s="29">
        <f t="shared" si="83"/>
        <v>56</v>
      </c>
      <c r="M112" s="27">
        <f t="shared" si="84"/>
        <v>0.7</v>
      </c>
    </row>
    <row r="113" spans="1:14" s="47" customFormat="1" ht="14.25" customHeight="1" x14ac:dyDescent="0.2">
      <c r="A113" s="25">
        <v>16</v>
      </c>
      <c r="B113" s="26">
        <f t="shared" si="74"/>
        <v>48</v>
      </c>
      <c r="C113" s="26">
        <f t="shared" si="75"/>
        <v>21</v>
      </c>
      <c r="D113" s="27">
        <f t="shared" si="80"/>
        <v>7</v>
      </c>
      <c r="F113" s="25">
        <v>16</v>
      </c>
      <c r="G113" s="26">
        <v>133</v>
      </c>
      <c r="H113" s="26">
        <v>60</v>
      </c>
      <c r="I113" s="27">
        <f t="shared" si="81"/>
        <v>0.79800000000000004</v>
      </c>
      <c r="J113" s="28"/>
      <c r="K113" s="29">
        <f t="shared" si="82"/>
        <v>128</v>
      </c>
      <c r="L113" s="29">
        <f t="shared" si="83"/>
        <v>55</v>
      </c>
      <c r="M113" s="27">
        <f t="shared" si="84"/>
        <v>0.70399999999999996</v>
      </c>
    </row>
    <row r="114" spans="1:14" s="47" customFormat="1" ht="14.25" customHeight="1" x14ac:dyDescent="0.2">
      <c r="A114" s="25">
        <v>17</v>
      </c>
      <c r="B114" s="26">
        <f t="shared" si="74"/>
        <v>45</v>
      </c>
      <c r="C114" s="26">
        <f t="shared" si="75"/>
        <v>22</v>
      </c>
      <c r="D114" s="27">
        <f t="shared" si="80"/>
        <v>6.875</v>
      </c>
      <c r="F114" s="25">
        <v>17</v>
      </c>
      <c r="G114" s="26">
        <v>127</v>
      </c>
      <c r="H114" s="26">
        <v>61</v>
      </c>
      <c r="I114" s="27">
        <f t="shared" si="81"/>
        <v>0.77470000000000006</v>
      </c>
      <c r="J114" s="28"/>
      <c r="K114" s="29">
        <f t="shared" si="82"/>
        <v>122</v>
      </c>
      <c r="L114" s="29">
        <f t="shared" si="83"/>
        <v>56</v>
      </c>
      <c r="M114" s="27">
        <f t="shared" si="84"/>
        <v>0.68320000000000003</v>
      </c>
    </row>
    <row r="115" spans="1:14" s="47" customFormat="1" ht="14.25" customHeight="1" x14ac:dyDescent="0.2">
      <c r="A115" s="25">
        <v>18</v>
      </c>
      <c r="B115" s="26">
        <f t="shared" si="74"/>
        <v>49</v>
      </c>
      <c r="C115" s="26">
        <f t="shared" si="75"/>
        <v>21</v>
      </c>
      <c r="D115" s="27">
        <f t="shared" si="80"/>
        <v>7.145833333333333</v>
      </c>
      <c r="F115" s="25">
        <v>18</v>
      </c>
      <c r="G115" s="26">
        <v>136</v>
      </c>
      <c r="H115" s="26">
        <v>60</v>
      </c>
      <c r="I115" s="27">
        <f t="shared" si="81"/>
        <v>0.81599999999999995</v>
      </c>
      <c r="J115" s="28"/>
      <c r="K115" s="29">
        <f t="shared" si="82"/>
        <v>131</v>
      </c>
      <c r="L115" s="29">
        <f t="shared" si="83"/>
        <v>55</v>
      </c>
      <c r="M115" s="27">
        <f t="shared" si="84"/>
        <v>0.72050000000000003</v>
      </c>
    </row>
    <row r="116" spans="1:14" s="47" customFormat="1" ht="14.25" customHeight="1" x14ac:dyDescent="0.2">
      <c r="A116" s="25">
        <v>19</v>
      </c>
      <c r="B116" s="26">
        <f t="shared" si="74"/>
        <v>55</v>
      </c>
      <c r="C116" s="26">
        <f t="shared" si="75"/>
        <v>21</v>
      </c>
      <c r="D116" s="27">
        <f t="shared" si="80"/>
        <v>8.0208333333333339</v>
      </c>
      <c r="F116" s="25">
        <v>19</v>
      </c>
      <c r="G116" s="26">
        <v>151</v>
      </c>
      <c r="H116" s="26">
        <v>60</v>
      </c>
      <c r="I116" s="27">
        <f t="shared" si="81"/>
        <v>0.90600000000000003</v>
      </c>
      <c r="J116" s="28"/>
      <c r="K116" s="29">
        <f t="shared" si="82"/>
        <v>146</v>
      </c>
      <c r="L116" s="29">
        <f t="shared" si="83"/>
        <v>55</v>
      </c>
      <c r="M116" s="27">
        <f t="shared" si="84"/>
        <v>0.80300000000000005</v>
      </c>
    </row>
    <row r="117" spans="1:14" s="47" customFormat="1" ht="14.25" customHeight="1" x14ac:dyDescent="0.2">
      <c r="A117" s="25">
        <v>20</v>
      </c>
      <c r="B117" s="26">
        <f t="shared" si="74"/>
        <v>56</v>
      </c>
      <c r="C117" s="26">
        <f t="shared" si="75"/>
        <v>22</v>
      </c>
      <c r="D117" s="27">
        <f t="shared" si="80"/>
        <v>8.5555555555555554</v>
      </c>
      <c r="F117" s="25">
        <v>20</v>
      </c>
      <c r="G117" s="26">
        <v>153</v>
      </c>
      <c r="H117" s="26">
        <v>61</v>
      </c>
      <c r="I117" s="27">
        <f t="shared" si="81"/>
        <v>0.93330000000000002</v>
      </c>
      <c r="J117" s="28"/>
      <c r="K117" s="29">
        <f t="shared" si="82"/>
        <v>148</v>
      </c>
      <c r="L117" s="29">
        <f t="shared" si="83"/>
        <v>56</v>
      </c>
      <c r="M117" s="27">
        <f t="shared" si="84"/>
        <v>0.82879999999999998</v>
      </c>
    </row>
    <row r="118" spans="1:14" s="47" customFormat="1" ht="14.25" customHeight="1" x14ac:dyDescent="0.2">
      <c r="A118" s="25">
        <v>21</v>
      </c>
      <c r="B118" s="26">
        <f t="shared" si="74"/>
        <v>57</v>
      </c>
      <c r="C118" s="26">
        <f t="shared" si="75"/>
        <v>21</v>
      </c>
      <c r="D118" s="27">
        <f t="shared" si="80"/>
        <v>8.3125</v>
      </c>
      <c r="F118" s="25">
        <v>21</v>
      </c>
      <c r="G118" s="26">
        <v>156</v>
      </c>
      <c r="H118" s="26">
        <v>60</v>
      </c>
      <c r="I118" s="27">
        <f t="shared" si="81"/>
        <v>0.93600000000000005</v>
      </c>
      <c r="J118" s="28"/>
      <c r="K118" s="29">
        <f t="shared" si="82"/>
        <v>151</v>
      </c>
      <c r="L118" s="29">
        <f t="shared" si="83"/>
        <v>55</v>
      </c>
      <c r="M118" s="27">
        <f t="shared" si="84"/>
        <v>0.83050000000000002</v>
      </c>
    </row>
    <row r="119" spans="1:14" s="47" customFormat="1" ht="14.25" customHeight="1" x14ac:dyDescent="0.2">
      <c r="A119" s="25">
        <v>22</v>
      </c>
      <c r="B119" s="26">
        <f t="shared" si="74"/>
        <v>56</v>
      </c>
      <c r="C119" s="26">
        <f t="shared" si="75"/>
        <v>23</v>
      </c>
      <c r="D119" s="27">
        <f t="shared" si="80"/>
        <v>8.9444444444444446</v>
      </c>
      <c r="F119" s="25">
        <v>22</v>
      </c>
      <c r="G119" s="26">
        <v>153</v>
      </c>
      <c r="H119" s="26">
        <v>66</v>
      </c>
      <c r="I119" s="27">
        <f t="shared" si="81"/>
        <v>1.0098</v>
      </c>
      <c r="J119" s="28"/>
      <c r="K119" s="29">
        <f t="shared" si="82"/>
        <v>148</v>
      </c>
      <c r="L119" s="29">
        <f t="shared" si="83"/>
        <v>61</v>
      </c>
      <c r="M119" s="27">
        <f t="shared" si="84"/>
        <v>0.90280000000000005</v>
      </c>
    </row>
    <row r="120" spans="1:14" s="47" customFormat="1" ht="14.25" customHeight="1" x14ac:dyDescent="0.2">
      <c r="A120" s="25">
        <v>23</v>
      </c>
      <c r="B120" s="26">
        <f t="shared" si="74"/>
        <v>65</v>
      </c>
      <c r="C120" s="26">
        <f t="shared" si="75"/>
        <v>23</v>
      </c>
      <c r="D120" s="27">
        <f t="shared" si="80"/>
        <v>10.381944444444445</v>
      </c>
      <c r="F120" s="25">
        <v>23</v>
      </c>
      <c r="G120" s="26">
        <v>176</v>
      </c>
      <c r="H120" s="26">
        <v>66</v>
      </c>
      <c r="I120" s="27">
        <f t="shared" si="81"/>
        <v>1.1616</v>
      </c>
      <c r="J120" s="28"/>
      <c r="K120" s="29">
        <f t="shared" si="82"/>
        <v>171</v>
      </c>
      <c r="L120" s="29">
        <f t="shared" si="83"/>
        <v>61</v>
      </c>
      <c r="M120" s="27">
        <f t="shared" si="84"/>
        <v>1.0430999999999999</v>
      </c>
    </row>
    <row r="121" spans="1:14" s="47" customFormat="1" ht="14.25" customHeight="1" x14ac:dyDescent="0.2">
      <c r="A121" s="25">
        <v>24</v>
      </c>
      <c r="B121" s="26">
        <f t="shared" si="74"/>
        <v>69</v>
      </c>
      <c r="C121" s="26">
        <f t="shared" si="75"/>
        <v>24</v>
      </c>
      <c r="D121" s="27">
        <f t="shared" si="80"/>
        <v>11.5</v>
      </c>
      <c r="F121" s="25">
        <v>24</v>
      </c>
      <c r="G121" s="26">
        <v>187</v>
      </c>
      <c r="H121" s="26">
        <v>67</v>
      </c>
      <c r="I121" s="27">
        <f t="shared" si="81"/>
        <v>1.2528999999999999</v>
      </c>
      <c r="J121" s="28"/>
      <c r="K121" s="29">
        <f t="shared" si="82"/>
        <v>182</v>
      </c>
      <c r="L121" s="29">
        <f t="shared" si="83"/>
        <v>62</v>
      </c>
      <c r="M121" s="27">
        <f t="shared" si="84"/>
        <v>1.1284000000000001</v>
      </c>
      <c r="N121" s="44"/>
    </row>
    <row r="122" spans="1:14" s="47" customFormat="1" ht="14.25" customHeight="1" x14ac:dyDescent="0.2">
      <c r="A122" s="25">
        <v>25</v>
      </c>
      <c r="B122" s="26">
        <f t="shared" si="74"/>
        <v>52</v>
      </c>
      <c r="C122" s="26">
        <f t="shared" si="75"/>
        <v>25</v>
      </c>
      <c r="D122" s="27">
        <f t="shared" si="80"/>
        <v>9.0277777777777786</v>
      </c>
      <c r="F122" s="25">
        <v>25</v>
      </c>
      <c r="G122" s="26">
        <v>143</v>
      </c>
      <c r="H122" s="26">
        <v>69</v>
      </c>
      <c r="I122" s="27">
        <f t="shared" si="81"/>
        <v>0.98670000000000002</v>
      </c>
      <c r="J122" s="28"/>
      <c r="K122" s="29">
        <f t="shared" si="82"/>
        <v>138</v>
      </c>
      <c r="L122" s="29">
        <f t="shared" si="83"/>
        <v>64</v>
      </c>
      <c r="M122" s="27">
        <f t="shared" si="84"/>
        <v>0.88319999999999999</v>
      </c>
      <c r="N122" s="44"/>
    </row>
    <row r="123" spans="1:14" s="47" customFormat="1" ht="14.25" customHeight="1" x14ac:dyDescent="0.2">
      <c r="A123" s="25">
        <v>26</v>
      </c>
      <c r="B123" s="26">
        <f t="shared" si="74"/>
        <v>60</v>
      </c>
      <c r="C123" s="26">
        <f t="shared" si="75"/>
        <v>25</v>
      </c>
      <c r="D123" s="27">
        <f t="shared" si="80"/>
        <v>10.416666666666666</v>
      </c>
      <c r="F123" s="25">
        <v>26</v>
      </c>
      <c r="G123" s="26">
        <v>164</v>
      </c>
      <c r="H123" s="26">
        <v>69</v>
      </c>
      <c r="I123" s="27">
        <f t="shared" si="81"/>
        <v>1.1315999999999999</v>
      </c>
      <c r="J123" s="28"/>
      <c r="K123" s="29">
        <f t="shared" si="82"/>
        <v>159</v>
      </c>
      <c r="L123" s="29">
        <f t="shared" si="83"/>
        <v>64</v>
      </c>
      <c r="M123" s="27">
        <f t="shared" si="84"/>
        <v>1.0176000000000001</v>
      </c>
      <c r="N123" s="44"/>
    </row>
    <row r="124" spans="1:14" s="47" customFormat="1" ht="14.25" customHeight="1" x14ac:dyDescent="0.2">
      <c r="A124" s="25">
        <v>27</v>
      </c>
      <c r="B124" s="26">
        <f t="shared" si="74"/>
        <v>63</v>
      </c>
      <c r="C124" s="26">
        <f t="shared" si="75"/>
        <v>25</v>
      </c>
      <c r="D124" s="27">
        <f t="shared" si="80"/>
        <v>10.9375</v>
      </c>
      <c r="F124" s="25">
        <v>27</v>
      </c>
      <c r="G124" s="26">
        <v>171</v>
      </c>
      <c r="H124" s="26">
        <v>69</v>
      </c>
      <c r="I124" s="27">
        <f t="shared" si="81"/>
        <v>1.1798999999999999</v>
      </c>
      <c r="J124" s="28"/>
      <c r="K124" s="29">
        <f t="shared" si="82"/>
        <v>166</v>
      </c>
      <c r="L124" s="29">
        <f t="shared" si="83"/>
        <v>64</v>
      </c>
      <c r="M124" s="27">
        <f t="shared" si="84"/>
        <v>1.0624</v>
      </c>
      <c r="N124" s="44"/>
    </row>
    <row r="125" spans="1:14" s="47" customFormat="1" ht="14.25" customHeight="1" x14ac:dyDescent="0.2">
      <c r="A125" s="25">
        <v>28</v>
      </c>
      <c r="B125" s="26">
        <f t="shared" si="74"/>
        <v>63</v>
      </c>
      <c r="C125" s="26">
        <f t="shared" si="75"/>
        <v>23</v>
      </c>
      <c r="D125" s="27">
        <f t="shared" si="80"/>
        <v>10.0625</v>
      </c>
      <c r="F125" s="25">
        <v>28</v>
      </c>
      <c r="G125" s="26">
        <v>171</v>
      </c>
      <c r="H125" s="26">
        <v>65</v>
      </c>
      <c r="I125" s="27">
        <f t="shared" si="81"/>
        <v>1.1114999999999999</v>
      </c>
      <c r="J125" s="28"/>
      <c r="K125" s="29">
        <f t="shared" si="82"/>
        <v>166</v>
      </c>
      <c r="L125" s="29">
        <f t="shared" si="83"/>
        <v>60</v>
      </c>
      <c r="M125" s="27">
        <f t="shared" si="84"/>
        <v>0.996</v>
      </c>
      <c r="N125" s="44"/>
    </row>
    <row r="126" spans="1:14" s="47" customFormat="1" ht="14.25" customHeight="1" x14ac:dyDescent="0.2">
      <c r="A126" s="25">
        <v>29</v>
      </c>
      <c r="B126" s="26">
        <f t="shared" si="74"/>
        <v>48</v>
      </c>
      <c r="C126" s="26">
        <f t="shared" si="75"/>
        <v>23</v>
      </c>
      <c r="D126" s="27">
        <f t="shared" si="80"/>
        <v>7.666666666666667</v>
      </c>
      <c r="F126" s="25">
        <v>29</v>
      </c>
      <c r="G126" s="26">
        <v>133</v>
      </c>
      <c r="H126" s="26">
        <v>65</v>
      </c>
      <c r="I126" s="27">
        <f t="shared" si="81"/>
        <v>0.86450000000000005</v>
      </c>
      <c r="J126" s="28"/>
      <c r="K126" s="29">
        <f t="shared" si="82"/>
        <v>128</v>
      </c>
      <c r="L126" s="29">
        <f t="shared" si="83"/>
        <v>60</v>
      </c>
      <c r="M126" s="27">
        <f t="shared" si="84"/>
        <v>0.76800000000000002</v>
      </c>
      <c r="N126" s="44"/>
    </row>
    <row r="127" spans="1:14" s="47" customFormat="1" ht="14.25" customHeight="1" x14ac:dyDescent="0.2">
      <c r="A127" s="25">
        <v>30</v>
      </c>
      <c r="B127" s="26">
        <f t="shared" si="74"/>
        <v>58</v>
      </c>
      <c r="C127" s="26">
        <f t="shared" si="75"/>
        <v>26</v>
      </c>
      <c r="D127" s="27">
        <f t="shared" si="80"/>
        <v>10.472222222222221</v>
      </c>
      <c r="F127" s="25">
        <v>30</v>
      </c>
      <c r="G127" s="26">
        <v>160</v>
      </c>
      <c r="H127" s="26">
        <v>72</v>
      </c>
      <c r="I127" s="27">
        <f t="shared" si="81"/>
        <v>1.1519999999999999</v>
      </c>
      <c r="J127" s="28"/>
      <c r="K127" s="29">
        <f t="shared" si="82"/>
        <v>155</v>
      </c>
      <c r="L127" s="29">
        <f t="shared" si="83"/>
        <v>67</v>
      </c>
      <c r="M127" s="27">
        <f t="shared" si="84"/>
        <v>1.0385</v>
      </c>
      <c r="N127" s="44"/>
    </row>
    <row r="128" spans="1:14" s="47" customFormat="1" ht="14.25" customHeight="1" x14ac:dyDescent="0.2">
      <c r="A128" s="25">
        <v>31</v>
      </c>
      <c r="B128" s="26">
        <f t="shared" si="74"/>
        <v>54</v>
      </c>
      <c r="C128" s="26">
        <f t="shared" si="75"/>
        <v>30</v>
      </c>
      <c r="D128" s="27">
        <f t="shared" si="80"/>
        <v>11.25</v>
      </c>
      <c r="F128" s="25">
        <v>31</v>
      </c>
      <c r="G128" s="26">
        <v>148</v>
      </c>
      <c r="H128" s="26">
        <v>82</v>
      </c>
      <c r="I128" s="27">
        <f t="shared" si="81"/>
        <v>1.2136</v>
      </c>
      <c r="J128" s="28"/>
      <c r="K128" s="29">
        <f t="shared" si="82"/>
        <v>143</v>
      </c>
      <c r="L128" s="29">
        <f t="shared" si="83"/>
        <v>77</v>
      </c>
      <c r="M128" s="27">
        <f t="shared" si="84"/>
        <v>1.1011</v>
      </c>
    </row>
    <row r="129" spans="1:14" s="47" customFormat="1" ht="14.25" customHeight="1" x14ac:dyDescent="0.2">
      <c r="A129" s="25">
        <v>32</v>
      </c>
      <c r="B129" s="26">
        <f t="shared" si="74"/>
        <v>54</v>
      </c>
      <c r="C129" s="26">
        <f t="shared" si="75"/>
        <v>30</v>
      </c>
      <c r="D129" s="27">
        <f t="shared" si="80"/>
        <v>11.25</v>
      </c>
      <c r="F129" s="25">
        <v>32</v>
      </c>
      <c r="G129" s="26">
        <v>148</v>
      </c>
      <c r="H129" s="26">
        <v>83</v>
      </c>
      <c r="I129" s="27">
        <f t="shared" si="81"/>
        <v>1.2283999999999999</v>
      </c>
      <c r="J129" s="28"/>
      <c r="K129" s="29">
        <f t="shared" si="82"/>
        <v>143</v>
      </c>
      <c r="L129" s="29">
        <f t="shared" si="83"/>
        <v>78</v>
      </c>
      <c r="M129" s="27">
        <f t="shared" si="84"/>
        <v>1.1153999999999999</v>
      </c>
    </row>
    <row r="130" spans="1:14" s="47" customFormat="1" ht="14.25" customHeight="1" x14ac:dyDescent="0.2">
      <c r="A130" s="25">
        <v>33</v>
      </c>
      <c r="B130" s="26">
        <f t="shared" si="74"/>
        <v>47</v>
      </c>
      <c r="C130" s="26">
        <f t="shared" si="75"/>
        <v>30</v>
      </c>
      <c r="D130" s="27">
        <f t="shared" si="80"/>
        <v>9.7916666666666661</v>
      </c>
      <c r="F130" s="25">
        <v>33</v>
      </c>
      <c r="G130" s="26">
        <v>130</v>
      </c>
      <c r="H130" s="26">
        <v>82</v>
      </c>
      <c r="I130" s="27">
        <f t="shared" si="81"/>
        <v>1.0660000000000001</v>
      </c>
      <c r="J130" s="28"/>
      <c r="K130" s="29">
        <f t="shared" si="82"/>
        <v>125</v>
      </c>
      <c r="L130" s="29">
        <f t="shared" si="83"/>
        <v>77</v>
      </c>
      <c r="M130" s="27">
        <f t="shared" si="84"/>
        <v>0.96250000000000002</v>
      </c>
    </row>
    <row r="131" spans="1:14" s="47" customFormat="1" ht="14.25" customHeight="1" x14ac:dyDescent="0.2">
      <c r="A131" s="25">
        <v>34</v>
      </c>
      <c r="B131" s="26">
        <f t="shared" si="74"/>
        <v>50</v>
      </c>
      <c r="C131" s="26">
        <f t="shared" si="75"/>
        <v>30</v>
      </c>
      <c r="D131" s="27">
        <f t="shared" si="80"/>
        <v>10.416666666666666</v>
      </c>
      <c r="F131" s="25">
        <v>34</v>
      </c>
      <c r="G131" s="26">
        <v>138</v>
      </c>
      <c r="H131" s="26">
        <v>82</v>
      </c>
      <c r="I131" s="27">
        <f t="shared" si="81"/>
        <v>1.1315999999999999</v>
      </c>
      <c r="J131" s="28"/>
      <c r="K131" s="29">
        <f t="shared" si="82"/>
        <v>133</v>
      </c>
      <c r="L131" s="29">
        <f t="shared" si="83"/>
        <v>77</v>
      </c>
      <c r="M131" s="27">
        <f t="shared" si="84"/>
        <v>1.0241</v>
      </c>
      <c r="N131" s="44"/>
    </row>
    <row r="132" spans="1:14" s="47" customFormat="1" ht="14.25" customHeight="1" x14ac:dyDescent="0.2">
      <c r="A132" s="25">
        <v>35</v>
      </c>
      <c r="B132" s="26">
        <f t="shared" si="74"/>
        <v>51</v>
      </c>
      <c r="C132" s="26">
        <f t="shared" si="75"/>
        <v>30</v>
      </c>
      <c r="D132" s="27">
        <f t="shared" si="80"/>
        <v>10.625</v>
      </c>
      <c r="F132" s="25">
        <v>35</v>
      </c>
      <c r="G132" s="26">
        <v>140</v>
      </c>
      <c r="H132" s="26">
        <v>82</v>
      </c>
      <c r="I132" s="27">
        <f t="shared" si="81"/>
        <v>1.1479999999999999</v>
      </c>
      <c r="J132" s="28"/>
      <c r="K132" s="29">
        <f t="shared" si="82"/>
        <v>135</v>
      </c>
      <c r="L132" s="29">
        <f t="shared" si="83"/>
        <v>77</v>
      </c>
      <c r="M132" s="27">
        <f t="shared" si="84"/>
        <v>1.0395000000000001</v>
      </c>
    </row>
    <row r="133" spans="1:14" s="47" customFormat="1" ht="14.25" customHeight="1" x14ac:dyDescent="0.2">
      <c r="A133" s="25">
        <v>36</v>
      </c>
      <c r="B133" s="26">
        <f t="shared" si="74"/>
        <v>52</v>
      </c>
      <c r="C133" s="26">
        <f t="shared" si="75"/>
        <v>30</v>
      </c>
      <c r="D133" s="27">
        <f t="shared" si="80"/>
        <v>10.833333333333334</v>
      </c>
      <c r="F133" s="25">
        <v>36</v>
      </c>
      <c r="G133" s="26">
        <v>143</v>
      </c>
      <c r="H133" s="26">
        <v>82</v>
      </c>
      <c r="I133" s="27">
        <f t="shared" si="81"/>
        <v>1.1726000000000001</v>
      </c>
      <c r="J133" s="28"/>
      <c r="K133" s="29">
        <f t="shared" si="82"/>
        <v>138</v>
      </c>
      <c r="L133" s="29">
        <f t="shared" si="83"/>
        <v>77</v>
      </c>
      <c r="M133" s="27">
        <f t="shared" si="84"/>
        <v>1.0626</v>
      </c>
    </row>
    <row r="134" spans="1:14" s="47" customFormat="1" ht="14.25" customHeight="1" x14ac:dyDescent="0.2">
      <c r="A134" s="25">
        <v>37</v>
      </c>
      <c r="B134" s="26">
        <f t="shared" si="74"/>
        <v>47</v>
      </c>
      <c r="C134" s="26">
        <f t="shared" si="75"/>
        <v>30</v>
      </c>
      <c r="D134" s="27">
        <f t="shared" si="80"/>
        <v>9.7916666666666661</v>
      </c>
      <c r="F134" s="25">
        <v>37</v>
      </c>
      <c r="G134" s="26">
        <v>130</v>
      </c>
      <c r="H134" s="26">
        <v>82</v>
      </c>
      <c r="I134" s="27">
        <f t="shared" si="81"/>
        <v>1.0660000000000001</v>
      </c>
      <c r="J134" s="28"/>
      <c r="K134" s="29">
        <f t="shared" si="82"/>
        <v>125</v>
      </c>
      <c r="L134" s="29">
        <f t="shared" si="83"/>
        <v>77</v>
      </c>
      <c r="M134" s="27">
        <f t="shared" si="84"/>
        <v>0.96250000000000002</v>
      </c>
    </row>
    <row r="135" spans="1:14" s="47" customFormat="1" ht="14.25" customHeight="1" x14ac:dyDescent="0.2">
      <c r="A135" s="25">
        <v>38</v>
      </c>
      <c r="B135" s="26">
        <f t="shared" si="74"/>
        <v>49</v>
      </c>
      <c r="C135" s="26">
        <f t="shared" si="75"/>
        <v>33</v>
      </c>
      <c r="D135" s="27">
        <f t="shared" si="80"/>
        <v>11.229166666666666</v>
      </c>
      <c r="F135" s="25">
        <v>38</v>
      </c>
      <c r="G135" s="26">
        <v>136</v>
      </c>
      <c r="H135" s="26">
        <v>90</v>
      </c>
      <c r="I135" s="27">
        <f t="shared" si="81"/>
        <v>1.224</v>
      </c>
      <c r="J135" s="28"/>
      <c r="K135" s="29">
        <f t="shared" si="82"/>
        <v>131</v>
      </c>
      <c r="L135" s="29">
        <f t="shared" si="83"/>
        <v>85</v>
      </c>
      <c r="M135" s="27">
        <f t="shared" si="84"/>
        <v>1.1134999999999999</v>
      </c>
      <c r="N135" s="44"/>
    </row>
    <row r="136" spans="1:14" s="47" customFormat="1" ht="14.25" customHeight="1" x14ac:dyDescent="0.2">
      <c r="A136" s="25">
        <v>39</v>
      </c>
      <c r="B136" s="26">
        <f t="shared" si="74"/>
        <v>51</v>
      </c>
      <c r="C136" s="26">
        <f t="shared" si="75"/>
        <v>33</v>
      </c>
      <c r="D136" s="27">
        <f t="shared" si="80"/>
        <v>11.6875</v>
      </c>
      <c r="F136" s="25">
        <v>39</v>
      </c>
      <c r="G136" s="26">
        <v>140</v>
      </c>
      <c r="H136" s="26">
        <v>90</v>
      </c>
      <c r="I136" s="27">
        <f t="shared" si="81"/>
        <v>1.26</v>
      </c>
      <c r="J136" s="28"/>
      <c r="K136" s="29">
        <f t="shared" si="82"/>
        <v>135</v>
      </c>
      <c r="L136" s="29">
        <f t="shared" si="83"/>
        <v>85</v>
      </c>
      <c r="M136" s="27">
        <f t="shared" si="84"/>
        <v>1.1475</v>
      </c>
    </row>
    <row r="137" spans="1:14" s="47" customFormat="1" ht="14.25" customHeight="1" x14ac:dyDescent="0.2">
      <c r="A137" s="25">
        <v>40</v>
      </c>
      <c r="B137" s="26">
        <f t="shared" si="74"/>
        <v>55</v>
      </c>
      <c r="C137" s="26">
        <f t="shared" si="75"/>
        <v>33</v>
      </c>
      <c r="D137" s="27">
        <f t="shared" si="80"/>
        <v>12.604166666666666</v>
      </c>
      <c r="F137" s="25">
        <v>40</v>
      </c>
      <c r="G137" s="26">
        <v>151</v>
      </c>
      <c r="H137" s="26">
        <v>90</v>
      </c>
      <c r="I137" s="27">
        <f t="shared" si="81"/>
        <v>1.359</v>
      </c>
      <c r="J137" s="28"/>
      <c r="K137" s="29">
        <f t="shared" si="82"/>
        <v>146</v>
      </c>
      <c r="L137" s="29">
        <f t="shared" si="83"/>
        <v>85</v>
      </c>
      <c r="M137" s="27">
        <f t="shared" si="84"/>
        <v>1.2410000000000001</v>
      </c>
    </row>
    <row r="138" spans="1:14" s="47" customFormat="1" ht="14.25" customHeight="1" x14ac:dyDescent="0.2">
      <c r="A138" s="25">
        <v>41</v>
      </c>
      <c r="B138" s="26">
        <f t="shared" si="74"/>
        <v>50</v>
      </c>
      <c r="C138" s="26">
        <f t="shared" si="75"/>
        <v>32</v>
      </c>
      <c r="D138" s="27">
        <f t="shared" si="80"/>
        <v>11.111111111111111</v>
      </c>
      <c r="F138" s="25">
        <v>41</v>
      </c>
      <c r="G138" s="26">
        <v>138</v>
      </c>
      <c r="H138" s="26">
        <v>87</v>
      </c>
      <c r="I138" s="27">
        <f t="shared" si="81"/>
        <v>1.2005999999999999</v>
      </c>
      <c r="J138" s="28"/>
      <c r="K138" s="29">
        <f t="shared" si="82"/>
        <v>133</v>
      </c>
      <c r="L138" s="29">
        <f t="shared" si="83"/>
        <v>82</v>
      </c>
      <c r="M138" s="27">
        <f t="shared" si="84"/>
        <v>1.0906</v>
      </c>
    </row>
    <row r="139" spans="1:14" s="47" customFormat="1" ht="14.25" customHeight="1" x14ac:dyDescent="0.2">
      <c r="A139" s="25">
        <v>42</v>
      </c>
      <c r="B139" s="26">
        <f t="shared" si="74"/>
        <v>53</v>
      </c>
      <c r="C139" s="26">
        <f t="shared" si="75"/>
        <v>33</v>
      </c>
      <c r="D139" s="27">
        <f t="shared" si="80"/>
        <v>12.145833333333334</v>
      </c>
      <c r="F139" s="25">
        <v>42</v>
      </c>
      <c r="G139" s="26">
        <v>146</v>
      </c>
      <c r="H139" s="26">
        <v>89</v>
      </c>
      <c r="I139" s="27">
        <f t="shared" si="81"/>
        <v>1.2994000000000001</v>
      </c>
      <c r="J139" s="28"/>
      <c r="K139" s="29">
        <f t="shared" si="82"/>
        <v>141</v>
      </c>
      <c r="L139" s="29">
        <f t="shared" si="83"/>
        <v>84</v>
      </c>
      <c r="M139" s="27">
        <f t="shared" si="84"/>
        <v>1.1843999999999999</v>
      </c>
    </row>
    <row r="140" spans="1:14" s="47" customFormat="1" ht="14.25" customHeight="1" x14ac:dyDescent="0.2">
      <c r="A140" s="25">
        <v>43</v>
      </c>
      <c r="B140" s="26">
        <f t="shared" si="74"/>
        <v>52</v>
      </c>
      <c r="C140" s="26">
        <f t="shared" si="75"/>
        <v>33</v>
      </c>
      <c r="D140" s="27">
        <f t="shared" si="80"/>
        <v>11.916666666666666</v>
      </c>
      <c r="F140" s="25">
        <v>43</v>
      </c>
      <c r="G140" s="26">
        <v>143</v>
      </c>
      <c r="H140" s="26">
        <v>90</v>
      </c>
      <c r="I140" s="27">
        <f t="shared" si="81"/>
        <v>1.2869999999999999</v>
      </c>
      <c r="J140" s="28"/>
      <c r="K140" s="29">
        <f t="shared" si="82"/>
        <v>138</v>
      </c>
      <c r="L140" s="29">
        <f t="shared" si="83"/>
        <v>85</v>
      </c>
      <c r="M140" s="27">
        <f t="shared" si="84"/>
        <v>1.173</v>
      </c>
    </row>
    <row r="141" spans="1:14" s="47" customFormat="1" ht="14.25" customHeight="1" x14ac:dyDescent="0.2">
      <c r="A141" s="25">
        <v>44</v>
      </c>
      <c r="B141" s="26">
        <f t="shared" si="74"/>
        <v>51</v>
      </c>
      <c r="C141" s="26">
        <f t="shared" si="75"/>
        <v>33</v>
      </c>
      <c r="D141" s="27">
        <f t="shared" si="80"/>
        <v>11.6875</v>
      </c>
      <c r="F141" s="25">
        <v>44</v>
      </c>
      <c r="G141" s="26">
        <v>140</v>
      </c>
      <c r="H141" s="26">
        <v>90</v>
      </c>
      <c r="I141" s="27">
        <f t="shared" si="81"/>
        <v>1.26</v>
      </c>
      <c r="J141" s="28"/>
      <c r="K141" s="29">
        <f t="shared" si="82"/>
        <v>135</v>
      </c>
      <c r="L141" s="29">
        <f t="shared" si="83"/>
        <v>85</v>
      </c>
      <c r="M141" s="27">
        <f t="shared" si="84"/>
        <v>1.1475</v>
      </c>
    </row>
    <row r="142" spans="1:14" s="47" customFormat="1" ht="14.25" customHeight="1" x14ac:dyDescent="0.2">
      <c r="A142" s="25">
        <v>45</v>
      </c>
      <c r="B142" s="26">
        <f t="shared" si="74"/>
        <v>52</v>
      </c>
      <c r="C142" s="26">
        <f t="shared" si="75"/>
        <v>33</v>
      </c>
      <c r="D142" s="27">
        <f t="shared" si="80"/>
        <v>11.916666666666666</v>
      </c>
      <c r="F142" s="25">
        <v>45</v>
      </c>
      <c r="G142" s="26">
        <v>143</v>
      </c>
      <c r="H142" s="26">
        <v>90</v>
      </c>
      <c r="I142" s="27">
        <f t="shared" si="81"/>
        <v>1.2869999999999999</v>
      </c>
      <c r="J142" s="28"/>
      <c r="K142" s="29">
        <f t="shared" si="82"/>
        <v>138</v>
      </c>
      <c r="L142" s="29">
        <f t="shared" si="83"/>
        <v>85</v>
      </c>
      <c r="M142" s="27">
        <f t="shared" si="84"/>
        <v>1.173</v>
      </c>
    </row>
    <row r="143" spans="1:14" s="47" customFormat="1" ht="14.25" customHeight="1" x14ac:dyDescent="0.2">
      <c r="A143" s="25">
        <v>46</v>
      </c>
      <c r="B143" s="26">
        <f t="shared" si="74"/>
        <v>56</v>
      </c>
      <c r="C143" s="26">
        <f t="shared" si="75"/>
        <v>32</v>
      </c>
      <c r="D143" s="27">
        <f t="shared" si="80"/>
        <v>12.444444444444445</v>
      </c>
      <c r="F143" s="25">
        <v>46</v>
      </c>
      <c r="G143" s="26">
        <v>154</v>
      </c>
      <c r="H143" s="26">
        <v>87</v>
      </c>
      <c r="I143" s="27">
        <f t="shared" si="81"/>
        <v>1.3398000000000001</v>
      </c>
      <c r="J143" s="28"/>
      <c r="K143" s="29">
        <f t="shared" si="82"/>
        <v>149</v>
      </c>
      <c r="L143" s="29">
        <f t="shared" si="83"/>
        <v>82</v>
      </c>
      <c r="M143" s="27">
        <f t="shared" si="84"/>
        <v>1.2218</v>
      </c>
    </row>
    <row r="144" spans="1:14" s="47" customFormat="1" ht="14.25" customHeight="1" x14ac:dyDescent="0.2">
      <c r="A144" s="25">
        <v>47</v>
      </c>
      <c r="B144" s="26">
        <f t="shared" si="74"/>
        <v>56</v>
      </c>
      <c r="C144" s="26">
        <f t="shared" si="75"/>
        <v>32</v>
      </c>
      <c r="D144" s="27">
        <f t="shared" si="80"/>
        <v>12.444444444444445</v>
      </c>
      <c r="F144" s="25">
        <v>47</v>
      </c>
      <c r="G144" s="26">
        <v>153</v>
      </c>
      <c r="H144" s="26">
        <v>87</v>
      </c>
      <c r="I144" s="27">
        <f t="shared" si="81"/>
        <v>1.3310999999999999</v>
      </c>
      <c r="J144" s="28"/>
      <c r="K144" s="29">
        <f t="shared" si="82"/>
        <v>148</v>
      </c>
      <c r="L144" s="29">
        <f t="shared" si="83"/>
        <v>82</v>
      </c>
      <c r="M144" s="27">
        <f t="shared" si="84"/>
        <v>1.2136</v>
      </c>
    </row>
    <row r="145" spans="1:13" s="47" customFormat="1" ht="14.25" customHeight="1" x14ac:dyDescent="0.2">
      <c r="A145" s="25">
        <v>48</v>
      </c>
      <c r="B145" s="26">
        <f t="shared" si="74"/>
        <v>63</v>
      </c>
      <c r="C145" s="26">
        <f t="shared" si="75"/>
        <v>31</v>
      </c>
      <c r="D145" s="27">
        <f t="shared" si="80"/>
        <v>13.5625</v>
      </c>
      <c r="F145" s="25">
        <v>48</v>
      </c>
      <c r="G145" s="26">
        <v>171</v>
      </c>
      <c r="H145" s="26">
        <v>85</v>
      </c>
      <c r="I145" s="27">
        <f t="shared" si="81"/>
        <v>1.4535</v>
      </c>
      <c r="J145" s="28"/>
      <c r="K145" s="29">
        <f t="shared" si="82"/>
        <v>166</v>
      </c>
      <c r="L145" s="29">
        <f t="shared" si="83"/>
        <v>80</v>
      </c>
      <c r="M145" s="27">
        <f t="shared" si="84"/>
        <v>1.3280000000000001</v>
      </c>
    </row>
    <row r="146" spans="1:13" s="47" customFormat="1" ht="14.25" customHeight="1" x14ac:dyDescent="0.2">
      <c r="A146" s="25">
        <v>49</v>
      </c>
      <c r="B146" s="26">
        <f t="shared" si="74"/>
        <v>60</v>
      </c>
      <c r="C146" s="26">
        <f t="shared" si="75"/>
        <v>31</v>
      </c>
      <c r="D146" s="27">
        <f t="shared" si="80"/>
        <v>12.916666666666666</v>
      </c>
      <c r="F146" s="25">
        <v>49</v>
      </c>
      <c r="G146" s="26">
        <v>163</v>
      </c>
      <c r="H146" s="26">
        <v>85</v>
      </c>
      <c r="I146" s="27">
        <f t="shared" si="81"/>
        <v>1.3855</v>
      </c>
      <c r="J146" s="28"/>
      <c r="K146" s="29">
        <f t="shared" si="82"/>
        <v>158</v>
      </c>
      <c r="L146" s="29">
        <f t="shared" si="83"/>
        <v>80</v>
      </c>
      <c r="M146" s="27">
        <f t="shared" si="84"/>
        <v>1.264</v>
      </c>
    </row>
    <row r="147" spans="1:13" s="47" customFormat="1" ht="14.25" customHeight="1" x14ac:dyDescent="0.2">
      <c r="A147" s="25">
        <v>50</v>
      </c>
      <c r="B147" s="26">
        <f t="shared" si="74"/>
        <v>-5</v>
      </c>
      <c r="C147" s="26">
        <f t="shared" si="75"/>
        <v>-3</v>
      </c>
      <c r="D147" s="27">
        <f t="shared" si="80"/>
        <v>0.10416666666666667</v>
      </c>
      <c r="F147" s="25">
        <v>50</v>
      </c>
      <c r="G147" s="26"/>
      <c r="H147" s="26"/>
      <c r="I147" s="27">
        <f t="shared" si="81"/>
        <v>0</v>
      </c>
      <c r="J147" s="28"/>
      <c r="K147" s="29"/>
      <c r="L147" s="29"/>
      <c r="M147" s="27">
        <f t="shared" si="84"/>
        <v>0</v>
      </c>
    </row>
    <row r="148" spans="1:13" s="47" customFormat="1" ht="14.25" customHeight="1" x14ac:dyDescent="0.2">
      <c r="A148" s="25">
        <v>51</v>
      </c>
      <c r="B148" s="26">
        <f t="shared" si="74"/>
        <v>55</v>
      </c>
      <c r="C148" s="26">
        <f t="shared" si="75"/>
        <v>24</v>
      </c>
      <c r="D148" s="27">
        <f t="shared" si="80"/>
        <v>9.1666666666666661</v>
      </c>
      <c r="F148" s="25">
        <v>51</v>
      </c>
      <c r="G148" s="26">
        <v>151</v>
      </c>
      <c r="H148" s="26">
        <v>67</v>
      </c>
      <c r="I148" s="27">
        <f t="shared" si="81"/>
        <v>1.0117</v>
      </c>
      <c r="J148" s="28"/>
      <c r="K148" s="29">
        <f t="shared" si="82"/>
        <v>146</v>
      </c>
      <c r="L148" s="29">
        <f t="shared" si="83"/>
        <v>62</v>
      </c>
      <c r="M148" s="27">
        <f t="shared" si="84"/>
        <v>0.9052</v>
      </c>
    </row>
    <row r="149" spans="1:13" s="47" customFormat="1" ht="14.25" customHeight="1" x14ac:dyDescent="0.2">
      <c r="A149" s="25">
        <v>52</v>
      </c>
      <c r="B149" s="26">
        <f t="shared" si="74"/>
        <v>55</v>
      </c>
      <c r="C149" s="26">
        <f t="shared" si="75"/>
        <v>31</v>
      </c>
      <c r="D149" s="27">
        <f t="shared" si="80"/>
        <v>11.840277777777779</v>
      </c>
      <c r="F149" s="25">
        <v>52</v>
      </c>
      <c r="G149" s="26">
        <v>151</v>
      </c>
      <c r="H149" s="26">
        <v>85</v>
      </c>
      <c r="I149" s="27">
        <f t="shared" si="81"/>
        <v>1.2835000000000001</v>
      </c>
      <c r="J149" s="28"/>
      <c r="K149" s="29">
        <f t="shared" si="82"/>
        <v>146</v>
      </c>
      <c r="L149" s="29">
        <f t="shared" si="83"/>
        <v>80</v>
      </c>
      <c r="M149" s="27">
        <f t="shared" si="84"/>
        <v>1.1679999999999999</v>
      </c>
    </row>
    <row r="150" spans="1:13" s="47" customFormat="1" ht="14.25" customHeight="1" x14ac:dyDescent="0.2">
      <c r="A150" s="25">
        <v>53</v>
      </c>
      <c r="B150" s="26">
        <f t="shared" si="74"/>
        <v>63</v>
      </c>
      <c r="C150" s="26">
        <f t="shared" si="75"/>
        <v>31</v>
      </c>
      <c r="D150" s="27">
        <f t="shared" si="80"/>
        <v>13.5625</v>
      </c>
      <c r="F150" s="25">
        <v>53</v>
      </c>
      <c r="G150" s="26">
        <v>171</v>
      </c>
      <c r="H150" s="26">
        <v>85</v>
      </c>
      <c r="I150" s="27">
        <f t="shared" si="81"/>
        <v>1.4535</v>
      </c>
      <c r="J150" s="28"/>
      <c r="K150" s="29">
        <f t="shared" si="82"/>
        <v>166</v>
      </c>
      <c r="L150" s="29">
        <f t="shared" si="83"/>
        <v>80</v>
      </c>
      <c r="M150" s="27">
        <f t="shared" si="84"/>
        <v>1.3280000000000001</v>
      </c>
    </row>
    <row r="151" spans="1:13" s="47" customFormat="1" ht="14.25" customHeight="1" x14ac:dyDescent="0.2">
      <c r="A151" s="25">
        <v>54</v>
      </c>
      <c r="B151" s="26">
        <f t="shared" si="74"/>
        <v>46</v>
      </c>
      <c r="C151" s="26">
        <f t="shared" si="75"/>
        <v>24</v>
      </c>
      <c r="D151" s="27">
        <f t="shared" si="80"/>
        <v>7.666666666666667</v>
      </c>
      <c r="F151" s="25">
        <v>54</v>
      </c>
      <c r="G151" s="26">
        <v>128</v>
      </c>
      <c r="H151" s="26">
        <v>67</v>
      </c>
      <c r="I151" s="27">
        <f t="shared" si="81"/>
        <v>0.85760000000000003</v>
      </c>
      <c r="J151" s="28"/>
      <c r="K151" s="29">
        <f t="shared" si="82"/>
        <v>123</v>
      </c>
      <c r="L151" s="29">
        <f t="shared" si="83"/>
        <v>62</v>
      </c>
      <c r="M151" s="27">
        <f t="shared" si="84"/>
        <v>0.76259999999999994</v>
      </c>
    </row>
    <row r="152" spans="1:13" s="47" customFormat="1" ht="14.25" customHeight="1" x14ac:dyDescent="0.2">
      <c r="A152" s="25">
        <v>55</v>
      </c>
      <c r="B152" s="26">
        <f t="shared" si="74"/>
        <v>63</v>
      </c>
      <c r="C152" s="26">
        <f t="shared" si="75"/>
        <v>32</v>
      </c>
      <c r="D152" s="27">
        <f t="shared" si="80"/>
        <v>14</v>
      </c>
      <c r="F152" s="25">
        <v>55</v>
      </c>
      <c r="G152" s="26">
        <v>171</v>
      </c>
      <c r="H152" s="26">
        <v>87</v>
      </c>
      <c r="I152" s="27">
        <f t="shared" si="81"/>
        <v>1.4877</v>
      </c>
      <c r="J152" s="28"/>
      <c r="K152" s="29">
        <f t="shared" si="82"/>
        <v>166</v>
      </c>
      <c r="L152" s="29">
        <f t="shared" si="83"/>
        <v>82</v>
      </c>
      <c r="M152" s="27">
        <f t="shared" si="84"/>
        <v>1.3612</v>
      </c>
    </row>
    <row r="153" spans="1:13" s="47" customFormat="1" ht="14.25" customHeight="1" x14ac:dyDescent="0.2">
      <c r="A153" s="25">
        <v>56</v>
      </c>
      <c r="B153" s="26">
        <f t="shared" si="74"/>
        <v>63</v>
      </c>
      <c r="C153" s="26">
        <f t="shared" si="75"/>
        <v>31</v>
      </c>
      <c r="D153" s="27">
        <f t="shared" si="80"/>
        <v>13.5625</v>
      </c>
      <c r="F153" s="25">
        <v>56</v>
      </c>
      <c r="G153" s="26">
        <v>172</v>
      </c>
      <c r="H153" s="26">
        <v>85</v>
      </c>
      <c r="I153" s="27">
        <f t="shared" si="81"/>
        <v>1.462</v>
      </c>
      <c r="J153" s="28"/>
      <c r="K153" s="29">
        <f t="shared" si="82"/>
        <v>167</v>
      </c>
      <c r="L153" s="29">
        <f t="shared" si="83"/>
        <v>80</v>
      </c>
      <c r="M153" s="27">
        <f t="shared" si="84"/>
        <v>1.3360000000000001</v>
      </c>
    </row>
    <row r="154" spans="1:13" s="47" customFormat="1" ht="14.25" customHeight="1" x14ac:dyDescent="0.2">
      <c r="A154" s="25">
        <v>57</v>
      </c>
      <c r="B154" s="26">
        <f t="shared" si="74"/>
        <v>68</v>
      </c>
      <c r="C154" s="26">
        <f t="shared" si="75"/>
        <v>23</v>
      </c>
      <c r="D154" s="27">
        <f t="shared" si="80"/>
        <v>10.861111111111111</v>
      </c>
      <c r="F154" s="25">
        <v>57</v>
      </c>
      <c r="G154" s="26">
        <v>183</v>
      </c>
      <c r="H154" s="26">
        <v>65</v>
      </c>
      <c r="I154" s="27">
        <f t="shared" si="81"/>
        <v>1.1895</v>
      </c>
      <c r="J154" s="28"/>
      <c r="K154" s="29">
        <f t="shared" si="82"/>
        <v>178</v>
      </c>
      <c r="L154" s="29">
        <f t="shared" si="83"/>
        <v>60</v>
      </c>
      <c r="M154" s="27">
        <f t="shared" si="84"/>
        <v>1.0680000000000001</v>
      </c>
    </row>
    <row r="155" spans="1:13" s="47" customFormat="1" ht="14.25" customHeight="1" x14ac:dyDescent="0.2">
      <c r="A155" s="25">
        <v>58</v>
      </c>
      <c r="B155" s="26">
        <f t="shared" si="74"/>
        <v>47</v>
      </c>
      <c r="C155" s="26">
        <f t="shared" si="75"/>
        <v>23</v>
      </c>
      <c r="D155" s="27">
        <f t="shared" si="80"/>
        <v>7.5069444444444446</v>
      </c>
      <c r="F155" s="25">
        <v>58</v>
      </c>
      <c r="G155" s="26">
        <v>131</v>
      </c>
      <c r="H155" s="26">
        <v>65</v>
      </c>
      <c r="I155" s="27">
        <f t="shared" si="81"/>
        <v>0.85150000000000003</v>
      </c>
      <c r="J155" s="28"/>
      <c r="K155" s="29">
        <f t="shared" si="82"/>
        <v>126</v>
      </c>
      <c r="L155" s="29">
        <f t="shared" si="83"/>
        <v>60</v>
      </c>
      <c r="M155" s="27">
        <f t="shared" si="84"/>
        <v>0.75600000000000001</v>
      </c>
    </row>
    <row r="156" spans="1:13" s="47" customFormat="1" ht="14.25" customHeight="1" x14ac:dyDescent="0.2">
      <c r="A156" s="25">
        <v>59</v>
      </c>
      <c r="B156" s="26">
        <f t="shared" si="74"/>
        <v>64</v>
      </c>
      <c r="C156" s="26">
        <f t="shared" si="75"/>
        <v>32</v>
      </c>
      <c r="D156" s="27">
        <f t="shared" si="80"/>
        <v>14.222222222222221</v>
      </c>
      <c r="F156" s="25">
        <v>59</v>
      </c>
      <c r="G156" s="26">
        <v>173</v>
      </c>
      <c r="H156" s="26">
        <v>87</v>
      </c>
      <c r="I156" s="27">
        <f t="shared" si="81"/>
        <v>1.5051000000000001</v>
      </c>
      <c r="J156" s="28"/>
      <c r="K156" s="29">
        <f t="shared" si="82"/>
        <v>168</v>
      </c>
      <c r="L156" s="29">
        <f t="shared" si="83"/>
        <v>82</v>
      </c>
      <c r="M156" s="27">
        <f t="shared" si="84"/>
        <v>1.3775999999999999</v>
      </c>
    </row>
    <row r="157" spans="1:13" s="47" customFormat="1" ht="14.25" customHeight="1" x14ac:dyDescent="0.2">
      <c r="A157" s="25">
        <v>60</v>
      </c>
      <c r="B157" s="26">
        <f t="shared" si="74"/>
        <v>52</v>
      </c>
      <c r="C157" s="26">
        <f t="shared" si="75"/>
        <v>30</v>
      </c>
      <c r="D157" s="27">
        <f t="shared" si="80"/>
        <v>10.833333333333334</v>
      </c>
      <c r="F157" s="25">
        <v>60</v>
      </c>
      <c r="G157" s="26">
        <v>143</v>
      </c>
      <c r="H157" s="26">
        <v>82</v>
      </c>
      <c r="I157" s="27">
        <f t="shared" si="81"/>
        <v>1.1726000000000001</v>
      </c>
      <c r="J157" s="28"/>
      <c r="K157" s="29">
        <f t="shared" si="82"/>
        <v>138</v>
      </c>
      <c r="L157" s="29">
        <f t="shared" si="83"/>
        <v>77</v>
      </c>
      <c r="M157" s="27">
        <f t="shared" si="84"/>
        <v>1.0626</v>
      </c>
    </row>
    <row r="158" spans="1:13" s="47" customFormat="1" ht="14.25" customHeight="1" x14ac:dyDescent="0.2">
      <c r="A158" s="25">
        <v>61</v>
      </c>
      <c r="B158" s="26">
        <f t="shared" si="74"/>
        <v>55</v>
      </c>
      <c r="C158" s="26">
        <f t="shared" si="75"/>
        <v>30</v>
      </c>
      <c r="D158" s="27">
        <f t="shared" si="80"/>
        <v>11.458333333333334</v>
      </c>
      <c r="F158" s="25">
        <v>61</v>
      </c>
      <c r="G158" s="26">
        <v>151</v>
      </c>
      <c r="H158" s="26">
        <v>82</v>
      </c>
      <c r="I158" s="27">
        <f t="shared" si="81"/>
        <v>1.2382</v>
      </c>
      <c r="J158" s="28"/>
      <c r="K158" s="29">
        <f t="shared" si="82"/>
        <v>146</v>
      </c>
      <c r="L158" s="29">
        <f t="shared" si="83"/>
        <v>77</v>
      </c>
      <c r="M158" s="27">
        <f t="shared" si="84"/>
        <v>1.1242000000000001</v>
      </c>
    </row>
    <row r="159" spans="1:13" s="47" customFormat="1" ht="14.25" customHeight="1" x14ac:dyDescent="0.2">
      <c r="A159" s="25">
        <v>62</v>
      </c>
      <c r="B159" s="26">
        <f t="shared" si="74"/>
        <v>51</v>
      </c>
      <c r="C159" s="26">
        <f t="shared" si="75"/>
        <v>22</v>
      </c>
      <c r="D159" s="27">
        <f t="shared" si="80"/>
        <v>7.791666666666667</v>
      </c>
      <c r="F159" s="25">
        <v>62</v>
      </c>
      <c r="G159" s="26">
        <v>140</v>
      </c>
      <c r="H159" s="26">
        <v>63</v>
      </c>
      <c r="I159" s="27">
        <f t="shared" si="81"/>
        <v>0.88200000000000001</v>
      </c>
      <c r="J159" s="28"/>
      <c r="K159" s="29">
        <f t="shared" si="82"/>
        <v>135</v>
      </c>
      <c r="L159" s="29">
        <f t="shared" si="83"/>
        <v>58</v>
      </c>
      <c r="M159" s="27">
        <f t="shared" si="84"/>
        <v>0.78300000000000003</v>
      </c>
    </row>
    <row r="160" spans="1:13" s="47" customFormat="1" ht="14.25" customHeight="1" x14ac:dyDescent="0.2">
      <c r="A160" s="25">
        <v>63</v>
      </c>
      <c r="B160" s="26">
        <f t="shared" si="74"/>
        <v>62</v>
      </c>
      <c r="C160" s="26">
        <f t="shared" si="75"/>
        <v>29</v>
      </c>
      <c r="D160" s="27">
        <f t="shared" si="80"/>
        <v>12.486111111111111</v>
      </c>
      <c r="F160" s="25">
        <v>63</v>
      </c>
      <c r="G160" s="26">
        <v>168</v>
      </c>
      <c r="H160" s="26">
        <v>80</v>
      </c>
      <c r="I160" s="27">
        <f t="shared" si="81"/>
        <v>1.3440000000000001</v>
      </c>
      <c r="J160" s="28"/>
      <c r="K160" s="29">
        <f t="shared" si="82"/>
        <v>163</v>
      </c>
      <c r="L160" s="29">
        <f t="shared" si="83"/>
        <v>75</v>
      </c>
      <c r="M160" s="27">
        <f t="shared" si="84"/>
        <v>1.2224999999999999</v>
      </c>
    </row>
    <row r="161" spans="1:14" s="47" customFormat="1" ht="14.25" customHeight="1" x14ac:dyDescent="0.2">
      <c r="A161" s="25">
        <v>64</v>
      </c>
      <c r="B161" s="26">
        <f t="shared" si="74"/>
        <v>60</v>
      </c>
      <c r="C161" s="26">
        <f t="shared" si="75"/>
        <v>30</v>
      </c>
      <c r="D161" s="27">
        <f t="shared" si="80"/>
        <v>12.5</v>
      </c>
      <c r="F161" s="25">
        <v>64</v>
      </c>
      <c r="G161" s="26">
        <v>164</v>
      </c>
      <c r="H161" s="26">
        <v>82</v>
      </c>
      <c r="I161" s="27">
        <f t="shared" si="81"/>
        <v>1.3448</v>
      </c>
      <c r="J161" s="28"/>
      <c r="K161" s="29">
        <f t="shared" si="82"/>
        <v>159</v>
      </c>
      <c r="L161" s="29">
        <f t="shared" si="83"/>
        <v>77</v>
      </c>
      <c r="M161" s="27">
        <f t="shared" si="84"/>
        <v>1.2242999999999999</v>
      </c>
      <c r="N161" s="44"/>
    </row>
    <row r="162" spans="1:14" s="47" customFormat="1" ht="14.25" customHeight="1" x14ac:dyDescent="0.2">
      <c r="A162" s="25">
        <v>65</v>
      </c>
      <c r="B162" s="26">
        <f t="shared" ref="B162:B225" si="85">ROUNDUP((G162/2.54)-5,0)</f>
        <v>66</v>
      </c>
      <c r="C162" s="26">
        <f t="shared" ref="C162:C225" si="86">ROUNDUP((H162/2.54)-3,0)</f>
        <v>30</v>
      </c>
      <c r="D162" s="27">
        <f t="shared" si="80"/>
        <v>13.75</v>
      </c>
      <c r="F162" s="25">
        <v>65</v>
      </c>
      <c r="G162" s="26">
        <v>179</v>
      </c>
      <c r="H162" s="26">
        <v>82</v>
      </c>
      <c r="I162" s="27">
        <f t="shared" si="81"/>
        <v>1.4678</v>
      </c>
      <c r="J162" s="28"/>
      <c r="K162" s="29">
        <f t="shared" si="82"/>
        <v>174</v>
      </c>
      <c r="L162" s="29">
        <f t="shared" si="83"/>
        <v>77</v>
      </c>
      <c r="M162" s="27">
        <f t="shared" si="84"/>
        <v>1.3398000000000001</v>
      </c>
    </row>
    <row r="163" spans="1:14" s="47" customFormat="1" ht="14.25" customHeight="1" x14ac:dyDescent="0.2">
      <c r="A163" s="25">
        <v>66</v>
      </c>
      <c r="B163" s="26">
        <f t="shared" si="85"/>
        <v>61</v>
      </c>
      <c r="C163" s="26">
        <f t="shared" si="86"/>
        <v>30</v>
      </c>
      <c r="D163" s="27">
        <f t="shared" ref="D163:D226" si="87">B163*C163/144</f>
        <v>12.708333333333334</v>
      </c>
      <c r="F163" s="25">
        <v>66</v>
      </c>
      <c r="G163" s="26">
        <v>166</v>
      </c>
      <c r="H163" s="26">
        <v>82</v>
      </c>
      <c r="I163" s="27">
        <f t="shared" ref="I163:I205" si="88">G163*H163/10000</f>
        <v>1.3612</v>
      </c>
      <c r="J163" s="28"/>
      <c r="K163" s="29">
        <f t="shared" ref="K163:K205" si="89">G163-5</f>
        <v>161</v>
      </c>
      <c r="L163" s="29">
        <f t="shared" ref="L163:L205" si="90">H163-5</f>
        <v>77</v>
      </c>
      <c r="M163" s="27">
        <f t="shared" ref="M163:M205" si="91">K163*L163/10000</f>
        <v>1.2397</v>
      </c>
    </row>
    <row r="164" spans="1:14" s="47" customFormat="1" ht="14.25" customHeight="1" x14ac:dyDescent="0.2">
      <c r="A164" s="25">
        <v>67</v>
      </c>
      <c r="B164" s="26">
        <f t="shared" si="85"/>
        <v>70</v>
      </c>
      <c r="C164" s="26">
        <f t="shared" si="86"/>
        <v>30</v>
      </c>
      <c r="D164" s="27">
        <f t="shared" si="87"/>
        <v>14.583333333333334</v>
      </c>
      <c r="F164" s="25">
        <v>67</v>
      </c>
      <c r="G164" s="26">
        <v>190</v>
      </c>
      <c r="H164" s="26">
        <v>82</v>
      </c>
      <c r="I164" s="27">
        <f t="shared" si="88"/>
        <v>1.5580000000000001</v>
      </c>
      <c r="J164" s="28"/>
      <c r="K164" s="29">
        <f t="shared" si="89"/>
        <v>185</v>
      </c>
      <c r="L164" s="29">
        <f t="shared" si="90"/>
        <v>77</v>
      </c>
      <c r="M164" s="27">
        <f t="shared" si="91"/>
        <v>1.4245000000000001</v>
      </c>
    </row>
    <row r="165" spans="1:14" s="47" customFormat="1" ht="14.25" customHeight="1" x14ac:dyDescent="0.2">
      <c r="A165" s="25">
        <v>68</v>
      </c>
      <c r="B165" s="26">
        <f t="shared" si="85"/>
        <v>65</v>
      </c>
      <c r="C165" s="26">
        <f t="shared" si="86"/>
        <v>30</v>
      </c>
      <c r="D165" s="27">
        <f t="shared" si="87"/>
        <v>13.541666666666666</v>
      </c>
      <c r="F165" s="25">
        <v>68</v>
      </c>
      <c r="G165" s="26">
        <v>176</v>
      </c>
      <c r="H165" s="26">
        <v>82</v>
      </c>
      <c r="I165" s="27">
        <f t="shared" si="88"/>
        <v>1.4432</v>
      </c>
      <c r="J165" s="28"/>
      <c r="K165" s="29">
        <f t="shared" si="89"/>
        <v>171</v>
      </c>
      <c r="L165" s="29">
        <f t="shared" si="90"/>
        <v>77</v>
      </c>
      <c r="M165" s="27">
        <f t="shared" si="91"/>
        <v>1.3167</v>
      </c>
    </row>
    <row r="166" spans="1:14" s="47" customFormat="1" ht="14.25" customHeight="1" x14ac:dyDescent="0.2">
      <c r="A166" s="25">
        <v>69</v>
      </c>
      <c r="B166" s="26">
        <f t="shared" si="85"/>
        <v>63</v>
      </c>
      <c r="C166" s="26">
        <f t="shared" si="86"/>
        <v>38</v>
      </c>
      <c r="D166" s="27">
        <f t="shared" si="87"/>
        <v>16.625</v>
      </c>
      <c r="F166" s="25">
        <v>69</v>
      </c>
      <c r="G166" s="26">
        <v>171</v>
      </c>
      <c r="H166" s="26">
        <v>103</v>
      </c>
      <c r="I166" s="27">
        <f t="shared" si="88"/>
        <v>1.7613000000000001</v>
      </c>
      <c r="J166" s="28"/>
      <c r="K166" s="29">
        <f t="shared" si="89"/>
        <v>166</v>
      </c>
      <c r="L166" s="29">
        <f t="shared" si="90"/>
        <v>98</v>
      </c>
      <c r="M166" s="27">
        <f t="shared" si="91"/>
        <v>1.6268</v>
      </c>
    </row>
    <row r="167" spans="1:14" s="47" customFormat="1" ht="14.25" customHeight="1" x14ac:dyDescent="0.2">
      <c r="A167" s="25">
        <v>70</v>
      </c>
      <c r="B167" s="26">
        <f t="shared" si="85"/>
        <v>64</v>
      </c>
      <c r="C167" s="26">
        <f t="shared" si="86"/>
        <v>38</v>
      </c>
      <c r="D167" s="27">
        <f t="shared" si="87"/>
        <v>16.888888888888889</v>
      </c>
      <c r="F167" s="25">
        <v>70</v>
      </c>
      <c r="G167" s="26">
        <v>174</v>
      </c>
      <c r="H167" s="26">
        <v>103</v>
      </c>
      <c r="I167" s="27">
        <f t="shared" si="88"/>
        <v>1.7922</v>
      </c>
      <c r="J167" s="28"/>
      <c r="K167" s="29">
        <f t="shared" si="89"/>
        <v>169</v>
      </c>
      <c r="L167" s="29">
        <f t="shared" si="90"/>
        <v>98</v>
      </c>
      <c r="M167" s="27">
        <f t="shared" si="91"/>
        <v>1.6561999999999999</v>
      </c>
    </row>
    <row r="168" spans="1:14" s="47" customFormat="1" ht="14.25" customHeight="1" x14ac:dyDescent="0.2">
      <c r="A168" s="25">
        <v>71</v>
      </c>
      <c r="B168" s="26">
        <f t="shared" si="85"/>
        <v>64</v>
      </c>
      <c r="C168" s="26">
        <f t="shared" si="86"/>
        <v>38</v>
      </c>
      <c r="D168" s="27">
        <f t="shared" si="87"/>
        <v>16.888888888888889</v>
      </c>
      <c r="F168" s="25">
        <v>71</v>
      </c>
      <c r="G168" s="26">
        <v>174</v>
      </c>
      <c r="H168" s="26">
        <v>103</v>
      </c>
      <c r="I168" s="27">
        <f t="shared" si="88"/>
        <v>1.7922</v>
      </c>
      <c r="J168" s="28"/>
      <c r="K168" s="29">
        <f t="shared" si="89"/>
        <v>169</v>
      </c>
      <c r="L168" s="29">
        <f t="shared" si="90"/>
        <v>98</v>
      </c>
      <c r="M168" s="27">
        <f t="shared" si="91"/>
        <v>1.6561999999999999</v>
      </c>
    </row>
    <row r="169" spans="1:14" s="47" customFormat="1" ht="14.25" customHeight="1" x14ac:dyDescent="0.2">
      <c r="A169" s="25">
        <v>72</v>
      </c>
      <c r="B169" s="26">
        <f t="shared" si="85"/>
        <v>66</v>
      </c>
      <c r="C169" s="26">
        <f t="shared" si="86"/>
        <v>38</v>
      </c>
      <c r="D169" s="27">
        <f t="shared" si="87"/>
        <v>17.416666666666668</v>
      </c>
      <c r="F169" s="25">
        <v>72</v>
      </c>
      <c r="G169" s="26">
        <v>180</v>
      </c>
      <c r="H169" s="26">
        <v>102</v>
      </c>
      <c r="I169" s="27">
        <f t="shared" si="88"/>
        <v>1.8360000000000001</v>
      </c>
      <c r="J169" s="28"/>
      <c r="K169" s="29">
        <f t="shared" si="89"/>
        <v>175</v>
      </c>
      <c r="L169" s="29">
        <f t="shared" si="90"/>
        <v>97</v>
      </c>
      <c r="M169" s="27">
        <f t="shared" si="91"/>
        <v>1.6975</v>
      </c>
    </row>
    <row r="170" spans="1:14" s="47" customFormat="1" ht="14.25" customHeight="1" x14ac:dyDescent="0.2">
      <c r="A170" s="25">
        <v>73</v>
      </c>
      <c r="B170" s="26">
        <f t="shared" si="85"/>
        <v>33</v>
      </c>
      <c r="C170" s="26">
        <f t="shared" si="86"/>
        <v>22</v>
      </c>
      <c r="D170" s="27">
        <f t="shared" si="87"/>
        <v>5.041666666666667</v>
      </c>
      <c r="F170" s="25">
        <v>73</v>
      </c>
      <c r="G170" s="26">
        <v>94</v>
      </c>
      <c r="H170" s="26">
        <v>63</v>
      </c>
      <c r="I170" s="27">
        <f t="shared" si="88"/>
        <v>0.59219999999999995</v>
      </c>
      <c r="J170" s="28"/>
      <c r="K170" s="29">
        <f t="shared" si="89"/>
        <v>89</v>
      </c>
      <c r="L170" s="29">
        <f t="shared" si="90"/>
        <v>58</v>
      </c>
      <c r="M170" s="27">
        <f t="shared" si="91"/>
        <v>0.51619999999999999</v>
      </c>
    </row>
    <row r="171" spans="1:14" s="47" customFormat="1" ht="14.25" customHeight="1" x14ac:dyDescent="0.2">
      <c r="A171" s="25">
        <v>74</v>
      </c>
      <c r="B171" s="26">
        <f t="shared" si="85"/>
        <v>33</v>
      </c>
      <c r="C171" s="26">
        <f t="shared" si="86"/>
        <v>22</v>
      </c>
      <c r="D171" s="27">
        <f t="shared" si="87"/>
        <v>5.041666666666667</v>
      </c>
      <c r="F171" s="25">
        <v>74</v>
      </c>
      <c r="G171" s="26">
        <v>94</v>
      </c>
      <c r="H171" s="26">
        <v>63</v>
      </c>
      <c r="I171" s="27">
        <f t="shared" si="88"/>
        <v>0.59219999999999995</v>
      </c>
      <c r="J171" s="28"/>
      <c r="K171" s="29">
        <f t="shared" si="89"/>
        <v>89</v>
      </c>
      <c r="L171" s="29">
        <f t="shared" si="90"/>
        <v>58</v>
      </c>
      <c r="M171" s="27">
        <f t="shared" si="91"/>
        <v>0.51619999999999999</v>
      </c>
    </row>
    <row r="172" spans="1:14" s="47" customFormat="1" ht="14.25" customHeight="1" x14ac:dyDescent="0.2">
      <c r="A172" s="25">
        <v>75</v>
      </c>
      <c r="B172" s="26">
        <f t="shared" si="85"/>
        <v>66</v>
      </c>
      <c r="C172" s="26">
        <f t="shared" si="86"/>
        <v>38</v>
      </c>
      <c r="D172" s="27">
        <f t="shared" si="87"/>
        <v>17.416666666666668</v>
      </c>
      <c r="F172" s="25">
        <v>75</v>
      </c>
      <c r="G172" s="26">
        <v>180</v>
      </c>
      <c r="H172" s="26">
        <v>102</v>
      </c>
      <c r="I172" s="27">
        <f t="shared" si="88"/>
        <v>1.8360000000000001</v>
      </c>
      <c r="J172" s="28"/>
      <c r="K172" s="29">
        <f t="shared" si="89"/>
        <v>175</v>
      </c>
      <c r="L172" s="29">
        <f t="shared" si="90"/>
        <v>97</v>
      </c>
      <c r="M172" s="27">
        <f t="shared" si="91"/>
        <v>1.6975</v>
      </c>
    </row>
    <row r="173" spans="1:14" s="47" customFormat="1" ht="14.25" customHeight="1" x14ac:dyDescent="0.2">
      <c r="A173" s="25">
        <v>76</v>
      </c>
      <c r="B173" s="26">
        <f t="shared" si="85"/>
        <v>68</v>
      </c>
      <c r="C173" s="26">
        <f t="shared" si="86"/>
        <v>38</v>
      </c>
      <c r="D173" s="27">
        <f t="shared" si="87"/>
        <v>17.944444444444443</v>
      </c>
      <c r="F173" s="25">
        <v>76</v>
      </c>
      <c r="G173" s="26">
        <v>183</v>
      </c>
      <c r="H173" s="26">
        <v>103</v>
      </c>
      <c r="I173" s="27">
        <f t="shared" si="88"/>
        <v>1.8849</v>
      </c>
      <c r="J173" s="28"/>
      <c r="K173" s="29">
        <f t="shared" si="89"/>
        <v>178</v>
      </c>
      <c r="L173" s="29">
        <f t="shared" si="90"/>
        <v>98</v>
      </c>
      <c r="M173" s="27">
        <f t="shared" si="91"/>
        <v>1.7444</v>
      </c>
    </row>
    <row r="174" spans="1:14" s="47" customFormat="1" ht="14.25" customHeight="1" x14ac:dyDescent="0.2">
      <c r="A174" s="25">
        <v>77</v>
      </c>
      <c r="B174" s="26">
        <f t="shared" si="85"/>
        <v>58</v>
      </c>
      <c r="C174" s="26">
        <f t="shared" si="86"/>
        <v>25</v>
      </c>
      <c r="D174" s="27">
        <f t="shared" si="87"/>
        <v>10.069444444444445</v>
      </c>
      <c r="F174" s="25">
        <v>77</v>
      </c>
      <c r="G174" s="26">
        <v>160</v>
      </c>
      <c r="H174" s="26">
        <v>69</v>
      </c>
      <c r="I174" s="27">
        <f t="shared" si="88"/>
        <v>1.1040000000000001</v>
      </c>
      <c r="J174" s="28"/>
      <c r="K174" s="29">
        <f t="shared" si="89"/>
        <v>155</v>
      </c>
      <c r="L174" s="29">
        <f t="shared" si="90"/>
        <v>64</v>
      </c>
      <c r="M174" s="27">
        <f t="shared" si="91"/>
        <v>0.99199999999999999</v>
      </c>
    </row>
    <row r="175" spans="1:14" s="47" customFormat="1" ht="14.25" customHeight="1" x14ac:dyDescent="0.2">
      <c r="A175" s="25">
        <v>78</v>
      </c>
      <c r="B175" s="26">
        <f t="shared" si="85"/>
        <v>36</v>
      </c>
      <c r="C175" s="26">
        <f t="shared" si="86"/>
        <v>22</v>
      </c>
      <c r="D175" s="27">
        <f t="shared" si="87"/>
        <v>5.5</v>
      </c>
      <c r="F175" s="25">
        <v>78</v>
      </c>
      <c r="G175" s="26">
        <v>103</v>
      </c>
      <c r="H175" s="26">
        <v>62</v>
      </c>
      <c r="I175" s="27">
        <f t="shared" si="88"/>
        <v>0.63859999999999995</v>
      </c>
      <c r="J175" s="28"/>
      <c r="K175" s="29">
        <f t="shared" si="89"/>
        <v>98</v>
      </c>
      <c r="L175" s="29">
        <f t="shared" si="90"/>
        <v>57</v>
      </c>
      <c r="M175" s="27">
        <f t="shared" si="91"/>
        <v>0.55859999999999999</v>
      </c>
    </row>
    <row r="176" spans="1:14" s="47" customFormat="1" ht="14.25" customHeight="1" x14ac:dyDescent="0.2">
      <c r="A176" s="25">
        <v>79</v>
      </c>
      <c r="B176" s="26">
        <f t="shared" si="85"/>
        <v>38</v>
      </c>
      <c r="C176" s="26">
        <f t="shared" si="86"/>
        <v>22</v>
      </c>
      <c r="D176" s="27">
        <f t="shared" si="87"/>
        <v>5.8055555555555554</v>
      </c>
      <c r="F176" s="25">
        <v>79</v>
      </c>
      <c r="G176" s="26">
        <v>108</v>
      </c>
      <c r="H176" s="26">
        <v>62</v>
      </c>
      <c r="I176" s="27">
        <f t="shared" si="88"/>
        <v>0.66959999999999997</v>
      </c>
      <c r="J176" s="28"/>
      <c r="K176" s="29">
        <f t="shared" si="89"/>
        <v>103</v>
      </c>
      <c r="L176" s="29">
        <f t="shared" si="90"/>
        <v>57</v>
      </c>
      <c r="M176" s="27">
        <f t="shared" si="91"/>
        <v>0.58709999999999996</v>
      </c>
    </row>
    <row r="177" spans="1:14" s="47" customFormat="1" ht="14.25" customHeight="1" x14ac:dyDescent="0.2">
      <c r="A177" s="25">
        <v>80</v>
      </c>
      <c r="B177" s="26">
        <f t="shared" si="85"/>
        <v>44</v>
      </c>
      <c r="C177" s="26">
        <f t="shared" si="86"/>
        <v>23</v>
      </c>
      <c r="D177" s="27">
        <f t="shared" si="87"/>
        <v>7.0277777777777777</v>
      </c>
      <c r="F177" s="25">
        <v>80</v>
      </c>
      <c r="G177" s="26">
        <v>123</v>
      </c>
      <c r="H177" s="26">
        <v>66</v>
      </c>
      <c r="I177" s="27">
        <f t="shared" si="88"/>
        <v>0.81179999999999997</v>
      </c>
      <c r="J177" s="28"/>
      <c r="K177" s="29">
        <f t="shared" si="89"/>
        <v>118</v>
      </c>
      <c r="L177" s="29">
        <f t="shared" si="90"/>
        <v>61</v>
      </c>
      <c r="M177" s="27">
        <f t="shared" si="91"/>
        <v>0.7198</v>
      </c>
    </row>
    <row r="178" spans="1:14" s="47" customFormat="1" ht="14.25" customHeight="1" x14ac:dyDescent="0.2">
      <c r="A178" s="25">
        <v>81</v>
      </c>
      <c r="B178" s="26">
        <f t="shared" si="85"/>
        <v>40</v>
      </c>
      <c r="C178" s="26">
        <f t="shared" si="86"/>
        <v>24</v>
      </c>
      <c r="D178" s="27">
        <f t="shared" si="87"/>
        <v>6.666666666666667</v>
      </c>
      <c r="F178" s="25">
        <v>81</v>
      </c>
      <c r="G178" s="26">
        <v>112</v>
      </c>
      <c r="H178" s="26">
        <v>68</v>
      </c>
      <c r="I178" s="27">
        <f t="shared" si="88"/>
        <v>0.76160000000000005</v>
      </c>
      <c r="J178" s="28"/>
      <c r="K178" s="29">
        <f t="shared" si="89"/>
        <v>107</v>
      </c>
      <c r="L178" s="29">
        <f t="shared" si="90"/>
        <v>63</v>
      </c>
      <c r="M178" s="27">
        <f t="shared" si="91"/>
        <v>0.67410000000000003</v>
      </c>
    </row>
    <row r="179" spans="1:14" s="47" customFormat="1" ht="14.25" customHeight="1" x14ac:dyDescent="0.2">
      <c r="A179" s="25">
        <v>82</v>
      </c>
      <c r="B179" s="26">
        <f t="shared" si="85"/>
        <v>60</v>
      </c>
      <c r="C179" s="26">
        <f t="shared" si="86"/>
        <v>25</v>
      </c>
      <c r="D179" s="27">
        <f t="shared" si="87"/>
        <v>10.416666666666666</v>
      </c>
      <c r="F179" s="25">
        <v>82</v>
      </c>
      <c r="G179" s="26">
        <v>163</v>
      </c>
      <c r="H179" s="26">
        <v>69</v>
      </c>
      <c r="I179" s="27">
        <f t="shared" si="88"/>
        <v>1.1247</v>
      </c>
      <c r="J179" s="28"/>
      <c r="K179" s="29">
        <f t="shared" si="89"/>
        <v>158</v>
      </c>
      <c r="L179" s="29">
        <f t="shared" si="90"/>
        <v>64</v>
      </c>
      <c r="M179" s="27">
        <f t="shared" si="91"/>
        <v>1.0112000000000001</v>
      </c>
    </row>
    <row r="180" spans="1:14" s="47" customFormat="1" ht="14.25" customHeight="1" x14ac:dyDescent="0.2">
      <c r="A180" s="25">
        <v>83</v>
      </c>
      <c r="B180" s="26">
        <f t="shared" si="85"/>
        <v>59</v>
      </c>
      <c r="C180" s="26">
        <f t="shared" si="86"/>
        <v>31</v>
      </c>
      <c r="D180" s="27">
        <f t="shared" si="87"/>
        <v>12.701388888888889</v>
      </c>
      <c r="F180" s="25">
        <v>83</v>
      </c>
      <c r="G180" s="26">
        <v>161</v>
      </c>
      <c r="H180" s="26">
        <v>85</v>
      </c>
      <c r="I180" s="27">
        <f t="shared" si="88"/>
        <v>1.3685</v>
      </c>
      <c r="J180" s="28"/>
      <c r="K180" s="29">
        <f t="shared" si="89"/>
        <v>156</v>
      </c>
      <c r="L180" s="29">
        <f t="shared" si="90"/>
        <v>80</v>
      </c>
      <c r="M180" s="27">
        <f t="shared" si="91"/>
        <v>1.248</v>
      </c>
    </row>
    <row r="181" spans="1:14" s="47" customFormat="1" ht="14.25" customHeight="1" x14ac:dyDescent="0.2">
      <c r="A181" s="25">
        <v>84</v>
      </c>
      <c r="B181" s="26">
        <f t="shared" si="85"/>
        <v>72</v>
      </c>
      <c r="C181" s="26">
        <f t="shared" si="86"/>
        <v>23</v>
      </c>
      <c r="D181" s="27">
        <f t="shared" si="87"/>
        <v>11.5</v>
      </c>
      <c r="F181" s="25">
        <v>84</v>
      </c>
      <c r="G181" s="26">
        <v>195</v>
      </c>
      <c r="H181" s="26">
        <v>65</v>
      </c>
      <c r="I181" s="27">
        <f t="shared" si="88"/>
        <v>1.2675000000000001</v>
      </c>
      <c r="J181" s="28"/>
      <c r="K181" s="29">
        <f t="shared" si="89"/>
        <v>190</v>
      </c>
      <c r="L181" s="29">
        <f t="shared" si="90"/>
        <v>60</v>
      </c>
      <c r="M181" s="27">
        <f t="shared" si="91"/>
        <v>1.1399999999999999</v>
      </c>
      <c r="N181" s="44" t="s">
        <v>25</v>
      </c>
    </row>
    <row r="182" spans="1:14" s="47" customFormat="1" ht="14.25" customHeight="1" x14ac:dyDescent="0.2">
      <c r="A182" s="25">
        <v>85</v>
      </c>
      <c r="B182" s="26">
        <f t="shared" si="85"/>
        <v>63</v>
      </c>
      <c r="C182" s="26">
        <f t="shared" si="86"/>
        <v>36</v>
      </c>
      <c r="D182" s="27">
        <f t="shared" si="87"/>
        <v>15.75</v>
      </c>
      <c r="F182" s="25">
        <v>85</v>
      </c>
      <c r="G182" s="26">
        <v>171</v>
      </c>
      <c r="H182" s="26">
        <v>97</v>
      </c>
      <c r="I182" s="27">
        <f t="shared" si="88"/>
        <v>1.6587000000000001</v>
      </c>
      <c r="J182" s="28"/>
      <c r="K182" s="29">
        <f t="shared" si="89"/>
        <v>166</v>
      </c>
      <c r="L182" s="29">
        <f t="shared" si="90"/>
        <v>92</v>
      </c>
      <c r="M182" s="27">
        <f t="shared" si="91"/>
        <v>1.5271999999999999</v>
      </c>
    </row>
    <row r="183" spans="1:14" s="47" customFormat="1" ht="14.25" customHeight="1" x14ac:dyDescent="0.2">
      <c r="A183" s="25">
        <v>86</v>
      </c>
      <c r="B183" s="26">
        <f t="shared" si="85"/>
        <v>35</v>
      </c>
      <c r="C183" s="26">
        <f t="shared" si="86"/>
        <v>28</v>
      </c>
      <c r="D183" s="27">
        <f t="shared" si="87"/>
        <v>6.8055555555555554</v>
      </c>
      <c r="F183" s="25">
        <v>86</v>
      </c>
      <c r="G183" s="26">
        <v>100</v>
      </c>
      <c r="H183" s="26">
        <v>77</v>
      </c>
      <c r="I183" s="27">
        <f t="shared" si="88"/>
        <v>0.77</v>
      </c>
      <c r="J183" s="28"/>
      <c r="K183" s="29">
        <f t="shared" si="89"/>
        <v>95</v>
      </c>
      <c r="L183" s="29">
        <f t="shared" si="90"/>
        <v>72</v>
      </c>
      <c r="M183" s="27">
        <f t="shared" si="91"/>
        <v>0.68400000000000005</v>
      </c>
    </row>
    <row r="184" spans="1:14" s="47" customFormat="1" ht="14.25" customHeight="1" x14ac:dyDescent="0.2">
      <c r="A184" s="25">
        <v>87</v>
      </c>
      <c r="B184" s="26">
        <f t="shared" si="85"/>
        <v>-5</v>
      </c>
      <c r="C184" s="26">
        <f t="shared" si="86"/>
        <v>-3</v>
      </c>
      <c r="D184" s="27">
        <f t="shared" si="87"/>
        <v>0.10416666666666667</v>
      </c>
      <c r="F184" s="25">
        <v>87</v>
      </c>
      <c r="G184" s="26"/>
      <c r="H184" s="26"/>
      <c r="I184" s="27">
        <f t="shared" si="88"/>
        <v>0</v>
      </c>
      <c r="J184" s="28"/>
      <c r="K184" s="29"/>
      <c r="L184" s="29"/>
      <c r="M184" s="27">
        <f t="shared" si="91"/>
        <v>0</v>
      </c>
    </row>
    <row r="185" spans="1:14" s="47" customFormat="1" ht="14.25" customHeight="1" x14ac:dyDescent="0.2">
      <c r="A185" s="25">
        <v>88</v>
      </c>
      <c r="B185" s="26">
        <f t="shared" si="85"/>
        <v>-5</v>
      </c>
      <c r="C185" s="26">
        <f t="shared" si="86"/>
        <v>-3</v>
      </c>
      <c r="D185" s="27">
        <f t="shared" si="87"/>
        <v>0.10416666666666667</v>
      </c>
      <c r="F185" s="25">
        <v>88</v>
      </c>
      <c r="G185" s="26"/>
      <c r="H185" s="26"/>
      <c r="I185" s="27">
        <f t="shared" si="88"/>
        <v>0</v>
      </c>
      <c r="J185" s="28"/>
      <c r="K185" s="29"/>
      <c r="L185" s="29"/>
      <c r="M185" s="27">
        <f t="shared" si="91"/>
        <v>0</v>
      </c>
    </row>
    <row r="186" spans="1:14" s="47" customFormat="1" ht="14.25" customHeight="1" x14ac:dyDescent="0.2">
      <c r="A186" s="25">
        <v>89</v>
      </c>
      <c r="B186" s="26">
        <f t="shared" si="85"/>
        <v>-5</v>
      </c>
      <c r="C186" s="26">
        <f t="shared" si="86"/>
        <v>-3</v>
      </c>
      <c r="D186" s="27">
        <f t="shared" si="87"/>
        <v>0.10416666666666667</v>
      </c>
      <c r="F186" s="25">
        <v>89</v>
      </c>
      <c r="G186" s="26"/>
      <c r="H186" s="26"/>
      <c r="I186" s="27">
        <f t="shared" si="88"/>
        <v>0</v>
      </c>
      <c r="J186" s="28"/>
      <c r="K186" s="29"/>
      <c r="L186" s="29"/>
      <c r="M186" s="27">
        <f t="shared" si="91"/>
        <v>0</v>
      </c>
    </row>
    <row r="187" spans="1:14" s="47" customFormat="1" ht="14.25" customHeight="1" x14ac:dyDescent="0.2">
      <c r="A187" s="25">
        <v>90</v>
      </c>
      <c r="B187" s="26">
        <f t="shared" si="85"/>
        <v>66</v>
      </c>
      <c r="C187" s="26">
        <f t="shared" si="86"/>
        <v>38</v>
      </c>
      <c r="D187" s="27">
        <f t="shared" si="87"/>
        <v>17.416666666666668</v>
      </c>
      <c r="F187" s="25">
        <v>90</v>
      </c>
      <c r="G187" s="26">
        <v>178</v>
      </c>
      <c r="H187" s="26">
        <v>102</v>
      </c>
      <c r="I187" s="27">
        <f t="shared" si="88"/>
        <v>1.8156000000000001</v>
      </c>
      <c r="J187" s="28"/>
      <c r="K187" s="29">
        <f t="shared" si="89"/>
        <v>173</v>
      </c>
      <c r="L187" s="29">
        <f t="shared" si="90"/>
        <v>97</v>
      </c>
      <c r="M187" s="27">
        <f t="shared" si="91"/>
        <v>1.6780999999999999</v>
      </c>
    </row>
    <row r="188" spans="1:14" s="47" customFormat="1" ht="14.25" customHeight="1" x14ac:dyDescent="0.2">
      <c r="A188" s="25">
        <v>91</v>
      </c>
      <c r="B188" s="26">
        <f t="shared" si="85"/>
        <v>-5</v>
      </c>
      <c r="C188" s="26">
        <f t="shared" si="86"/>
        <v>-3</v>
      </c>
      <c r="D188" s="27">
        <f t="shared" si="87"/>
        <v>0.10416666666666667</v>
      </c>
      <c r="F188" s="25">
        <v>91</v>
      </c>
      <c r="G188" s="26"/>
      <c r="H188" s="26"/>
      <c r="I188" s="27">
        <f t="shared" si="88"/>
        <v>0</v>
      </c>
      <c r="J188" s="28"/>
      <c r="K188" s="29"/>
      <c r="L188" s="29"/>
      <c r="M188" s="27">
        <f t="shared" si="91"/>
        <v>0</v>
      </c>
    </row>
    <row r="189" spans="1:14" s="47" customFormat="1" ht="14.25" customHeight="1" x14ac:dyDescent="0.2">
      <c r="A189" s="25">
        <v>92</v>
      </c>
      <c r="B189" s="26">
        <f t="shared" si="85"/>
        <v>-5</v>
      </c>
      <c r="C189" s="26">
        <f t="shared" si="86"/>
        <v>-3</v>
      </c>
      <c r="D189" s="27">
        <f t="shared" si="87"/>
        <v>0.10416666666666667</v>
      </c>
      <c r="F189" s="25">
        <v>92</v>
      </c>
      <c r="G189" s="26"/>
      <c r="H189" s="26"/>
      <c r="I189" s="27">
        <f t="shared" si="88"/>
        <v>0</v>
      </c>
      <c r="J189" s="28"/>
      <c r="K189" s="29"/>
      <c r="L189" s="29"/>
      <c r="M189" s="27">
        <f t="shared" si="91"/>
        <v>0</v>
      </c>
    </row>
    <row r="190" spans="1:14" s="47" customFormat="1" ht="14.25" customHeight="1" x14ac:dyDescent="0.2">
      <c r="A190" s="25">
        <v>93</v>
      </c>
      <c r="B190" s="26">
        <f t="shared" si="85"/>
        <v>34</v>
      </c>
      <c r="C190" s="26">
        <f t="shared" si="86"/>
        <v>22</v>
      </c>
      <c r="D190" s="27">
        <f t="shared" si="87"/>
        <v>5.1944444444444446</v>
      </c>
      <c r="F190" s="25">
        <v>93</v>
      </c>
      <c r="G190" s="26">
        <v>97</v>
      </c>
      <c r="H190" s="26">
        <v>63</v>
      </c>
      <c r="I190" s="27">
        <f t="shared" si="88"/>
        <v>0.61109999999999998</v>
      </c>
      <c r="J190" s="28"/>
      <c r="K190" s="29">
        <f t="shared" si="89"/>
        <v>92</v>
      </c>
      <c r="L190" s="29">
        <f t="shared" si="90"/>
        <v>58</v>
      </c>
      <c r="M190" s="27">
        <f t="shared" si="91"/>
        <v>0.53359999999999996</v>
      </c>
    </row>
    <row r="191" spans="1:14" s="47" customFormat="1" ht="14.25" customHeight="1" x14ac:dyDescent="0.2">
      <c r="A191" s="25">
        <v>94</v>
      </c>
      <c r="B191" s="26">
        <f t="shared" si="85"/>
        <v>40</v>
      </c>
      <c r="C191" s="26">
        <f t="shared" si="86"/>
        <v>22</v>
      </c>
      <c r="D191" s="27">
        <f t="shared" si="87"/>
        <v>6.1111111111111107</v>
      </c>
      <c r="F191" s="25">
        <v>94</v>
      </c>
      <c r="G191" s="26">
        <v>113</v>
      </c>
      <c r="H191" s="26">
        <v>63</v>
      </c>
      <c r="I191" s="27">
        <f t="shared" si="88"/>
        <v>0.71189999999999998</v>
      </c>
      <c r="J191" s="28"/>
      <c r="K191" s="29">
        <f t="shared" si="89"/>
        <v>108</v>
      </c>
      <c r="L191" s="29">
        <f t="shared" si="90"/>
        <v>58</v>
      </c>
      <c r="M191" s="27">
        <f t="shared" si="91"/>
        <v>0.62639999999999996</v>
      </c>
    </row>
    <row r="192" spans="1:14" s="47" customFormat="1" ht="14.25" customHeight="1" x14ac:dyDescent="0.2">
      <c r="A192" s="25">
        <v>95</v>
      </c>
      <c r="B192" s="26">
        <f t="shared" si="85"/>
        <v>54</v>
      </c>
      <c r="C192" s="26">
        <f t="shared" si="86"/>
        <v>21</v>
      </c>
      <c r="D192" s="27">
        <f t="shared" si="87"/>
        <v>7.875</v>
      </c>
      <c r="F192" s="25">
        <v>95</v>
      </c>
      <c r="G192" s="26">
        <v>148</v>
      </c>
      <c r="H192" s="26">
        <v>60</v>
      </c>
      <c r="I192" s="27">
        <f t="shared" si="88"/>
        <v>0.88800000000000001</v>
      </c>
      <c r="J192" s="28"/>
      <c r="K192" s="29">
        <f t="shared" si="89"/>
        <v>143</v>
      </c>
      <c r="L192" s="29">
        <f t="shared" si="90"/>
        <v>55</v>
      </c>
      <c r="M192" s="27">
        <f t="shared" si="91"/>
        <v>0.78649999999999998</v>
      </c>
    </row>
    <row r="193" spans="1:13" s="47" customFormat="1" ht="14.25" customHeight="1" x14ac:dyDescent="0.2">
      <c r="A193" s="25">
        <v>96</v>
      </c>
      <c r="B193" s="26">
        <f t="shared" si="85"/>
        <v>58</v>
      </c>
      <c r="C193" s="26">
        <f t="shared" si="86"/>
        <v>23</v>
      </c>
      <c r="D193" s="27">
        <f t="shared" si="87"/>
        <v>9.2638888888888893</v>
      </c>
      <c r="F193" s="25">
        <v>96</v>
      </c>
      <c r="G193" s="26">
        <v>159</v>
      </c>
      <c r="H193" s="26">
        <v>65</v>
      </c>
      <c r="I193" s="27">
        <f t="shared" si="88"/>
        <v>1.0335000000000001</v>
      </c>
      <c r="J193" s="28"/>
      <c r="K193" s="29">
        <f t="shared" si="89"/>
        <v>154</v>
      </c>
      <c r="L193" s="29">
        <f t="shared" si="90"/>
        <v>60</v>
      </c>
      <c r="M193" s="27">
        <f t="shared" si="91"/>
        <v>0.92400000000000004</v>
      </c>
    </row>
    <row r="194" spans="1:13" s="47" customFormat="1" ht="14.25" customHeight="1" x14ac:dyDescent="0.2">
      <c r="A194" s="25">
        <v>97</v>
      </c>
      <c r="B194" s="26">
        <f t="shared" si="85"/>
        <v>64</v>
      </c>
      <c r="C194" s="26">
        <f t="shared" si="86"/>
        <v>38</v>
      </c>
      <c r="D194" s="27">
        <f t="shared" si="87"/>
        <v>16.888888888888889</v>
      </c>
      <c r="F194" s="25">
        <v>97</v>
      </c>
      <c r="G194" s="26">
        <v>173</v>
      </c>
      <c r="H194" s="26">
        <v>103</v>
      </c>
      <c r="I194" s="27">
        <f t="shared" si="88"/>
        <v>1.7819</v>
      </c>
      <c r="J194" s="28"/>
      <c r="K194" s="29">
        <f t="shared" si="89"/>
        <v>168</v>
      </c>
      <c r="L194" s="29">
        <f t="shared" si="90"/>
        <v>98</v>
      </c>
      <c r="M194" s="27">
        <f t="shared" si="91"/>
        <v>1.6464000000000001</v>
      </c>
    </row>
    <row r="195" spans="1:13" s="47" customFormat="1" ht="14.25" customHeight="1" x14ac:dyDescent="0.2">
      <c r="A195" s="25">
        <v>98</v>
      </c>
      <c r="B195" s="26">
        <f t="shared" si="85"/>
        <v>40</v>
      </c>
      <c r="C195" s="26">
        <f t="shared" si="86"/>
        <v>25</v>
      </c>
      <c r="D195" s="27">
        <f t="shared" si="87"/>
        <v>6.9444444444444446</v>
      </c>
      <c r="F195" s="25">
        <v>98</v>
      </c>
      <c r="G195" s="26">
        <v>114</v>
      </c>
      <c r="H195" s="26">
        <v>70</v>
      </c>
      <c r="I195" s="27">
        <f t="shared" si="88"/>
        <v>0.79800000000000004</v>
      </c>
      <c r="J195" s="28"/>
      <c r="K195" s="29">
        <f t="shared" si="89"/>
        <v>109</v>
      </c>
      <c r="L195" s="29">
        <f t="shared" si="90"/>
        <v>65</v>
      </c>
      <c r="M195" s="27">
        <f t="shared" si="91"/>
        <v>0.70850000000000002</v>
      </c>
    </row>
    <row r="196" spans="1:13" s="47" customFormat="1" ht="14.25" customHeight="1" x14ac:dyDescent="0.2">
      <c r="A196" s="25">
        <v>99</v>
      </c>
      <c r="B196" s="26">
        <f t="shared" si="85"/>
        <v>51</v>
      </c>
      <c r="C196" s="26">
        <f t="shared" si="86"/>
        <v>23</v>
      </c>
      <c r="D196" s="27">
        <f t="shared" si="87"/>
        <v>8.1458333333333339</v>
      </c>
      <c r="F196" s="25">
        <v>99</v>
      </c>
      <c r="G196" s="26">
        <v>140</v>
      </c>
      <c r="H196" s="26">
        <v>66</v>
      </c>
      <c r="I196" s="27">
        <f t="shared" si="88"/>
        <v>0.92400000000000004</v>
      </c>
      <c r="J196" s="28"/>
      <c r="K196" s="29">
        <f t="shared" si="89"/>
        <v>135</v>
      </c>
      <c r="L196" s="29">
        <f t="shared" si="90"/>
        <v>61</v>
      </c>
      <c r="M196" s="27">
        <f t="shared" si="91"/>
        <v>0.82350000000000001</v>
      </c>
    </row>
    <row r="197" spans="1:13" s="47" customFormat="1" ht="14.25" customHeight="1" x14ac:dyDescent="0.2">
      <c r="A197" s="25">
        <v>100</v>
      </c>
      <c r="B197" s="26">
        <f t="shared" si="85"/>
        <v>58</v>
      </c>
      <c r="C197" s="26">
        <f t="shared" si="86"/>
        <v>26</v>
      </c>
      <c r="D197" s="27">
        <f t="shared" si="87"/>
        <v>10.472222222222221</v>
      </c>
      <c r="F197" s="25">
        <v>100</v>
      </c>
      <c r="G197" s="26">
        <v>158</v>
      </c>
      <c r="H197" s="26">
        <v>72</v>
      </c>
      <c r="I197" s="27">
        <f t="shared" si="88"/>
        <v>1.1375999999999999</v>
      </c>
      <c r="J197" s="28"/>
      <c r="K197" s="29">
        <f t="shared" si="89"/>
        <v>153</v>
      </c>
      <c r="L197" s="29">
        <f t="shared" si="90"/>
        <v>67</v>
      </c>
      <c r="M197" s="27">
        <f t="shared" si="91"/>
        <v>1.0250999999999999</v>
      </c>
    </row>
    <row r="198" spans="1:13" s="47" customFormat="1" ht="14.25" customHeight="1" x14ac:dyDescent="0.2">
      <c r="A198" s="25">
        <v>101</v>
      </c>
      <c r="B198" s="26">
        <f t="shared" si="85"/>
        <v>57</v>
      </c>
      <c r="C198" s="26">
        <f t="shared" si="86"/>
        <v>27</v>
      </c>
      <c r="D198" s="27">
        <f t="shared" si="87"/>
        <v>10.6875</v>
      </c>
      <c r="F198" s="25">
        <v>101</v>
      </c>
      <c r="G198" s="26">
        <v>156</v>
      </c>
      <c r="H198" s="26">
        <v>76</v>
      </c>
      <c r="I198" s="27">
        <f t="shared" si="88"/>
        <v>1.1856</v>
      </c>
      <c r="J198" s="28"/>
      <c r="K198" s="29">
        <f t="shared" si="89"/>
        <v>151</v>
      </c>
      <c r="L198" s="29">
        <f t="shared" si="90"/>
        <v>71</v>
      </c>
      <c r="M198" s="27">
        <f t="shared" si="91"/>
        <v>1.0721000000000001</v>
      </c>
    </row>
    <row r="199" spans="1:13" s="47" customFormat="1" ht="14.25" customHeight="1" x14ac:dyDescent="0.2">
      <c r="A199" s="25">
        <v>102</v>
      </c>
      <c r="B199" s="26">
        <f t="shared" si="85"/>
        <v>60</v>
      </c>
      <c r="C199" s="26">
        <f t="shared" si="86"/>
        <v>27</v>
      </c>
      <c r="D199" s="27">
        <f t="shared" si="87"/>
        <v>11.25</v>
      </c>
      <c r="F199" s="25">
        <v>102</v>
      </c>
      <c r="G199" s="26">
        <v>163</v>
      </c>
      <c r="H199" s="26">
        <v>76</v>
      </c>
      <c r="I199" s="27">
        <f t="shared" si="88"/>
        <v>1.2387999999999999</v>
      </c>
      <c r="J199" s="28"/>
      <c r="K199" s="29">
        <f t="shared" si="89"/>
        <v>158</v>
      </c>
      <c r="L199" s="29">
        <f t="shared" si="90"/>
        <v>71</v>
      </c>
      <c r="M199" s="27">
        <f t="shared" si="91"/>
        <v>1.1217999999999999</v>
      </c>
    </row>
    <row r="200" spans="1:13" s="47" customFormat="1" ht="14.25" customHeight="1" x14ac:dyDescent="0.2">
      <c r="A200" s="25">
        <v>103</v>
      </c>
      <c r="B200" s="26">
        <f t="shared" si="85"/>
        <v>-5</v>
      </c>
      <c r="C200" s="26">
        <f t="shared" si="86"/>
        <v>-3</v>
      </c>
      <c r="D200" s="27">
        <f t="shared" si="87"/>
        <v>0.10416666666666667</v>
      </c>
      <c r="F200" s="25">
        <v>103</v>
      </c>
      <c r="G200" s="26"/>
      <c r="H200" s="26"/>
      <c r="I200" s="27">
        <f t="shared" si="88"/>
        <v>0</v>
      </c>
      <c r="J200" s="28"/>
      <c r="K200" s="29"/>
      <c r="L200" s="29"/>
      <c r="M200" s="27">
        <f t="shared" si="91"/>
        <v>0</v>
      </c>
    </row>
    <row r="201" spans="1:13" s="47" customFormat="1" ht="14.25" customHeight="1" x14ac:dyDescent="0.2">
      <c r="A201" s="25">
        <v>104</v>
      </c>
      <c r="B201" s="26">
        <f t="shared" si="85"/>
        <v>32</v>
      </c>
      <c r="C201" s="26">
        <f t="shared" si="86"/>
        <v>24</v>
      </c>
      <c r="D201" s="27">
        <f t="shared" si="87"/>
        <v>5.333333333333333</v>
      </c>
      <c r="F201" s="25">
        <v>104</v>
      </c>
      <c r="G201" s="26">
        <v>92</v>
      </c>
      <c r="H201" s="26">
        <v>68</v>
      </c>
      <c r="I201" s="27">
        <f t="shared" si="88"/>
        <v>0.62560000000000004</v>
      </c>
      <c r="J201" s="28"/>
      <c r="K201" s="29">
        <f t="shared" si="89"/>
        <v>87</v>
      </c>
      <c r="L201" s="29">
        <f t="shared" si="90"/>
        <v>63</v>
      </c>
      <c r="M201" s="27">
        <f t="shared" si="91"/>
        <v>0.54810000000000003</v>
      </c>
    </row>
    <row r="202" spans="1:13" s="47" customFormat="1" ht="14.25" customHeight="1" x14ac:dyDescent="0.2">
      <c r="A202" s="25">
        <v>105</v>
      </c>
      <c r="B202" s="26">
        <f t="shared" si="85"/>
        <v>60</v>
      </c>
      <c r="C202" s="26">
        <f t="shared" si="86"/>
        <v>24</v>
      </c>
      <c r="D202" s="27">
        <f t="shared" si="87"/>
        <v>10</v>
      </c>
      <c r="F202" s="25">
        <v>105</v>
      </c>
      <c r="G202" s="26">
        <v>163</v>
      </c>
      <c r="H202" s="26">
        <v>68</v>
      </c>
      <c r="I202" s="27">
        <f t="shared" si="88"/>
        <v>1.1084000000000001</v>
      </c>
      <c r="J202" s="28"/>
      <c r="K202" s="29">
        <f t="shared" si="89"/>
        <v>158</v>
      </c>
      <c r="L202" s="29">
        <f t="shared" si="90"/>
        <v>63</v>
      </c>
      <c r="M202" s="27">
        <f t="shared" si="91"/>
        <v>0.99539999999999995</v>
      </c>
    </row>
    <row r="203" spans="1:13" s="47" customFormat="1" ht="14.25" customHeight="1" x14ac:dyDescent="0.2">
      <c r="A203" s="25">
        <v>106</v>
      </c>
      <c r="B203" s="26">
        <f t="shared" si="85"/>
        <v>58</v>
      </c>
      <c r="C203" s="26">
        <f t="shared" si="86"/>
        <v>24</v>
      </c>
      <c r="D203" s="27">
        <f t="shared" si="87"/>
        <v>9.6666666666666661</v>
      </c>
      <c r="F203" s="25">
        <v>106</v>
      </c>
      <c r="G203" s="26">
        <v>160</v>
      </c>
      <c r="H203" s="26">
        <v>68</v>
      </c>
      <c r="I203" s="27">
        <f t="shared" si="88"/>
        <v>1.0880000000000001</v>
      </c>
      <c r="J203" s="28"/>
      <c r="K203" s="29">
        <f t="shared" si="89"/>
        <v>155</v>
      </c>
      <c r="L203" s="29">
        <f t="shared" si="90"/>
        <v>63</v>
      </c>
      <c r="M203" s="27">
        <f t="shared" si="91"/>
        <v>0.97650000000000003</v>
      </c>
    </row>
    <row r="204" spans="1:13" s="47" customFormat="1" ht="14.25" customHeight="1" x14ac:dyDescent="0.2">
      <c r="A204" s="25">
        <v>107</v>
      </c>
      <c r="B204" s="26">
        <f t="shared" si="85"/>
        <v>44</v>
      </c>
      <c r="C204" s="26">
        <f t="shared" si="86"/>
        <v>30</v>
      </c>
      <c r="D204" s="27">
        <f t="shared" si="87"/>
        <v>9.1666666666666661</v>
      </c>
      <c r="F204" s="25">
        <v>107</v>
      </c>
      <c r="G204" s="26">
        <v>122</v>
      </c>
      <c r="H204" s="26">
        <v>82</v>
      </c>
      <c r="I204" s="27">
        <f t="shared" si="88"/>
        <v>1.0004</v>
      </c>
      <c r="J204" s="28"/>
      <c r="K204" s="29">
        <f t="shared" si="89"/>
        <v>117</v>
      </c>
      <c r="L204" s="29">
        <f t="shared" si="90"/>
        <v>77</v>
      </c>
      <c r="M204" s="27">
        <f t="shared" si="91"/>
        <v>0.90090000000000003</v>
      </c>
    </row>
    <row r="205" spans="1:13" ht="14.25" customHeight="1" x14ac:dyDescent="0.2">
      <c r="A205" s="25">
        <v>108</v>
      </c>
      <c r="B205" s="26">
        <f t="shared" si="85"/>
        <v>66</v>
      </c>
      <c r="C205" s="26">
        <f t="shared" si="86"/>
        <v>27</v>
      </c>
      <c r="D205" s="27">
        <f t="shared" si="87"/>
        <v>12.375</v>
      </c>
      <c r="F205" s="25">
        <v>108</v>
      </c>
      <c r="G205" s="26">
        <v>179</v>
      </c>
      <c r="H205" s="26">
        <v>75</v>
      </c>
      <c r="I205" s="27">
        <f t="shared" si="88"/>
        <v>1.3425</v>
      </c>
      <c r="J205" s="28"/>
      <c r="K205" s="29">
        <f t="shared" si="89"/>
        <v>174</v>
      </c>
      <c r="L205" s="29">
        <f t="shared" si="90"/>
        <v>70</v>
      </c>
      <c r="M205" s="27">
        <f t="shared" si="91"/>
        <v>1.218</v>
      </c>
    </row>
    <row r="206" spans="1:13" s="47" customFormat="1" ht="14.25" customHeight="1" x14ac:dyDescent="0.2">
      <c r="A206" s="25">
        <v>109</v>
      </c>
      <c r="B206" s="26">
        <f t="shared" si="85"/>
        <v>39</v>
      </c>
      <c r="C206" s="26">
        <f t="shared" si="86"/>
        <v>29</v>
      </c>
      <c r="D206" s="27">
        <f t="shared" si="87"/>
        <v>7.854166666666667</v>
      </c>
      <c r="F206" s="25">
        <v>109</v>
      </c>
      <c r="G206" s="26">
        <v>111</v>
      </c>
      <c r="H206" s="26">
        <v>81</v>
      </c>
      <c r="I206" s="27">
        <f t="shared" ref="I206:I233" si="92">G206*H206/10000</f>
        <v>0.89910000000000001</v>
      </c>
      <c r="J206" s="28"/>
      <c r="K206" s="29">
        <f t="shared" ref="K206:K233" si="93">G206-5</f>
        <v>106</v>
      </c>
      <c r="L206" s="29">
        <f t="shared" ref="L206:L233" si="94">H206-5</f>
        <v>76</v>
      </c>
      <c r="M206" s="27">
        <f t="shared" ref="M206:M233" si="95">K206*L206/10000</f>
        <v>0.80559999999999998</v>
      </c>
    </row>
    <row r="207" spans="1:13" s="47" customFormat="1" ht="14.25" customHeight="1" x14ac:dyDescent="0.2">
      <c r="A207" s="25">
        <v>110</v>
      </c>
      <c r="B207" s="26">
        <f t="shared" si="85"/>
        <v>57</v>
      </c>
      <c r="C207" s="26">
        <f t="shared" si="86"/>
        <v>26</v>
      </c>
      <c r="D207" s="27">
        <f t="shared" si="87"/>
        <v>10.291666666666666</v>
      </c>
      <c r="F207" s="25">
        <v>110</v>
      </c>
      <c r="G207" s="26">
        <v>155</v>
      </c>
      <c r="H207" s="26">
        <v>72</v>
      </c>
      <c r="I207" s="27">
        <f t="shared" si="92"/>
        <v>1.1160000000000001</v>
      </c>
      <c r="J207" s="28"/>
      <c r="K207" s="29">
        <f t="shared" si="93"/>
        <v>150</v>
      </c>
      <c r="L207" s="29">
        <f t="shared" si="94"/>
        <v>67</v>
      </c>
      <c r="M207" s="27">
        <f t="shared" si="95"/>
        <v>1.0049999999999999</v>
      </c>
    </row>
    <row r="208" spans="1:13" s="47" customFormat="1" ht="14.25" customHeight="1" x14ac:dyDescent="0.2">
      <c r="A208" s="25">
        <v>111</v>
      </c>
      <c r="B208" s="26">
        <f t="shared" si="85"/>
        <v>39</v>
      </c>
      <c r="C208" s="26">
        <f t="shared" si="86"/>
        <v>29</v>
      </c>
      <c r="D208" s="27">
        <f t="shared" si="87"/>
        <v>7.854166666666667</v>
      </c>
      <c r="F208" s="25">
        <v>111</v>
      </c>
      <c r="G208" s="26">
        <v>110</v>
      </c>
      <c r="H208" s="26">
        <v>80</v>
      </c>
      <c r="I208" s="27">
        <f t="shared" si="92"/>
        <v>0.88</v>
      </c>
      <c r="J208" s="28"/>
      <c r="K208" s="29">
        <f t="shared" si="93"/>
        <v>105</v>
      </c>
      <c r="L208" s="29">
        <f t="shared" si="94"/>
        <v>75</v>
      </c>
      <c r="M208" s="27">
        <f t="shared" si="95"/>
        <v>0.78749999999999998</v>
      </c>
    </row>
    <row r="209" spans="1:13" s="47" customFormat="1" ht="14.25" customHeight="1" x14ac:dyDescent="0.2">
      <c r="A209" s="25">
        <v>112</v>
      </c>
      <c r="B209" s="26">
        <f t="shared" si="85"/>
        <v>41</v>
      </c>
      <c r="C209" s="26">
        <f t="shared" si="86"/>
        <v>29</v>
      </c>
      <c r="D209" s="27">
        <f t="shared" si="87"/>
        <v>8.2569444444444446</v>
      </c>
      <c r="F209" s="25">
        <v>112</v>
      </c>
      <c r="G209" s="26">
        <v>116</v>
      </c>
      <c r="H209" s="26">
        <v>80</v>
      </c>
      <c r="I209" s="27">
        <f t="shared" si="92"/>
        <v>0.92800000000000005</v>
      </c>
      <c r="J209" s="28"/>
      <c r="K209" s="29">
        <f t="shared" si="93"/>
        <v>111</v>
      </c>
      <c r="L209" s="29">
        <f t="shared" si="94"/>
        <v>75</v>
      </c>
      <c r="M209" s="27">
        <f t="shared" si="95"/>
        <v>0.83250000000000002</v>
      </c>
    </row>
    <row r="210" spans="1:13" s="47" customFormat="1" ht="14.25" customHeight="1" x14ac:dyDescent="0.2">
      <c r="A210" s="25">
        <v>113</v>
      </c>
      <c r="B210" s="26">
        <f t="shared" si="85"/>
        <v>53</v>
      </c>
      <c r="C210" s="26">
        <f t="shared" si="86"/>
        <v>27</v>
      </c>
      <c r="D210" s="27">
        <f t="shared" si="87"/>
        <v>9.9375</v>
      </c>
      <c r="F210" s="25">
        <v>113</v>
      </c>
      <c r="G210" s="26">
        <v>145</v>
      </c>
      <c r="H210" s="26">
        <v>76</v>
      </c>
      <c r="I210" s="27">
        <f t="shared" si="92"/>
        <v>1.1020000000000001</v>
      </c>
      <c r="J210" s="28"/>
      <c r="K210" s="29">
        <f t="shared" si="93"/>
        <v>140</v>
      </c>
      <c r="L210" s="29">
        <f t="shared" si="94"/>
        <v>71</v>
      </c>
      <c r="M210" s="27">
        <f t="shared" si="95"/>
        <v>0.99399999999999999</v>
      </c>
    </row>
    <row r="211" spans="1:13" s="47" customFormat="1" ht="14.25" customHeight="1" x14ac:dyDescent="0.2">
      <c r="A211" s="25">
        <v>114</v>
      </c>
      <c r="B211" s="26">
        <f t="shared" si="85"/>
        <v>64</v>
      </c>
      <c r="C211" s="26">
        <f t="shared" si="86"/>
        <v>24</v>
      </c>
      <c r="D211" s="27">
        <f t="shared" si="87"/>
        <v>10.666666666666666</v>
      </c>
      <c r="F211" s="25">
        <v>114</v>
      </c>
      <c r="G211" s="26">
        <v>174</v>
      </c>
      <c r="H211" s="26">
        <v>67</v>
      </c>
      <c r="I211" s="27">
        <f t="shared" si="92"/>
        <v>1.1657999999999999</v>
      </c>
      <c r="J211" s="28"/>
      <c r="K211" s="29">
        <f t="shared" si="93"/>
        <v>169</v>
      </c>
      <c r="L211" s="29">
        <f t="shared" si="94"/>
        <v>62</v>
      </c>
      <c r="M211" s="27">
        <f t="shared" si="95"/>
        <v>1.0478000000000001</v>
      </c>
    </row>
    <row r="212" spans="1:13" s="47" customFormat="1" ht="14.25" customHeight="1" x14ac:dyDescent="0.2">
      <c r="A212" s="25">
        <v>115</v>
      </c>
      <c r="B212" s="26">
        <f t="shared" si="85"/>
        <v>66</v>
      </c>
      <c r="C212" s="26">
        <f t="shared" si="86"/>
        <v>25</v>
      </c>
      <c r="D212" s="27">
        <f t="shared" si="87"/>
        <v>11.458333333333334</v>
      </c>
      <c r="F212" s="25">
        <v>115</v>
      </c>
      <c r="G212" s="26">
        <v>178</v>
      </c>
      <c r="H212" s="26">
        <v>70</v>
      </c>
      <c r="I212" s="27">
        <f t="shared" si="92"/>
        <v>1.246</v>
      </c>
      <c r="J212" s="28"/>
      <c r="K212" s="29">
        <f t="shared" si="93"/>
        <v>173</v>
      </c>
      <c r="L212" s="29">
        <f t="shared" si="94"/>
        <v>65</v>
      </c>
      <c r="M212" s="27">
        <f t="shared" si="95"/>
        <v>1.1245000000000001</v>
      </c>
    </row>
    <row r="213" spans="1:13" s="47" customFormat="1" ht="14.25" customHeight="1" x14ac:dyDescent="0.2">
      <c r="A213" s="25">
        <v>116</v>
      </c>
      <c r="B213" s="26">
        <f t="shared" si="85"/>
        <v>56</v>
      </c>
      <c r="C213" s="26">
        <f t="shared" si="86"/>
        <v>25</v>
      </c>
      <c r="D213" s="27">
        <f t="shared" si="87"/>
        <v>9.7222222222222214</v>
      </c>
      <c r="F213" s="25">
        <v>116</v>
      </c>
      <c r="G213" s="26">
        <v>154</v>
      </c>
      <c r="H213" s="26">
        <v>70</v>
      </c>
      <c r="I213" s="27">
        <f t="shared" si="92"/>
        <v>1.0780000000000001</v>
      </c>
      <c r="J213" s="28"/>
      <c r="K213" s="29">
        <f t="shared" si="93"/>
        <v>149</v>
      </c>
      <c r="L213" s="29">
        <f t="shared" si="94"/>
        <v>65</v>
      </c>
      <c r="M213" s="27">
        <f t="shared" si="95"/>
        <v>0.96850000000000003</v>
      </c>
    </row>
    <row r="214" spans="1:13" s="47" customFormat="1" ht="14.25" customHeight="1" x14ac:dyDescent="0.2">
      <c r="A214" s="25">
        <v>117</v>
      </c>
      <c r="B214" s="26">
        <f t="shared" si="85"/>
        <v>67</v>
      </c>
      <c r="C214" s="26">
        <f t="shared" si="86"/>
        <v>23</v>
      </c>
      <c r="D214" s="27">
        <f t="shared" si="87"/>
        <v>10.701388888888889</v>
      </c>
      <c r="F214" s="25">
        <v>117</v>
      </c>
      <c r="G214" s="26">
        <v>181</v>
      </c>
      <c r="H214" s="26">
        <v>64</v>
      </c>
      <c r="I214" s="27">
        <f t="shared" si="92"/>
        <v>1.1584000000000001</v>
      </c>
      <c r="J214" s="28"/>
      <c r="K214" s="29">
        <f t="shared" si="93"/>
        <v>176</v>
      </c>
      <c r="L214" s="29">
        <f t="shared" si="94"/>
        <v>59</v>
      </c>
      <c r="M214" s="27">
        <f t="shared" si="95"/>
        <v>1.0384</v>
      </c>
    </row>
    <row r="215" spans="1:13" s="47" customFormat="1" ht="14.25" customHeight="1" x14ac:dyDescent="0.2">
      <c r="A215" s="25">
        <v>118</v>
      </c>
      <c r="B215" s="26">
        <f t="shared" si="85"/>
        <v>37</v>
      </c>
      <c r="C215" s="26">
        <f t="shared" si="86"/>
        <v>23</v>
      </c>
      <c r="D215" s="27">
        <f t="shared" si="87"/>
        <v>5.9097222222222223</v>
      </c>
      <c r="F215" s="25">
        <v>118</v>
      </c>
      <c r="G215" s="26">
        <v>106</v>
      </c>
      <c r="H215" s="26">
        <v>66</v>
      </c>
      <c r="I215" s="27">
        <f t="shared" si="92"/>
        <v>0.6996</v>
      </c>
      <c r="J215" s="28"/>
      <c r="K215" s="29">
        <f t="shared" si="93"/>
        <v>101</v>
      </c>
      <c r="L215" s="29">
        <f t="shared" si="94"/>
        <v>61</v>
      </c>
      <c r="M215" s="27">
        <f t="shared" si="95"/>
        <v>0.61609999999999998</v>
      </c>
    </row>
    <row r="216" spans="1:13" s="47" customFormat="1" ht="14.25" customHeight="1" x14ac:dyDescent="0.2">
      <c r="A216" s="25">
        <v>119</v>
      </c>
      <c r="B216" s="26">
        <f t="shared" si="85"/>
        <v>39</v>
      </c>
      <c r="C216" s="26">
        <f t="shared" si="86"/>
        <v>26</v>
      </c>
      <c r="D216" s="27">
        <f t="shared" si="87"/>
        <v>7.041666666666667</v>
      </c>
      <c r="F216" s="25">
        <v>119</v>
      </c>
      <c r="G216" s="26">
        <v>111</v>
      </c>
      <c r="H216" s="26">
        <v>72</v>
      </c>
      <c r="I216" s="27">
        <f t="shared" si="92"/>
        <v>0.79920000000000002</v>
      </c>
      <c r="J216" s="28"/>
      <c r="K216" s="29">
        <f t="shared" si="93"/>
        <v>106</v>
      </c>
      <c r="L216" s="29">
        <f t="shared" si="94"/>
        <v>67</v>
      </c>
      <c r="M216" s="27">
        <f t="shared" si="95"/>
        <v>0.71020000000000005</v>
      </c>
    </row>
    <row r="217" spans="1:13" s="47" customFormat="1" ht="14.25" customHeight="1" x14ac:dyDescent="0.2">
      <c r="A217" s="25">
        <v>120</v>
      </c>
      <c r="B217" s="26">
        <f t="shared" si="85"/>
        <v>47</v>
      </c>
      <c r="C217" s="26">
        <f t="shared" si="86"/>
        <v>25</v>
      </c>
      <c r="D217" s="27">
        <f t="shared" si="87"/>
        <v>8.1597222222222214</v>
      </c>
      <c r="F217" s="25">
        <v>120</v>
      </c>
      <c r="G217" s="26">
        <v>130</v>
      </c>
      <c r="H217" s="26">
        <v>69</v>
      </c>
      <c r="I217" s="27">
        <f t="shared" si="92"/>
        <v>0.89700000000000002</v>
      </c>
      <c r="J217" s="28"/>
      <c r="K217" s="29">
        <f t="shared" si="93"/>
        <v>125</v>
      </c>
      <c r="L217" s="29">
        <f t="shared" si="94"/>
        <v>64</v>
      </c>
      <c r="M217" s="27">
        <f t="shared" si="95"/>
        <v>0.8</v>
      </c>
    </row>
    <row r="218" spans="1:13" s="47" customFormat="1" ht="14.25" customHeight="1" x14ac:dyDescent="0.2">
      <c r="A218" s="25">
        <v>121</v>
      </c>
      <c r="B218" s="26">
        <f t="shared" si="85"/>
        <v>61</v>
      </c>
      <c r="C218" s="26">
        <f t="shared" si="86"/>
        <v>24</v>
      </c>
      <c r="D218" s="27">
        <f t="shared" si="87"/>
        <v>10.166666666666666</v>
      </c>
      <c r="F218" s="25">
        <v>121</v>
      </c>
      <c r="G218" s="26">
        <v>166</v>
      </c>
      <c r="H218" s="26">
        <v>67</v>
      </c>
      <c r="I218" s="27">
        <f t="shared" si="92"/>
        <v>1.1122000000000001</v>
      </c>
      <c r="J218" s="28"/>
      <c r="K218" s="29">
        <f t="shared" si="93"/>
        <v>161</v>
      </c>
      <c r="L218" s="29">
        <f t="shared" si="94"/>
        <v>62</v>
      </c>
      <c r="M218" s="27">
        <f t="shared" si="95"/>
        <v>0.99819999999999998</v>
      </c>
    </row>
    <row r="219" spans="1:13" s="47" customFormat="1" ht="14.25" customHeight="1" x14ac:dyDescent="0.2">
      <c r="A219" s="25">
        <v>122</v>
      </c>
      <c r="B219" s="26">
        <f t="shared" si="85"/>
        <v>50</v>
      </c>
      <c r="C219" s="26">
        <f t="shared" si="86"/>
        <v>23</v>
      </c>
      <c r="D219" s="27">
        <f t="shared" si="87"/>
        <v>7.9861111111111107</v>
      </c>
      <c r="F219" s="25">
        <v>122</v>
      </c>
      <c r="G219" s="26">
        <v>138</v>
      </c>
      <c r="H219" s="26">
        <v>64</v>
      </c>
      <c r="I219" s="27">
        <f t="shared" si="92"/>
        <v>0.88319999999999999</v>
      </c>
      <c r="J219" s="28"/>
      <c r="K219" s="29">
        <f t="shared" si="93"/>
        <v>133</v>
      </c>
      <c r="L219" s="29">
        <f t="shared" si="94"/>
        <v>59</v>
      </c>
      <c r="M219" s="27">
        <f t="shared" si="95"/>
        <v>0.78469999999999995</v>
      </c>
    </row>
    <row r="220" spans="1:13" s="47" customFormat="1" ht="14.25" customHeight="1" x14ac:dyDescent="0.2">
      <c r="A220" s="25">
        <v>123</v>
      </c>
      <c r="B220" s="26">
        <f t="shared" si="85"/>
        <v>46</v>
      </c>
      <c r="C220" s="26">
        <f t="shared" si="86"/>
        <v>25</v>
      </c>
      <c r="D220" s="27">
        <f t="shared" si="87"/>
        <v>7.9861111111111107</v>
      </c>
      <c r="F220" s="25">
        <v>123</v>
      </c>
      <c r="G220" s="26">
        <v>128</v>
      </c>
      <c r="H220" s="26">
        <v>69</v>
      </c>
      <c r="I220" s="27">
        <f t="shared" si="92"/>
        <v>0.88319999999999999</v>
      </c>
      <c r="J220" s="28"/>
      <c r="K220" s="29">
        <f t="shared" si="93"/>
        <v>123</v>
      </c>
      <c r="L220" s="29">
        <f t="shared" si="94"/>
        <v>64</v>
      </c>
      <c r="M220" s="27">
        <f t="shared" si="95"/>
        <v>0.78720000000000001</v>
      </c>
    </row>
    <row r="221" spans="1:13" s="47" customFormat="1" ht="14.25" customHeight="1" x14ac:dyDescent="0.2">
      <c r="A221" s="25">
        <v>124</v>
      </c>
      <c r="B221" s="26">
        <f t="shared" si="85"/>
        <v>69</v>
      </c>
      <c r="C221" s="26">
        <f t="shared" si="86"/>
        <v>23</v>
      </c>
      <c r="D221" s="27">
        <f t="shared" si="87"/>
        <v>11.020833333333334</v>
      </c>
      <c r="F221" s="25">
        <v>124</v>
      </c>
      <c r="G221" s="26">
        <v>186</v>
      </c>
      <c r="H221" s="26">
        <v>66</v>
      </c>
      <c r="I221" s="27">
        <f t="shared" si="92"/>
        <v>1.2276</v>
      </c>
      <c r="J221" s="28"/>
      <c r="K221" s="29">
        <f t="shared" si="93"/>
        <v>181</v>
      </c>
      <c r="L221" s="29">
        <f t="shared" si="94"/>
        <v>61</v>
      </c>
      <c r="M221" s="27">
        <f t="shared" si="95"/>
        <v>1.1041000000000001</v>
      </c>
    </row>
    <row r="222" spans="1:13" s="47" customFormat="1" ht="14.25" customHeight="1" x14ac:dyDescent="0.2">
      <c r="A222" s="25">
        <v>125</v>
      </c>
      <c r="B222" s="26">
        <f t="shared" si="85"/>
        <v>68</v>
      </c>
      <c r="C222" s="26">
        <f t="shared" si="86"/>
        <v>24</v>
      </c>
      <c r="D222" s="27">
        <f t="shared" si="87"/>
        <v>11.333333333333334</v>
      </c>
      <c r="F222" s="25">
        <v>125</v>
      </c>
      <c r="G222" s="26">
        <v>184</v>
      </c>
      <c r="H222" s="26">
        <v>67</v>
      </c>
      <c r="I222" s="27">
        <f t="shared" si="92"/>
        <v>1.2327999999999999</v>
      </c>
      <c r="J222" s="28"/>
      <c r="K222" s="29">
        <f t="shared" si="93"/>
        <v>179</v>
      </c>
      <c r="L222" s="29">
        <f t="shared" si="94"/>
        <v>62</v>
      </c>
      <c r="M222" s="27">
        <f t="shared" si="95"/>
        <v>1.1097999999999999</v>
      </c>
    </row>
    <row r="223" spans="1:13" s="47" customFormat="1" ht="14.25" customHeight="1" x14ac:dyDescent="0.2">
      <c r="A223" s="25">
        <v>126</v>
      </c>
      <c r="B223" s="26">
        <f t="shared" si="85"/>
        <v>71</v>
      </c>
      <c r="C223" s="26">
        <f t="shared" si="86"/>
        <v>25</v>
      </c>
      <c r="D223" s="27">
        <f t="shared" si="87"/>
        <v>12.326388888888889</v>
      </c>
      <c r="F223" s="25">
        <v>126</v>
      </c>
      <c r="G223" s="26">
        <v>191</v>
      </c>
      <c r="H223" s="26">
        <v>69</v>
      </c>
      <c r="I223" s="27">
        <f t="shared" si="92"/>
        <v>1.3179000000000001</v>
      </c>
      <c r="J223" s="28"/>
      <c r="K223" s="29">
        <f t="shared" si="93"/>
        <v>186</v>
      </c>
      <c r="L223" s="29">
        <f t="shared" si="94"/>
        <v>64</v>
      </c>
      <c r="M223" s="27">
        <f t="shared" si="95"/>
        <v>1.1903999999999999</v>
      </c>
    </row>
    <row r="224" spans="1:13" s="47" customFormat="1" ht="14.25" customHeight="1" x14ac:dyDescent="0.2">
      <c r="A224" s="25">
        <v>127</v>
      </c>
      <c r="B224" s="26">
        <f t="shared" si="85"/>
        <v>72</v>
      </c>
      <c r="C224" s="26">
        <f t="shared" si="86"/>
        <v>24</v>
      </c>
      <c r="D224" s="27">
        <f t="shared" si="87"/>
        <v>12</v>
      </c>
      <c r="F224" s="25">
        <v>127</v>
      </c>
      <c r="G224" s="26">
        <v>195</v>
      </c>
      <c r="H224" s="26">
        <v>67</v>
      </c>
      <c r="I224" s="27">
        <f t="shared" si="92"/>
        <v>1.3065</v>
      </c>
      <c r="J224" s="28"/>
      <c r="K224" s="29">
        <f t="shared" si="93"/>
        <v>190</v>
      </c>
      <c r="L224" s="29">
        <f t="shared" si="94"/>
        <v>62</v>
      </c>
      <c r="M224" s="27">
        <f t="shared" si="95"/>
        <v>1.1779999999999999</v>
      </c>
    </row>
    <row r="225" spans="1:14" s="47" customFormat="1" ht="14.25" customHeight="1" x14ac:dyDescent="0.2">
      <c r="A225" s="25">
        <v>128</v>
      </c>
      <c r="B225" s="26">
        <f t="shared" si="85"/>
        <v>-5</v>
      </c>
      <c r="C225" s="26">
        <f t="shared" si="86"/>
        <v>-3</v>
      </c>
      <c r="D225" s="27">
        <f t="shared" si="87"/>
        <v>0.10416666666666667</v>
      </c>
      <c r="F225" s="25">
        <v>128</v>
      </c>
      <c r="G225" s="26"/>
      <c r="H225" s="26"/>
      <c r="I225" s="27">
        <f t="shared" si="92"/>
        <v>0</v>
      </c>
      <c r="J225" s="28"/>
      <c r="K225" s="29"/>
      <c r="L225" s="29"/>
      <c r="M225" s="27">
        <f t="shared" si="95"/>
        <v>0</v>
      </c>
    </row>
    <row r="226" spans="1:14" s="47" customFormat="1" ht="14.25" customHeight="1" x14ac:dyDescent="0.2">
      <c r="A226" s="25">
        <v>129</v>
      </c>
      <c r="B226" s="26">
        <f t="shared" ref="B226:B289" si="96">ROUNDUP((G226/2.54)-5,0)</f>
        <v>71</v>
      </c>
      <c r="C226" s="26">
        <f t="shared" ref="C226:C289" si="97">ROUNDUP((H226/2.54)-3,0)</f>
        <v>24</v>
      </c>
      <c r="D226" s="27">
        <f t="shared" si="87"/>
        <v>11.833333333333334</v>
      </c>
      <c r="F226" s="25">
        <v>129</v>
      </c>
      <c r="G226" s="26">
        <v>192</v>
      </c>
      <c r="H226" s="26">
        <v>67</v>
      </c>
      <c r="I226" s="27">
        <f t="shared" si="92"/>
        <v>1.2864</v>
      </c>
      <c r="J226" s="28"/>
      <c r="K226" s="29">
        <f t="shared" si="93"/>
        <v>187</v>
      </c>
      <c r="L226" s="29">
        <f t="shared" si="94"/>
        <v>62</v>
      </c>
      <c r="M226" s="27">
        <f t="shared" si="95"/>
        <v>1.1594</v>
      </c>
    </row>
    <row r="227" spans="1:14" s="47" customFormat="1" ht="14.25" customHeight="1" x14ac:dyDescent="0.2">
      <c r="A227" s="25">
        <v>130</v>
      </c>
      <c r="B227" s="26">
        <f t="shared" si="96"/>
        <v>50</v>
      </c>
      <c r="C227" s="26">
        <f t="shared" si="97"/>
        <v>27</v>
      </c>
      <c r="D227" s="27">
        <f t="shared" ref="D227:D290" si="98">B227*C227/144</f>
        <v>9.375</v>
      </c>
      <c r="F227" s="25">
        <v>130</v>
      </c>
      <c r="G227" s="26">
        <v>139</v>
      </c>
      <c r="H227" s="26">
        <v>75</v>
      </c>
      <c r="I227" s="27">
        <f t="shared" si="92"/>
        <v>1.0425</v>
      </c>
      <c r="J227" s="28"/>
      <c r="K227" s="29">
        <f t="shared" si="93"/>
        <v>134</v>
      </c>
      <c r="L227" s="29">
        <f t="shared" si="94"/>
        <v>70</v>
      </c>
      <c r="M227" s="27">
        <f t="shared" si="95"/>
        <v>0.93799999999999994</v>
      </c>
      <c r="N227" s="44" t="s">
        <v>25</v>
      </c>
    </row>
    <row r="228" spans="1:14" s="47" customFormat="1" ht="14.25" customHeight="1" x14ac:dyDescent="0.2">
      <c r="A228" s="25">
        <v>131</v>
      </c>
      <c r="B228" s="26">
        <f t="shared" si="96"/>
        <v>53</v>
      </c>
      <c r="C228" s="26">
        <f t="shared" si="97"/>
        <v>31</v>
      </c>
      <c r="D228" s="27">
        <f t="shared" si="98"/>
        <v>11.409722222222221</v>
      </c>
      <c r="F228" s="25">
        <v>131</v>
      </c>
      <c r="G228" s="26">
        <v>145</v>
      </c>
      <c r="H228" s="26">
        <v>84</v>
      </c>
      <c r="I228" s="27">
        <f t="shared" si="92"/>
        <v>1.218</v>
      </c>
      <c r="J228" s="28"/>
      <c r="K228" s="29">
        <f t="shared" si="93"/>
        <v>140</v>
      </c>
      <c r="L228" s="29">
        <f t="shared" si="94"/>
        <v>79</v>
      </c>
      <c r="M228" s="27">
        <f t="shared" si="95"/>
        <v>1.1060000000000001</v>
      </c>
      <c r="N228" s="44" t="s">
        <v>25</v>
      </c>
    </row>
    <row r="229" spans="1:14" s="47" customFormat="1" ht="14.25" customHeight="1" x14ac:dyDescent="0.2">
      <c r="A229" s="25">
        <v>132</v>
      </c>
      <c r="B229" s="26">
        <f t="shared" si="96"/>
        <v>38</v>
      </c>
      <c r="C229" s="26">
        <f t="shared" si="97"/>
        <v>25</v>
      </c>
      <c r="D229" s="27">
        <f t="shared" si="98"/>
        <v>6.5972222222222223</v>
      </c>
      <c r="F229" s="25">
        <v>132</v>
      </c>
      <c r="G229" s="26">
        <v>109</v>
      </c>
      <c r="H229" s="26">
        <v>70</v>
      </c>
      <c r="I229" s="27">
        <f t="shared" si="92"/>
        <v>0.76300000000000001</v>
      </c>
      <c r="J229" s="28"/>
      <c r="K229" s="29">
        <f t="shared" si="93"/>
        <v>104</v>
      </c>
      <c r="L229" s="29">
        <f t="shared" si="94"/>
        <v>65</v>
      </c>
      <c r="M229" s="27">
        <f t="shared" si="95"/>
        <v>0.67600000000000005</v>
      </c>
    </row>
    <row r="230" spans="1:14" s="47" customFormat="1" ht="14.25" customHeight="1" x14ac:dyDescent="0.2">
      <c r="A230" s="25">
        <v>133</v>
      </c>
      <c r="B230" s="26">
        <f t="shared" si="96"/>
        <v>53</v>
      </c>
      <c r="C230" s="26">
        <f t="shared" si="97"/>
        <v>31</v>
      </c>
      <c r="D230" s="27">
        <f t="shared" si="98"/>
        <v>11.409722222222221</v>
      </c>
      <c r="F230" s="25">
        <v>133</v>
      </c>
      <c r="G230" s="26">
        <v>146</v>
      </c>
      <c r="H230" s="26">
        <v>84</v>
      </c>
      <c r="I230" s="27">
        <f t="shared" si="92"/>
        <v>1.2263999999999999</v>
      </c>
      <c r="J230" s="28"/>
      <c r="K230" s="29">
        <f t="shared" si="93"/>
        <v>141</v>
      </c>
      <c r="L230" s="29">
        <f t="shared" si="94"/>
        <v>79</v>
      </c>
      <c r="M230" s="27">
        <f t="shared" si="95"/>
        <v>1.1138999999999999</v>
      </c>
    </row>
    <row r="231" spans="1:14" s="47" customFormat="1" ht="14.25" customHeight="1" x14ac:dyDescent="0.2">
      <c r="A231" s="25">
        <v>134</v>
      </c>
      <c r="B231" s="26">
        <f t="shared" si="96"/>
        <v>39</v>
      </c>
      <c r="C231" s="26">
        <f t="shared" si="97"/>
        <v>29</v>
      </c>
      <c r="D231" s="27">
        <f t="shared" si="98"/>
        <v>7.854166666666667</v>
      </c>
      <c r="F231" s="25">
        <v>134</v>
      </c>
      <c r="G231" s="26">
        <v>110</v>
      </c>
      <c r="H231" s="26">
        <v>80</v>
      </c>
      <c r="I231" s="27">
        <f t="shared" si="92"/>
        <v>0.88</v>
      </c>
      <c r="J231" s="28"/>
      <c r="K231" s="29">
        <f t="shared" si="93"/>
        <v>105</v>
      </c>
      <c r="L231" s="29">
        <f t="shared" si="94"/>
        <v>75</v>
      </c>
      <c r="M231" s="27">
        <f t="shared" si="95"/>
        <v>0.78749999999999998</v>
      </c>
      <c r="N231" s="44" t="s">
        <v>25</v>
      </c>
    </row>
    <row r="232" spans="1:14" s="47" customFormat="1" ht="14.25" customHeight="1" x14ac:dyDescent="0.2">
      <c r="A232" s="25">
        <v>135</v>
      </c>
      <c r="B232" s="26">
        <f t="shared" si="96"/>
        <v>38</v>
      </c>
      <c r="C232" s="26">
        <f t="shared" si="97"/>
        <v>29</v>
      </c>
      <c r="D232" s="27">
        <f t="shared" si="98"/>
        <v>7.6527777777777777</v>
      </c>
      <c r="F232" s="25">
        <v>135</v>
      </c>
      <c r="G232" s="26">
        <v>108</v>
      </c>
      <c r="H232" s="26">
        <v>79</v>
      </c>
      <c r="I232" s="27">
        <f t="shared" si="92"/>
        <v>0.85319999999999996</v>
      </c>
      <c r="J232" s="28"/>
      <c r="K232" s="29">
        <f t="shared" si="93"/>
        <v>103</v>
      </c>
      <c r="L232" s="29">
        <f t="shared" si="94"/>
        <v>74</v>
      </c>
      <c r="M232" s="27">
        <f t="shared" si="95"/>
        <v>0.76219999999999999</v>
      </c>
      <c r="N232" s="44" t="s">
        <v>25</v>
      </c>
    </row>
    <row r="233" spans="1:14" s="47" customFormat="1" ht="14.25" customHeight="1" x14ac:dyDescent="0.2">
      <c r="A233" s="25">
        <v>136</v>
      </c>
      <c r="B233" s="26">
        <f t="shared" si="96"/>
        <v>58</v>
      </c>
      <c r="C233" s="26">
        <f t="shared" si="97"/>
        <v>29</v>
      </c>
      <c r="D233" s="27">
        <f t="shared" si="98"/>
        <v>11.680555555555555</v>
      </c>
      <c r="F233" s="25">
        <v>136</v>
      </c>
      <c r="G233" s="26">
        <v>159</v>
      </c>
      <c r="H233" s="26">
        <v>79</v>
      </c>
      <c r="I233" s="27">
        <f t="shared" si="92"/>
        <v>1.2561</v>
      </c>
      <c r="J233" s="28"/>
      <c r="K233" s="29">
        <f t="shared" si="93"/>
        <v>154</v>
      </c>
      <c r="L233" s="29">
        <f t="shared" si="94"/>
        <v>74</v>
      </c>
      <c r="M233" s="27">
        <f t="shared" si="95"/>
        <v>1.1395999999999999</v>
      </c>
    </row>
    <row r="234" spans="1:14" s="47" customFormat="1" ht="14.25" customHeight="1" x14ac:dyDescent="0.2">
      <c r="A234" s="25">
        <v>137</v>
      </c>
      <c r="B234" s="26">
        <f t="shared" si="96"/>
        <v>59</v>
      </c>
      <c r="C234" s="26">
        <f t="shared" si="97"/>
        <v>30</v>
      </c>
      <c r="D234" s="27">
        <f t="shared" si="98"/>
        <v>12.291666666666666</v>
      </c>
      <c r="F234" s="25">
        <v>137</v>
      </c>
      <c r="G234" s="26">
        <v>161</v>
      </c>
      <c r="H234" s="26">
        <v>83</v>
      </c>
      <c r="I234" s="27">
        <f t="shared" ref="I234:I260" si="99">G234*H234/10000</f>
        <v>1.3363</v>
      </c>
      <c r="J234" s="28"/>
      <c r="K234" s="29">
        <f t="shared" ref="K234:K260" si="100">G234-5</f>
        <v>156</v>
      </c>
      <c r="L234" s="29">
        <f t="shared" ref="L234:L260" si="101">H234-5</f>
        <v>78</v>
      </c>
      <c r="M234" s="27">
        <f t="shared" ref="M234:M260" si="102">K234*L234/10000</f>
        <v>1.2168000000000001</v>
      </c>
    </row>
    <row r="235" spans="1:14" s="47" customFormat="1" ht="14.25" customHeight="1" x14ac:dyDescent="0.2">
      <c r="A235" s="25">
        <v>138</v>
      </c>
      <c r="B235" s="26">
        <f t="shared" si="96"/>
        <v>54</v>
      </c>
      <c r="C235" s="26">
        <f t="shared" si="97"/>
        <v>32</v>
      </c>
      <c r="D235" s="27">
        <f t="shared" si="98"/>
        <v>12</v>
      </c>
      <c r="F235" s="25">
        <v>138</v>
      </c>
      <c r="G235" s="26">
        <v>148</v>
      </c>
      <c r="H235" s="26">
        <v>87</v>
      </c>
      <c r="I235" s="27">
        <f t="shared" si="99"/>
        <v>1.2876000000000001</v>
      </c>
      <c r="J235" s="28"/>
      <c r="K235" s="29">
        <f t="shared" si="100"/>
        <v>143</v>
      </c>
      <c r="L235" s="29">
        <f t="shared" si="101"/>
        <v>82</v>
      </c>
      <c r="M235" s="27">
        <f t="shared" si="102"/>
        <v>1.1726000000000001</v>
      </c>
    </row>
    <row r="236" spans="1:14" s="47" customFormat="1" ht="14.25" customHeight="1" x14ac:dyDescent="0.2">
      <c r="A236" s="25">
        <v>139</v>
      </c>
      <c r="B236" s="26">
        <f t="shared" si="96"/>
        <v>-5</v>
      </c>
      <c r="C236" s="26">
        <f t="shared" si="97"/>
        <v>-3</v>
      </c>
      <c r="D236" s="27">
        <f t="shared" si="98"/>
        <v>0.10416666666666667</v>
      </c>
      <c r="F236" s="25">
        <v>139</v>
      </c>
      <c r="G236" s="26"/>
      <c r="H236" s="26"/>
      <c r="I236" s="27">
        <f t="shared" si="99"/>
        <v>0</v>
      </c>
      <c r="J236" s="28"/>
      <c r="K236" s="29"/>
      <c r="L236" s="29"/>
      <c r="M236" s="27">
        <f t="shared" si="102"/>
        <v>0</v>
      </c>
      <c r="N236" s="44"/>
    </row>
    <row r="237" spans="1:14" s="47" customFormat="1" ht="14.25" customHeight="1" x14ac:dyDescent="0.2">
      <c r="A237" s="25">
        <v>140</v>
      </c>
      <c r="B237" s="26">
        <f t="shared" si="96"/>
        <v>52</v>
      </c>
      <c r="C237" s="26">
        <f t="shared" si="97"/>
        <v>33</v>
      </c>
      <c r="D237" s="27">
        <f t="shared" si="98"/>
        <v>11.916666666666666</v>
      </c>
      <c r="F237" s="25">
        <v>140</v>
      </c>
      <c r="G237" s="26">
        <v>144</v>
      </c>
      <c r="H237" s="26">
        <v>89</v>
      </c>
      <c r="I237" s="27">
        <f t="shared" si="99"/>
        <v>1.2816000000000001</v>
      </c>
      <c r="J237" s="28"/>
      <c r="K237" s="29">
        <f t="shared" si="100"/>
        <v>139</v>
      </c>
      <c r="L237" s="29">
        <f t="shared" si="101"/>
        <v>84</v>
      </c>
      <c r="M237" s="27">
        <f t="shared" si="102"/>
        <v>1.1676</v>
      </c>
      <c r="N237" s="44" t="s">
        <v>25</v>
      </c>
    </row>
    <row r="238" spans="1:14" s="47" customFormat="1" ht="14.25" customHeight="1" x14ac:dyDescent="0.2">
      <c r="A238" s="25">
        <v>141</v>
      </c>
      <c r="B238" s="26">
        <f t="shared" si="96"/>
        <v>55</v>
      </c>
      <c r="C238" s="26">
        <f t="shared" si="97"/>
        <v>33</v>
      </c>
      <c r="D238" s="27">
        <f t="shared" si="98"/>
        <v>12.604166666666666</v>
      </c>
      <c r="F238" s="25">
        <v>141</v>
      </c>
      <c r="G238" s="26">
        <v>152</v>
      </c>
      <c r="H238" s="26">
        <v>89</v>
      </c>
      <c r="I238" s="27">
        <f t="shared" si="99"/>
        <v>1.3528</v>
      </c>
      <c r="J238" s="28"/>
      <c r="K238" s="29">
        <f t="shared" si="100"/>
        <v>147</v>
      </c>
      <c r="L238" s="29">
        <f t="shared" si="101"/>
        <v>84</v>
      </c>
      <c r="M238" s="27">
        <f t="shared" si="102"/>
        <v>1.2347999999999999</v>
      </c>
    </row>
    <row r="239" spans="1:14" s="47" customFormat="1" ht="14.25" customHeight="1" x14ac:dyDescent="0.2">
      <c r="A239" s="25">
        <v>142</v>
      </c>
      <c r="B239" s="26">
        <f t="shared" si="96"/>
        <v>55</v>
      </c>
      <c r="C239" s="26">
        <f t="shared" si="97"/>
        <v>33</v>
      </c>
      <c r="D239" s="27">
        <f t="shared" si="98"/>
        <v>12.604166666666666</v>
      </c>
      <c r="F239" s="25">
        <v>142</v>
      </c>
      <c r="G239" s="26">
        <v>150</v>
      </c>
      <c r="H239" s="26">
        <v>89</v>
      </c>
      <c r="I239" s="27">
        <f t="shared" si="99"/>
        <v>1.335</v>
      </c>
      <c r="J239" s="28"/>
      <c r="K239" s="29">
        <f t="shared" si="100"/>
        <v>145</v>
      </c>
      <c r="L239" s="29">
        <f t="shared" si="101"/>
        <v>84</v>
      </c>
      <c r="M239" s="27">
        <f t="shared" si="102"/>
        <v>1.218</v>
      </c>
    </row>
    <row r="240" spans="1:14" s="47" customFormat="1" ht="14.25" customHeight="1" x14ac:dyDescent="0.2">
      <c r="A240" s="25">
        <v>143</v>
      </c>
      <c r="B240" s="26">
        <f t="shared" si="96"/>
        <v>47</v>
      </c>
      <c r="C240" s="26">
        <f t="shared" si="97"/>
        <v>32</v>
      </c>
      <c r="D240" s="27">
        <f t="shared" si="98"/>
        <v>10.444444444444445</v>
      </c>
      <c r="F240" s="25">
        <v>143</v>
      </c>
      <c r="G240" s="26">
        <v>132</v>
      </c>
      <c r="H240" s="26">
        <v>88</v>
      </c>
      <c r="I240" s="27">
        <f t="shared" si="99"/>
        <v>1.1616</v>
      </c>
      <c r="J240" s="28"/>
      <c r="K240" s="29">
        <f t="shared" si="100"/>
        <v>127</v>
      </c>
      <c r="L240" s="29">
        <f t="shared" si="101"/>
        <v>83</v>
      </c>
      <c r="M240" s="27">
        <f t="shared" si="102"/>
        <v>1.0541</v>
      </c>
    </row>
    <row r="241" spans="1:13" s="47" customFormat="1" ht="14.25" customHeight="1" x14ac:dyDescent="0.2">
      <c r="A241" s="25">
        <v>144</v>
      </c>
      <c r="B241" s="26">
        <f t="shared" si="96"/>
        <v>47</v>
      </c>
      <c r="C241" s="26">
        <f t="shared" si="97"/>
        <v>32</v>
      </c>
      <c r="D241" s="27">
        <f t="shared" si="98"/>
        <v>10.444444444444445</v>
      </c>
      <c r="F241" s="25">
        <v>144</v>
      </c>
      <c r="G241" s="26">
        <v>130</v>
      </c>
      <c r="H241" s="26">
        <v>88</v>
      </c>
      <c r="I241" s="27">
        <f t="shared" si="99"/>
        <v>1.1439999999999999</v>
      </c>
      <c r="J241" s="28"/>
      <c r="K241" s="29">
        <f t="shared" si="100"/>
        <v>125</v>
      </c>
      <c r="L241" s="29">
        <f t="shared" si="101"/>
        <v>83</v>
      </c>
      <c r="M241" s="27">
        <f t="shared" si="102"/>
        <v>1.0375000000000001</v>
      </c>
    </row>
    <row r="242" spans="1:13" s="47" customFormat="1" ht="14.25" customHeight="1" x14ac:dyDescent="0.2">
      <c r="A242" s="25">
        <v>145</v>
      </c>
      <c r="B242" s="26">
        <f t="shared" si="96"/>
        <v>48</v>
      </c>
      <c r="C242" s="26">
        <f t="shared" si="97"/>
        <v>33</v>
      </c>
      <c r="D242" s="27">
        <f t="shared" si="98"/>
        <v>11</v>
      </c>
      <c r="F242" s="25">
        <v>145</v>
      </c>
      <c r="G242" s="26">
        <v>133</v>
      </c>
      <c r="H242" s="26">
        <v>90</v>
      </c>
      <c r="I242" s="27">
        <f t="shared" si="99"/>
        <v>1.1970000000000001</v>
      </c>
      <c r="J242" s="28"/>
      <c r="K242" s="29">
        <f t="shared" si="100"/>
        <v>128</v>
      </c>
      <c r="L242" s="29">
        <f t="shared" si="101"/>
        <v>85</v>
      </c>
      <c r="M242" s="27">
        <f t="shared" si="102"/>
        <v>1.0880000000000001</v>
      </c>
    </row>
    <row r="243" spans="1:13" s="47" customFormat="1" ht="14.25" customHeight="1" x14ac:dyDescent="0.2">
      <c r="A243" s="25">
        <v>146</v>
      </c>
      <c r="B243" s="26">
        <f t="shared" si="96"/>
        <v>44</v>
      </c>
      <c r="C243" s="26">
        <f t="shared" si="97"/>
        <v>33</v>
      </c>
      <c r="D243" s="27">
        <f t="shared" si="98"/>
        <v>10.083333333333334</v>
      </c>
      <c r="F243" s="25">
        <v>146</v>
      </c>
      <c r="G243" s="26">
        <v>123</v>
      </c>
      <c r="H243" s="26">
        <v>90</v>
      </c>
      <c r="I243" s="27">
        <f t="shared" si="99"/>
        <v>1.107</v>
      </c>
      <c r="J243" s="28"/>
      <c r="K243" s="29">
        <f t="shared" si="100"/>
        <v>118</v>
      </c>
      <c r="L243" s="29">
        <f t="shared" si="101"/>
        <v>85</v>
      </c>
      <c r="M243" s="27">
        <f t="shared" si="102"/>
        <v>1.0029999999999999</v>
      </c>
    </row>
    <row r="244" spans="1:13" s="47" customFormat="1" ht="14.25" customHeight="1" x14ac:dyDescent="0.2">
      <c r="A244" s="25">
        <v>147</v>
      </c>
      <c r="B244" s="26">
        <f t="shared" si="96"/>
        <v>45</v>
      </c>
      <c r="C244" s="26">
        <f t="shared" si="97"/>
        <v>33</v>
      </c>
      <c r="D244" s="27">
        <f t="shared" si="98"/>
        <v>10.3125</v>
      </c>
      <c r="F244" s="25">
        <v>147</v>
      </c>
      <c r="G244" s="26">
        <v>126</v>
      </c>
      <c r="H244" s="26">
        <v>90</v>
      </c>
      <c r="I244" s="27">
        <f t="shared" si="99"/>
        <v>1.1339999999999999</v>
      </c>
      <c r="J244" s="28"/>
      <c r="K244" s="29">
        <f t="shared" si="100"/>
        <v>121</v>
      </c>
      <c r="L244" s="29">
        <f t="shared" si="101"/>
        <v>85</v>
      </c>
      <c r="M244" s="27">
        <f t="shared" si="102"/>
        <v>1.0285</v>
      </c>
    </row>
    <row r="245" spans="1:13" s="47" customFormat="1" ht="14.25" customHeight="1" x14ac:dyDescent="0.2">
      <c r="A245" s="25">
        <v>148</v>
      </c>
      <c r="B245" s="26">
        <f t="shared" si="96"/>
        <v>-5</v>
      </c>
      <c r="C245" s="26">
        <f t="shared" si="97"/>
        <v>-3</v>
      </c>
      <c r="D245" s="27">
        <f t="shared" si="98"/>
        <v>0.10416666666666667</v>
      </c>
      <c r="F245" s="25">
        <v>148</v>
      </c>
      <c r="G245" s="26"/>
      <c r="H245" s="26"/>
      <c r="I245" s="27">
        <f t="shared" si="99"/>
        <v>0</v>
      </c>
      <c r="J245" s="28"/>
      <c r="K245" s="29"/>
      <c r="L245" s="29"/>
      <c r="M245" s="27">
        <f t="shared" si="102"/>
        <v>0</v>
      </c>
    </row>
    <row r="246" spans="1:13" s="47" customFormat="1" ht="14.25" customHeight="1" x14ac:dyDescent="0.2">
      <c r="A246" s="25">
        <v>149</v>
      </c>
      <c r="B246" s="26">
        <f t="shared" si="96"/>
        <v>-5</v>
      </c>
      <c r="C246" s="26">
        <f t="shared" si="97"/>
        <v>-3</v>
      </c>
      <c r="D246" s="27">
        <f t="shared" si="98"/>
        <v>0.10416666666666667</v>
      </c>
      <c r="F246" s="25">
        <v>149</v>
      </c>
      <c r="G246" s="26"/>
      <c r="H246" s="26"/>
      <c r="I246" s="27">
        <f t="shared" si="99"/>
        <v>0</v>
      </c>
      <c r="J246" s="28"/>
      <c r="K246" s="29"/>
      <c r="L246" s="29"/>
      <c r="M246" s="27">
        <f t="shared" si="102"/>
        <v>0</v>
      </c>
    </row>
    <row r="247" spans="1:13" s="47" customFormat="1" ht="14.25" customHeight="1" x14ac:dyDescent="0.2">
      <c r="A247" s="25">
        <v>150</v>
      </c>
      <c r="B247" s="26">
        <f t="shared" si="96"/>
        <v>44</v>
      </c>
      <c r="C247" s="26">
        <f t="shared" si="97"/>
        <v>21</v>
      </c>
      <c r="D247" s="27">
        <f t="shared" si="98"/>
        <v>6.416666666666667</v>
      </c>
      <c r="F247" s="25">
        <v>150</v>
      </c>
      <c r="G247" s="26">
        <v>122</v>
      </c>
      <c r="H247" s="26">
        <v>60</v>
      </c>
      <c r="I247" s="27">
        <f t="shared" si="99"/>
        <v>0.73199999999999998</v>
      </c>
      <c r="J247" s="28"/>
      <c r="K247" s="29">
        <f t="shared" si="100"/>
        <v>117</v>
      </c>
      <c r="L247" s="29">
        <f t="shared" si="101"/>
        <v>55</v>
      </c>
      <c r="M247" s="27">
        <f t="shared" si="102"/>
        <v>0.64349999999999996</v>
      </c>
    </row>
    <row r="248" spans="1:13" s="47" customFormat="1" ht="14.25" customHeight="1" x14ac:dyDescent="0.2">
      <c r="A248" s="25">
        <v>151</v>
      </c>
      <c r="B248" s="26">
        <f t="shared" si="96"/>
        <v>48</v>
      </c>
      <c r="C248" s="26">
        <f t="shared" si="97"/>
        <v>35</v>
      </c>
      <c r="D248" s="27">
        <f t="shared" si="98"/>
        <v>11.666666666666666</v>
      </c>
      <c r="F248" s="25">
        <v>151</v>
      </c>
      <c r="G248" s="26">
        <v>133</v>
      </c>
      <c r="H248" s="26">
        <v>95</v>
      </c>
      <c r="I248" s="27">
        <f t="shared" si="99"/>
        <v>1.2635000000000001</v>
      </c>
      <c r="J248" s="28"/>
      <c r="K248" s="29">
        <f t="shared" si="100"/>
        <v>128</v>
      </c>
      <c r="L248" s="29">
        <f t="shared" si="101"/>
        <v>90</v>
      </c>
      <c r="M248" s="27">
        <f t="shared" si="102"/>
        <v>1.1519999999999999</v>
      </c>
    </row>
    <row r="249" spans="1:13" s="47" customFormat="1" ht="14.25" customHeight="1" x14ac:dyDescent="0.2">
      <c r="A249" s="25">
        <v>152</v>
      </c>
      <c r="B249" s="26">
        <f t="shared" si="96"/>
        <v>-5</v>
      </c>
      <c r="C249" s="26">
        <f t="shared" si="97"/>
        <v>-3</v>
      </c>
      <c r="D249" s="27">
        <f t="shared" si="98"/>
        <v>0.10416666666666667</v>
      </c>
      <c r="F249" s="25">
        <v>152</v>
      </c>
      <c r="G249" s="26"/>
      <c r="H249" s="26"/>
      <c r="I249" s="27">
        <f t="shared" si="99"/>
        <v>0</v>
      </c>
      <c r="J249" s="28"/>
      <c r="K249" s="29"/>
      <c r="L249" s="29"/>
      <c r="M249" s="27">
        <f t="shared" si="102"/>
        <v>0</v>
      </c>
    </row>
    <row r="250" spans="1:13" s="47" customFormat="1" ht="14.25" customHeight="1" x14ac:dyDescent="0.2">
      <c r="A250" s="25">
        <v>153</v>
      </c>
      <c r="B250" s="26">
        <f t="shared" si="96"/>
        <v>47</v>
      </c>
      <c r="C250" s="26">
        <f t="shared" si="97"/>
        <v>30</v>
      </c>
      <c r="D250" s="27">
        <f t="shared" si="98"/>
        <v>9.7916666666666661</v>
      </c>
      <c r="F250" s="25">
        <v>153</v>
      </c>
      <c r="G250" s="26">
        <v>132</v>
      </c>
      <c r="H250" s="26">
        <v>82</v>
      </c>
      <c r="I250" s="27">
        <f t="shared" si="99"/>
        <v>1.0824</v>
      </c>
      <c r="J250" s="28"/>
      <c r="K250" s="29">
        <f t="shared" si="100"/>
        <v>127</v>
      </c>
      <c r="L250" s="29">
        <f t="shared" si="101"/>
        <v>77</v>
      </c>
      <c r="M250" s="27">
        <f t="shared" si="102"/>
        <v>0.97789999999999999</v>
      </c>
    </row>
    <row r="251" spans="1:13" s="47" customFormat="1" ht="14.25" customHeight="1" x14ac:dyDescent="0.2">
      <c r="A251" s="25">
        <v>154</v>
      </c>
      <c r="B251" s="26">
        <f t="shared" si="96"/>
        <v>60</v>
      </c>
      <c r="C251" s="26">
        <f t="shared" si="97"/>
        <v>37</v>
      </c>
      <c r="D251" s="27">
        <f t="shared" si="98"/>
        <v>15.416666666666666</v>
      </c>
      <c r="F251" s="25">
        <v>154</v>
      </c>
      <c r="G251" s="26">
        <v>165</v>
      </c>
      <c r="H251" s="26">
        <v>100</v>
      </c>
      <c r="I251" s="27">
        <f t="shared" si="99"/>
        <v>1.65</v>
      </c>
      <c r="J251" s="28"/>
      <c r="K251" s="29">
        <f t="shared" si="100"/>
        <v>160</v>
      </c>
      <c r="L251" s="29">
        <f t="shared" si="101"/>
        <v>95</v>
      </c>
      <c r="M251" s="27">
        <f t="shared" si="102"/>
        <v>1.52</v>
      </c>
    </row>
    <row r="252" spans="1:13" s="47" customFormat="1" ht="14.25" customHeight="1" x14ac:dyDescent="0.2">
      <c r="A252" s="25">
        <v>155</v>
      </c>
      <c r="B252" s="26">
        <f t="shared" si="96"/>
        <v>64</v>
      </c>
      <c r="C252" s="26">
        <f t="shared" si="97"/>
        <v>36</v>
      </c>
      <c r="D252" s="27">
        <f t="shared" si="98"/>
        <v>16</v>
      </c>
      <c r="F252" s="25">
        <v>155</v>
      </c>
      <c r="G252" s="26">
        <v>174</v>
      </c>
      <c r="H252" s="26">
        <v>97</v>
      </c>
      <c r="I252" s="27">
        <f t="shared" si="99"/>
        <v>1.6878</v>
      </c>
      <c r="J252" s="28"/>
      <c r="K252" s="29">
        <f t="shared" si="100"/>
        <v>169</v>
      </c>
      <c r="L252" s="29">
        <f t="shared" si="101"/>
        <v>92</v>
      </c>
      <c r="M252" s="27">
        <f t="shared" si="102"/>
        <v>1.5548</v>
      </c>
    </row>
    <row r="253" spans="1:13" s="47" customFormat="1" ht="14.25" customHeight="1" x14ac:dyDescent="0.2">
      <c r="A253" s="25">
        <v>156</v>
      </c>
      <c r="B253" s="26">
        <f t="shared" si="96"/>
        <v>66</v>
      </c>
      <c r="C253" s="26">
        <f t="shared" si="97"/>
        <v>34</v>
      </c>
      <c r="D253" s="27">
        <f t="shared" si="98"/>
        <v>15.583333333333334</v>
      </c>
      <c r="F253" s="25">
        <v>156</v>
      </c>
      <c r="G253" s="26">
        <v>178</v>
      </c>
      <c r="H253" s="26">
        <v>92</v>
      </c>
      <c r="I253" s="27">
        <f t="shared" si="99"/>
        <v>1.6375999999999999</v>
      </c>
      <c r="J253" s="28"/>
      <c r="K253" s="29">
        <f t="shared" si="100"/>
        <v>173</v>
      </c>
      <c r="L253" s="29">
        <f t="shared" si="101"/>
        <v>87</v>
      </c>
      <c r="M253" s="27">
        <f t="shared" si="102"/>
        <v>1.5051000000000001</v>
      </c>
    </row>
    <row r="254" spans="1:13" s="47" customFormat="1" ht="14.25" customHeight="1" x14ac:dyDescent="0.2">
      <c r="A254" s="25">
        <v>157</v>
      </c>
      <c r="B254" s="26">
        <f t="shared" si="96"/>
        <v>67</v>
      </c>
      <c r="C254" s="26">
        <f t="shared" si="97"/>
        <v>35</v>
      </c>
      <c r="D254" s="27">
        <f t="shared" si="98"/>
        <v>16.284722222222221</v>
      </c>
      <c r="F254" s="25">
        <v>157</v>
      </c>
      <c r="G254" s="26">
        <v>181</v>
      </c>
      <c r="H254" s="26">
        <v>96</v>
      </c>
      <c r="I254" s="27">
        <f t="shared" si="99"/>
        <v>1.7376</v>
      </c>
      <c r="J254" s="28"/>
      <c r="K254" s="29">
        <f t="shared" si="100"/>
        <v>176</v>
      </c>
      <c r="L254" s="29">
        <f t="shared" si="101"/>
        <v>91</v>
      </c>
      <c r="M254" s="27">
        <f t="shared" si="102"/>
        <v>1.6015999999999999</v>
      </c>
    </row>
    <row r="255" spans="1:13" s="47" customFormat="1" ht="14.25" customHeight="1" x14ac:dyDescent="0.2">
      <c r="A255" s="25">
        <v>158</v>
      </c>
      <c r="B255" s="26">
        <f t="shared" si="96"/>
        <v>45</v>
      </c>
      <c r="C255" s="26">
        <f t="shared" si="97"/>
        <v>36</v>
      </c>
      <c r="D255" s="27">
        <f t="shared" si="98"/>
        <v>11.25</v>
      </c>
      <c r="F255" s="25">
        <v>158</v>
      </c>
      <c r="G255" s="26">
        <v>127</v>
      </c>
      <c r="H255" s="26">
        <v>97</v>
      </c>
      <c r="I255" s="27">
        <f t="shared" si="99"/>
        <v>1.2319</v>
      </c>
      <c r="J255" s="28"/>
      <c r="K255" s="29">
        <f t="shared" si="100"/>
        <v>122</v>
      </c>
      <c r="L255" s="29">
        <f t="shared" si="101"/>
        <v>92</v>
      </c>
      <c r="M255" s="27">
        <f t="shared" si="102"/>
        <v>1.1224000000000001</v>
      </c>
    </row>
    <row r="256" spans="1:13" s="47" customFormat="1" ht="14.25" customHeight="1" x14ac:dyDescent="0.2">
      <c r="A256" s="25">
        <v>159</v>
      </c>
      <c r="B256" s="26">
        <f t="shared" si="96"/>
        <v>68</v>
      </c>
      <c r="C256" s="26">
        <f t="shared" si="97"/>
        <v>30</v>
      </c>
      <c r="D256" s="27">
        <f t="shared" si="98"/>
        <v>14.166666666666666</v>
      </c>
      <c r="F256" s="25">
        <v>159</v>
      </c>
      <c r="G256" s="26">
        <v>183</v>
      </c>
      <c r="H256" s="26">
        <v>83</v>
      </c>
      <c r="I256" s="27">
        <f t="shared" si="99"/>
        <v>1.5188999999999999</v>
      </c>
      <c r="J256" s="28"/>
      <c r="K256" s="29">
        <f t="shared" si="100"/>
        <v>178</v>
      </c>
      <c r="L256" s="29">
        <f t="shared" si="101"/>
        <v>78</v>
      </c>
      <c r="M256" s="27">
        <f t="shared" si="102"/>
        <v>1.3884000000000001</v>
      </c>
    </row>
    <row r="257" spans="1:14" s="47" customFormat="1" ht="14.25" customHeight="1" x14ac:dyDescent="0.2">
      <c r="A257" s="25">
        <v>160</v>
      </c>
      <c r="B257" s="26">
        <f t="shared" si="96"/>
        <v>67</v>
      </c>
      <c r="C257" s="26">
        <f t="shared" si="97"/>
        <v>33</v>
      </c>
      <c r="D257" s="27">
        <f t="shared" si="98"/>
        <v>15.354166666666666</v>
      </c>
      <c r="F257" s="25">
        <v>160</v>
      </c>
      <c r="G257" s="26">
        <v>181</v>
      </c>
      <c r="H257" s="26">
        <v>91</v>
      </c>
      <c r="I257" s="27">
        <f t="shared" si="99"/>
        <v>1.6471</v>
      </c>
      <c r="J257" s="28"/>
      <c r="K257" s="29">
        <f t="shared" si="100"/>
        <v>176</v>
      </c>
      <c r="L257" s="29">
        <f t="shared" si="101"/>
        <v>86</v>
      </c>
      <c r="M257" s="27">
        <f t="shared" si="102"/>
        <v>1.5136000000000001</v>
      </c>
    </row>
    <row r="258" spans="1:14" s="47" customFormat="1" ht="14.25" customHeight="1" x14ac:dyDescent="0.2">
      <c r="A258" s="25">
        <v>161</v>
      </c>
      <c r="B258" s="26">
        <f t="shared" si="96"/>
        <v>67</v>
      </c>
      <c r="C258" s="26">
        <f t="shared" si="97"/>
        <v>34</v>
      </c>
      <c r="D258" s="27">
        <f t="shared" si="98"/>
        <v>15.819444444444445</v>
      </c>
      <c r="F258" s="25">
        <v>161</v>
      </c>
      <c r="G258" s="26">
        <v>181</v>
      </c>
      <c r="H258" s="26">
        <v>92</v>
      </c>
      <c r="I258" s="27">
        <f t="shared" si="99"/>
        <v>1.6652</v>
      </c>
      <c r="J258" s="28"/>
      <c r="K258" s="29">
        <f t="shared" si="100"/>
        <v>176</v>
      </c>
      <c r="L258" s="29">
        <f t="shared" si="101"/>
        <v>87</v>
      </c>
      <c r="M258" s="27">
        <f t="shared" si="102"/>
        <v>1.5311999999999999</v>
      </c>
      <c r="N258" s="44"/>
    </row>
    <row r="259" spans="1:14" s="47" customFormat="1" ht="14.25" customHeight="1" x14ac:dyDescent="0.2">
      <c r="A259" s="25">
        <v>162</v>
      </c>
      <c r="B259" s="26">
        <f t="shared" si="96"/>
        <v>-5</v>
      </c>
      <c r="C259" s="26">
        <f t="shared" si="97"/>
        <v>-3</v>
      </c>
      <c r="D259" s="27">
        <f t="shared" si="98"/>
        <v>0.10416666666666667</v>
      </c>
      <c r="F259" s="25">
        <v>162</v>
      </c>
      <c r="G259" s="26"/>
      <c r="H259" s="26"/>
      <c r="I259" s="27">
        <f t="shared" si="99"/>
        <v>0</v>
      </c>
      <c r="J259" s="28"/>
      <c r="K259" s="29"/>
      <c r="L259" s="29"/>
      <c r="M259" s="27">
        <f t="shared" si="102"/>
        <v>0</v>
      </c>
      <c r="N259" s="44"/>
    </row>
    <row r="260" spans="1:14" s="47" customFormat="1" ht="14.25" customHeight="1" x14ac:dyDescent="0.2">
      <c r="A260" s="25">
        <v>163</v>
      </c>
      <c r="B260" s="26">
        <f t="shared" si="96"/>
        <v>51</v>
      </c>
      <c r="C260" s="26">
        <f t="shared" si="97"/>
        <v>35</v>
      </c>
      <c r="D260" s="27">
        <f t="shared" si="98"/>
        <v>12.395833333333334</v>
      </c>
      <c r="F260" s="25">
        <v>163</v>
      </c>
      <c r="G260" s="26">
        <v>142</v>
      </c>
      <c r="H260" s="26">
        <v>95</v>
      </c>
      <c r="I260" s="27">
        <f t="shared" si="99"/>
        <v>1.349</v>
      </c>
      <c r="J260" s="28"/>
      <c r="K260" s="29">
        <f t="shared" si="100"/>
        <v>137</v>
      </c>
      <c r="L260" s="29">
        <f t="shared" si="101"/>
        <v>90</v>
      </c>
      <c r="M260" s="27">
        <f t="shared" si="102"/>
        <v>1.2330000000000001</v>
      </c>
      <c r="N260" s="44"/>
    </row>
    <row r="261" spans="1:14" s="47" customFormat="1" ht="14.25" customHeight="1" x14ac:dyDescent="0.2">
      <c r="A261" s="25">
        <v>164</v>
      </c>
      <c r="B261" s="26">
        <f t="shared" si="96"/>
        <v>65</v>
      </c>
      <c r="C261" s="26">
        <f t="shared" si="97"/>
        <v>35</v>
      </c>
      <c r="D261" s="27">
        <f t="shared" si="98"/>
        <v>15.798611111111111</v>
      </c>
      <c r="F261" s="25">
        <v>164</v>
      </c>
      <c r="G261" s="26">
        <v>177</v>
      </c>
      <c r="H261" s="26">
        <v>96</v>
      </c>
      <c r="I261" s="27">
        <f t="shared" ref="I261:I262" si="103">G261*H261/10000</f>
        <v>1.6992</v>
      </c>
      <c r="J261" s="28"/>
      <c r="K261" s="29">
        <f t="shared" ref="K261:K262" si="104">G261-5</f>
        <v>172</v>
      </c>
      <c r="L261" s="29">
        <f t="shared" ref="L261:L262" si="105">H261-5</f>
        <v>91</v>
      </c>
      <c r="M261" s="27">
        <f t="shared" ref="M261:M262" si="106">K261*L261/10000</f>
        <v>1.5651999999999999</v>
      </c>
    </row>
    <row r="262" spans="1:14" s="47" customFormat="1" ht="14.25" customHeight="1" x14ac:dyDescent="0.2">
      <c r="A262" s="25">
        <v>165</v>
      </c>
      <c r="B262" s="26">
        <f t="shared" si="96"/>
        <v>65</v>
      </c>
      <c r="C262" s="26">
        <f t="shared" si="97"/>
        <v>34</v>
      </c>
      <c r="D262" s="27">
        <f t="shared" si="98"/>
        <v>15.347222222222221</v>
      </c>
      <c r="F262" s="25">
        <v>165</v>
      </c>
      <c r="G262" s="26">
        <v>176</v>
      </c>
      <c r="H262" s="26">
        <v>93</v>
      </c>
      <c r="I262" s="27">
        <f t="shared" si="103"/>
        <v>1.6368</v>
      </c>
      <c r="J262" s="28"/>
      <c r="K262" s="29">
        <f t="shared" si="104"/>
        <v>171</v>
      </c>
      <c r="L262" s="29">
        <f t="shared" si="105"/>
        <v>88</v>
      </c>
      <c r="M262" s="27">
        <f t="shared" si="106"/>
        <v>1.5047999999999999</v>
      </c>
    </row>
    <row r="263" spans="1:14" s="48" customFormat="1" ht="14.25" customHeight="1" x14ac:dyDescent="0.2">
      <c r="A263" s="25">
        <v>166</v>
      </c>
      <c r="B263" s="26">
        <f t="shared" si="96"/>
        <v>41</v>
      </c>
      <c r="C263" s="26">
        <f t="shared" si="97"/>
        <v>23</v>
      </c>
      <c r="D263" s="27">
        <f t="shared" si="98"/>
        <v>6.5486111111111107</v>
      </c>
      <c r="F263" s="25">
        <v>166</v>
      </c>
      <c r="G263" s="26">
        <v>115</v>
      </c>
      <c r="H263" s="26">
        <v>66</v>
      </c>
      <c r="I263" s="27">
        <f t="shared" ref="I263:I311" si="107">G263*H263/10000</f>
        <v>0.75900000000000001</v>
      </c>
      <c r="J263" s="28"/>
      <c r="K263" s="29">
        <f t="shared" ref="K263:K311" si="108">G263-5</f>
        <v>110</v>
      </c>
      <c r="L263" s="29">
        <f t="shared" ref="L263:L311" si="109">H263-5</f>
        <v>61</v>
      </c>
      <c r="M263" s="27">
        <f t="shared" ref="M263:M311" si="110">K263*L263/10000</f>
        <v>0.67100000000000004</v>
      </c>
    </row>
    <row r="264" spans="1:14" s="48" customFormat="1" ht="14.25" customHeight="1" x14ac:dyDescent="0.2">
      <c r="A264" s="25">
        <v>167</v>
      </c>
      <c r="B264" s="26">
        <f t="shared" si="96"/>
        <v>40</v>
      </c>
      <c r="C264" s="26">
        <f t="shared" si="97"/>
        <v>37</v>
      </c>
      <c r="D264" s="27">
        <f t="shared" si="98"/>
        <v>10.277777777777779</v>
      </c>
      <c r="F264" s="25">
        <v>167</v>
      </c>
      <c r="G264" s="26">
        <v>114</v>
      </c>
      <c r="H264" s="26">
        <v>101</v>
      </c>
      <c r="I264" s="27">
        <f t="shared" si="107"/>
        <v>1.1514</v>
      </c>
      <c r="J264" s="28"/>
      <c r="K264" s="29">
        <f t="shared" si="108"/>
        <v>109</v>
      </c>
      <c r="L264" s="29">
        <f t="shared" si="109"/>
        <v>96</v>
      </c>
      <c r="M264" s="27">
        <f t="shared" si="110"/>
        <v>1.0464</v>
      </c>
    </row>
    <row r="265" spans="1:14" s="48" customFormat="1" ht="14.25" customHeight="1" x14ac:dyDescent="0.2">
      <c r="A265" s="25">
        <v>168</v>
      </c>
      <c r="B265" s="26">
        <f t="shared" si="96"/>
        <v>62</v>
      </c>
      <c r="C265" s="26">
        <f t="shared" si="97"/>
        <v>37</v>
      </c>
      <c r="D265" s="27">
        <f t="shared" si="98"/>
        <v>15.930555555555555</v>
      </c>
      <c r="F265" s="25">
        <v>168</v>
      </c>
      <c r="G265" s="26">
        <v>168</v>
      </c>
      <c r="H265" s="26">
        <v>100</v>
      </c>
      <c r="I265" s="27">
        <f t="shared" si="107"/>
        <v>1.68</v>
      </c>
      <c r="J265" s="28"/>
      <c r="K265" s="29">
        <f t="shared" si="108"/>
        <v>163</v>
      </c>
      <c r="L265" s="29">
        <f t="shared" si="109"/>
        <v>95</v>
      </c>
      <c r="M265" s="27">
        <f t="shared" si="110"/>
        <v>1.5485</v>
      </c>
    </row>
    <row r="266" spans="1:14" s="48" customFormat="1" ht="14.25" customHeight="1" x14ac:dyDescent="0.2">
      <c r="A266" s="25">
        <v>169</v>
      </c>
      <c r="B266" s="26">
        <f t="shared" si="96"/>
        <v>35</v>
      </c>
      <c r="C266" s="26">
        <f t="shared" si="97"/>
        <v>29</v>
      </c>
      <c r="D266" s="27">
        <f t="shared" si="98"/>
        <v>7.0486111111111107</v>
      </c>
      <c r="F266" s="25">
        <v>169</v>
      </c>
      <c r="G266" s="26">
        <v>100</v>
      </c>
      <c r="H266" s="26">
        <v>81</v>
      </c>
      <c r="I266" s="27">
        <f t="shared" si="107"/>
        <v>0.81</v>
      </c>
      <c r="J266" s="28"/>
      <c r="K266" s="29">
        <f t="shared" si="108"/>
        <v>95</v>
      </c>
      <c r="L266" s="29">
        <f t="shared" si="109"/>
        <v>76</v>
      </c>
      <c r="M266" s="27">
        <f t="shared" si="110"/>
        <v>0.72199999999999998</v>
      </c>
    </row>
    <row r="267" spans="1:14" s="48" customFormat="1" ht="14.25" customHeight="1" x14ac:dyDescent="0.2">
      <c r="A267" s="25">
        <v>170</v>
      </c>
      <c r="B267" s="26">
        <f t="shared" si="96"/>
        <v>42</v>
      </c>
      <c r="C267" s="26">
        <f t="shared" si="97"/>
        <v>30</v>
      </c>
      <c r="D267" s="27">
        <f t="shared" si="98"/>
        <v>8.75</v>
      </c>
      <c r="F267" s="25">
        <v>170</v>
      </c>
      <c r="G267" s="26">
        <v>117</v>
      </c>
      <c r="H267" s="26">
        <v>82</v>
      </c>
      <c r="I267" s="27">
        <f t="shared" si="107"/>
        <v>0.95940000000000003</v>
      </c>
      <c r="J267" s="28"/>
      <c r="K267" s="29">
        <f t="shared" si="108"/>
        <v>112</v>
      </c>
      <c r="L267" s="29">
        <f t="shared" si="109"/>
        <v>77</v>
      </c>
      <c r="M267" s="27">
        <f t="shared" si="110"/>
        <v>0.86240000000000006</v>
      </c>
    </row>
    <row r="268" spans="1:14" s="48" customFormat="1" ht="14.25" customHeight="1" x14ac:dyDescent="0.2">
      <c r="A268" s="25">
        <v>171</v>
      </c>
      <c r="B268" s="26">
        <f t="shared" si="96"/>
        <v>45</v>
      </c>
      <c r="C268" s="26">
        <f t="shared" si="97"/>
        <v>37</v>
      </c>
      <c r="D268" s="27">
        <f t="shared" si="98"/>
        <v>11.5625</v>
      </c>
      <c r="F268" s="25">
        <v>171</v>
      </c>
      <c r="G268" s="26">
        <v>125</v>
      </c>
      <c r="H268" s="26">
        <v>101</v>
      </c>
      <c r="I268" s="27">
        <f t="shared" si="107"/>
        <v>1.2625</v>
      </c>
      <c r="J268" s="28"/>
      <c r="K268" s="29">
        <f t="shared" si="108"/>
        <v>120</v>
      </c>
      <c r="L268" s="29">
        <f t="shared" si="109"/>
        <v>96</v>
      </c>
      <c r="M268" s="27">
        <f t="shared" si="110"/>
        <v>1.1519999999999999</v>
      </c>
    </row>
    <row r="269" spans="1:14" s="48" customFormat="1" ht="14.25" customHeight="1" x14ac:dyDescent="0.2">
      <c r="A269" s="25">
        <v>172</v>
      </c>
      <c r="B269" s="26">
        <f t="shared" si="96"/>
        <v>39</v>
      </c>
      <c r="C269" s="26">
        <f t="shared" si="97"/>
        <v>37</v>
      </c>
      <c r="D269" s="27">
        <f t="shared" si="98"/>
        <v>10.020833333333334</v>
      </c>
      <c r="F269" s="25">
        <v>172</v>
      </c>
      <c r="G269" s="26">
        <v>111</v>
      </c>
      <c r="H269" s="26">
        <v>101</v>
      </c>
      <c r="I269" s="27">
        <f t="shared" si="107"/>
        <v>1.1211</v>
      </c>
      <c r="J269" s="28"/>
      <c r="K269" s="29">
        <f t="shared" si="108"/>
        <v>106</v>
      </c>
      <c r="L269" s="29">
        <f t="shared" si="109"/>
        <v>96</v>
      </c>
      <c r="M269" s="27">
        <f t="shared" si="110"/>
        <v>1.0176000000000001</v>
      </c>
    </row>
    <row r="270" spans="1:14" s="48" customFormat="1" ht="14.25" customHeight="1" x14ac:dyDescent="0.2">
      <c r="A270" s="25">
        <v>173</v>
      </c>
      <c r="B270" s="26">
        <f t="shared" si="96"/>
        <v>34</v>
      </c>
      <c r="C270" s="26">
        <f t="shared" si="97"/>
        <v>37</v>
      </c>
      <c r="D270" s="27">
        <f t="shared" si="98"/>
        <v>8.7361111111111107</v>
      </c>
      <c r="F270" s="25">
        <v>173</v>
      </c>
      <c r="G270" s="26">
        <v>99</v>
      </c>
      <c r="H270" s="26">
        <v>101</v>
      </c>
      <c r="I270" s="27">
        <f t="shared" si="107"/>
        <v>0.99990000000000001</v>
      </c>
      <c r="J270" s="28"/>
      <c r="K270" s="29">
        <f t="shared" si="108"/>
        <v>94</v>
      </c>
      <c r="L270" s="29">
        <f t="shared" si="109"/>
        <v>96</v>
      </c>
      <c r="M270" s="27">
        <f t="shared" si="110"/>
        <v>0.90239999999999998</v>
      </c>
    </row>
    <row r="271" spans="1:14" s="48" customFormat="1" ht="14.25" customHeight="1" x14ac:dyDescent="0.2">
      <c r="A271" s="25">
        <v>174</v>
      </c>
      <c r="B271" s="26">
        <f t="shared" si="96"/>
        <v>65</v>
      </c>
      <c r="C271" s="26">
        <f t="shared" si="97"/>
        <v>27</v>
      </c>
      <c r="D271" s="27">
        <f t="shared" si="98"/>
        <v>12.1875</v>
      </c>
      <c r="F271" s="25">
        <v>174</v>
      </c>
      <c r="G271" s="26">
        <v>177</v>
      </c>
      <c r="H271" s="26">
        <v>76</v>
      </c>
      <c r="I271" s="27">
        <f t="shared" si="107"/>
        <v>1.3452</v>
      </c>
      <c r="J271" s="28"/>
      <c r="K271" s="29">
        <f t="shared" si="108"/>
        <v>172</v>
      </c>
      <c r="L271" s="29">
        <f t="shared" si="109"/>
        <v>71</v>
      </c>
      <c r="M271" s="27">
        <f t="shared" si="110"/>
        <v>1.2212000000000001</v>
      </c>
    </row>
    <row r="272" spans="1:14" s="48" customFormat="1" ht="14.25" customHeight="1" x14ac:dyDescent="0.2">
      <c r="A272" s="25">
        <v>175</v>
      </c>
      <c r="B272" s="26">
        <f t="shared" si="96"/>
        <v>63</v>
      </c>
      <c r="C272" s="26">
        <f t="shared" si="97"/>
        <v>35</v>
      </c>
      <c r="D272" s="27">
        <f t="shared" si="98"/>
        <v>15.3125</v>
      </c>
      <c r="F272" s="25">
        <v>175</v>
      </c>
      <c r="G272" s="26">
        <v>171</v>
      </c>
      <c r="H272" s="26">
        <v>96</v>
      </c>
      <c r="I272" s="27">
        <f t="shared" si="107"/>
        <v>1.6415999999999999</v>
      </c>
      <c r="J272" s="28"/>
      <c r="K272" s="29">
        <f t="shared" si="108"/>
        <v>166</v>
      </c>
      <c r="L272" s="29">
        <f t="shared" si="109"/>
        <v>91</v>
      </c>
      <c r="M272" s="27">
        <f t="shared" si="110"/>
        <v>1.5105999999999999</v>
      </c>
    </row>
    <row r="273" spans="1:13" s="48" customFormat="1" ht="14.25" customHeight="1" x14ac:dyDescent="0.2">
      <c r="A273" s="25">
        <v>176</v>
      </c>
      <c r="B273" s="26">
        <f t="shared" si="96"/>
        <v>58</v>
      </c>
      <c r="C273" s="26">
        <f t="shared" si="97"/>
        <v>25</v>
      </c>
      <c r="D273" s="27">
        <f t="shared" si="98"/>
        <v>10.069444444444445</v>
      </c>
      <c r="F273" s="25">
        <v>176</v>
      </c>
      <c r="G273" s="26">
        <v>158</v>
      </c>
      <c r="H273" s="26">
        <v>70</v>
      </c>
      <c r="I273" s="27">
        <f t="shared" si="107"/>
        <v>1.1060000000000001</v>
      </c>
      <c r="J273" s="28"/>
      <c r="K273" s="29">
        <f t="shared" si="108"/>
        <v>153</v>
      </c>
      <c r="L273" s="29">
        <f t="shared" si="109"/>
        <v>65</v>
      </c>
      <c r="M273" s="27">
        <f t="shared" si="110"/>
        <v>0.99450000000000005</v>
      </c>
    </row>
    <row r="274" spans="1:13" s="48" customFormat="1" ht="14.25" customHeight="1" x14ac:dyDescent="0.2">
      <c r="A274" s="25">
        <v>177</v>
      </c>
      <c r="B274" s="26">
        <f t="shared" si="96"/>
        <v>64</v>
      </c>
      <c r="C274" s="26">
        <f t="shared" si="97"/>
        <v>35</v>
      </c>
      <c r="D274" s="27">
        <f t="shared" si="98"/>
        <v>15.555555555555555</v>
      </c>
      <c r="F274" s="25">
        <v>177</v>
      </c>
      <c r="G274" s="26">
        <v>174</v>
      </c>
      <c r="H274" s="26">
        <v>94</v>
      </c>
      <c r="I274" s="27">
        <f t="shared" si="107"/>
        <v>1.6355999999999999</v>
      </c>
      <c r="J274" s="28"/>
      <c r="K274" s="29">
        <f t="shared" si="108"/>
        <v>169</v>
      </c>
      <c r="L274" s="29">
        <f t="shared" si="109"/>
        <v>89</v>
      </c>
      <c r="M274" s="27">
        <f t="shared" si="110"/>
        <v>1.5041</v>
      </c>
    </row>
    <row r="275" spans="1:13" s="48" customFormat="1" ht="14.25" customHeight="1" x14ac:dyDescent="0.2">
      <c r="A275" s="25">
        <v>178</v>
      </c>
      <c r="B275" s="26">
        <f t="shared" si="96"/>
        <v>63</v>
      </c>
      <c r="C275" s="26">
        <f t="shared" si="97"/>
        <v>34</v>
      </c>
      <c r="D275" s="27">
        <f t="shared" si="98"/>
        <v>14.875</v>
      </c>
      <c r="F275" s="25">
        <v>178</v>
      </c>
      <c r="G275" s="26">
        <v>171</v>
      </c>
      <c r="H275" s="26">
        <v>93</v>
      </c>
      <c r="I275" s="27">
        <f t="shared" si="107"/>
        <v>1.5903</v>
      </c>
      <c r="J275" s="28"/>
      <c r="K275" s="29">
        <f t="shared" si="108"/>
        <v>166</v>
      </c>
      <c r="L275" s="29">
        <f t="shared" si="109"/>
        <v>88</v>
      </c>
      <c r="M275" s="27">
        <f t="shared" si="110"/>
        <v>1.4608000000000001</v>
      </c>
    </row>
    <row r="276" spans="1:13" s="48" customFormat="1" ht="14.25" customHeight="1" x14ac:dyDescent="0.2">
      <c r="A276" s="25">
        <v>179</v>
      </c>
      <c r="B276" s="26">
        <f t="shared" si="96"/>
        <v>59</v>
      </c>
      <c r="C276" s="26">
        <f t="shared" si="97"/>
        <v>35</v>
      </c>
      <c r="D276" s="27">
        <f t="shared" si="98"/>
        <v>14.340277777777779</v>
      </c>
      <c r="F276" s="25">
        <v>179</v>
      </c>
      <c r="G276" s="26">
        <v>162</v>
      </c>
      <c r="H276" s="26">
        <v>96</v>
      </c>
      <c r="I276" s="27">
        <f t="shared" si="107"/>
        <v>1.5551999999999999</v>
      </c>
      <c r="J276" s="28"/>
      <c r="K276" s="29">
        <f t="shared" si="108"/>
        <v>157</v>
      </c>
      <c r="L276" s="29">
        <f t="shared" si="109"/>
        <v>91</v>
      </c>
      <c r="M276" s="27">
        <f t="shared" si="110"/>
        <v>1.4287000000000001</v>
      </c>
    </row>
    <row r="277" spans="1:13" s="48" customFormat="1" ht="14.25" customHeight="1" x14ac:dyDescent="0.2">
      <c r="A277" s="25">
        <v>180</v>
      </c>
      <c r="B277" s="26">
        <f t="shared" si="96"/>
        <v>60</v>
      </c>
      <c r="C277" s="26">
        <f t="shared" si="97"/>
        <v>34</v>
      </c>
      <c r="D277" s="27">
        <f t="shared" si="98"/>
        <v>14.166666666666666</v>
      </c>
      <c r="F277" s="25">
        <v>180</v>
      </c>
      <c r="G277" s="26">
        <v>165</v>
      </c>
      <c r="H277" s="26">
        <v>92</v>
      </c>
      <c r="I277" s="27">
        <f t="shared" si="107"/>
        <v>1.518</v>
      </c>
      <c r="J277" s="28"/>
      <c r="K277" s="29">
        <f t="shared" si="108"/>
        <v>160</v>
      </c>
      <c r="L277" s="29">
        <f t="shared" si="109"/>
        <v>87</v>
      </c>
      <c r="M277" s="27">
        <f t="shared" si="110"/>
        <v>1.3919999999999999</v>
      </c>
    </row>
    <row r="278" spans="1:13" s="48" customFormat="1" ht="14.25" customHeight="1" x14ac:dyDescent="0.2">
      <c r="A278" s="25">
        <v>181</v>
      </c>
      <c r="B278" s="26">
        <f t="shared" si="96"/>
        <v>61</v>
      </c>
      <c r="C278" s="26">
        <f t="shared" si="97"/>
        <v>34</v>
      </c>
      <c r="D278" s="27">
        <f t="shared" si="98"/>
        <v>14.402777777777779</v>
      </c>
      <c r="F278" s="25">
        <v>181</v>
      </c>
      <c r="G278" s="26">
        <v>167</v>
      </c>
      <c r="H278" s="26">
        <v>92</v>
      </c>
      <c r="I278" s="27">
        <f t="shared" si="107"/>
        <v>1.5364</v>
      </c>
      <c r="J278" s="28"/>
      <c r="K278" s="29">
        <f t="shared" si="108"/>
        <v>162</v>
      </c>
      <c r="L278" s="29">
        <f t="shared" si="109"/>
        <v>87</v>
      </c>
      <c r="M278" s="27">
        <f t="shared" si="110"/>
        <v>1.4094</v>
      </c>
    </row>
    <row r="279" spans="1:13" s="48" customFormat="1" ht="14.25" customHeight="1" x14ac:dyDescent="0.2">
      <c r="A279" s="25">
        <v>182</v>
      </c>
      <c r="B279" s="26">
        <f t="shared" si="96"/>
        <v>62</v>
      </c>
      <c r="C279" s="26">
        <f t="shared" si="97"/>
        <v>33</v>
      </c>
      <c r="D279" s="27">
        <f t="shared" si="98"/>
        <v>14.208333333333334</v>
      </c>
      <c r="F279" s="25">
        <v>182</v>
      </c>
      <c r="G279" s="26">
        <v>169</v>
      </c>
      <c r="H279" s="26">
        <v>91</v>
      </c>
      <c r="I279" s="27">
        <f t="shared" si="107"/>
        <v>1.5379</v>
      </c>
      <c r="J279" s="28"/>
      <c r="K279" s="29">
        <f t="shared" si="108"/>
        <v>164</v>
      </c>
      <c r="L279" s="29">
        <f t="shared" si="109"/>
        <v>86</v>
      </c>
      <c r="M279" s="27">
        <f t="shared" si="110"/>
        <v>1.4104000000000001</v>
      </c>
    </row>
    <row r="280" spans="1:13" s="48" customFormat="1" ht="14.25" customHeight="1" x14ac:dyDescent="0.2">
      <c r="A280" s="25">
        <v>183</v>
      </c>
      <c r="B280" s="26">
        <f t="shared" si="96"/>
        <v>61</v>
      </c>
      <c r="C280" s="26">
        <f t="shared" si="97"/>
        <v>34</v>
      </c>
      <c r="D280" s="27">
        <f t="shared" si="98"/>
        <v>14.402777777777779</v>
      </c>
      <c r="F280" s="25">
        <v>183</v>
      </c>
      <c r="G280" s="26">
        <v>166</v>
      </c>
      <c r="H280" s="26">
        <v>92</v>
      </c>
      <c r="I280" s="27">
        <f t="shared" si="107"/>
        <v>1.5271999999999999</v>
      </c>
      <c r="J280" s="28"/>
      <c r="K280" s="29">
        <f t="shared" si="108"/>
        <v>161</v>
      </c>
      <c r="L280" s="29">
        <f t="shared" si="109"/>
        <v>87</v>
      </c>
      <c r="M280" s="27">
        <f t="shared" si="110"/>
        <v>1.4007000000000001</v>
      </c>
    </row>
    <row r="281" spans="1:13" s="48" customFormat="1" ht="14.25" customHeight="1" x14ac:dyDescent="0.2">
      <c r="A281" s="25">
        <v>184</v>
      </c>
      <c r="B281" s="26">
        <f t="shared" si="96"/>
        <v>60</v>
      </c>
      <c r="C281" s="26">
        <f t="shared" si="97"/>
        <v>29</v>
      </c>
      <c r="D281" s="27">
        <f t="shared" si="98"/>
        <v>12.083333333333334</v>
      </c>
      <c r="F281" s="25">
        <v>184</v>
      </c>
      <c r="G281" s="26">
        <v>165</v>
      </c>
      <c r="H281" s="26">
        <v>79</v>
      </c>
      <c r="I281" s="27">
        <f t="shared" si="107"/>
        <v>1.3035000000000001</v>
      </c>
      <c r="J281" s="28"/>
      <c r="K281" s="29">
        <f t="shared" si="108"/>
        <v>160</v>
      </c>
      <c r="L281" s="29">
        <f t="shared" si="109"/>
        <v>74</v>
      </c>
      <c r="M281" s="27">
        <f t="shared" si="110"/>
        <v>1.1839999999999999</v>
      </c>
    </row>
    <row r="282" spans="1:13" s="48" customFormat="1" ht="14.25" customHeight="1" x14ac:dyDescent="0.2">
      <c r="A282" s="25">
        <v>185</v>
      </c>
      <c r="B282" s="26">
        <f t="shared" si="96"/>
        <v>52</v>
      </c>
      <c r="C282" s="26">
        <f t="shared" si="97"/>
        <v>35</v>
      </c>
      <c r="D282" s="27">
        <f t="shared" si="98"/>
        <v>12.638888888888889</v>
      </c>
      <c r="F282" s="25">
        <v>185</v>
      </c>
      <c r="G282" s="26">
        <v>144</v>
      </c>
      <c r="H282" s="26">
        <v>95</v>
      </c>
      <c r="I282" s="27">
        <f t="shared" si="107"/>
        <v>1.3680000000000001</v>
      </c>
      <c r="J282" s="28"/>
      <c r="K282" s="29">
        <f t="shared" si="108"/>
        <v>139</v>
      </c>
      <c r="L282" s="29">
        <f t="shared" si="109"/>
        <v>90</v>
      </c>
      <c r="M282" s="27">
        <f t="shared" si="110"/>
        <v>1.2509999999999999</v>
      </c>
    </row>
    <row r="283" spans="1:13" s="48" customFormat="1" ht="14.25" customHeight="1" x14ac:dyDescent="0.2">
      <c r="A283" s="25">
        <v>186</v>
      </c>
      <c r="B283" s="26">
        <f t="shared" si="96"/>
        <v>60</v>
      </c>
      <c r="C283" s="26">
        <f t="shared" si="97"/>
        <v>30</v>
      </c>
      <c r="D283" s="27">
        <f t="shared" si="98"/>
        <v>12.5</v>
      </c>
      <c r="F283" s="25">
        <v>186</v>
      </c>
      <c r="G283" s="26">
        <v>164</v>
      </c>
      <c r="H283" s="26">
        <v>83</v>
      </c>
      <c r="I283" s="27">
        <f t="shared" si="107"/>
        <v>1.3612</v>
      </c>
      <c r="J283" s="28"/>
      <c r="K283" s="29">
        <f t="shared" si="108"/>
        <v>159</v>
      </c>
      <c r="L283" s="29">
        <f t="shared" si="109"/>
        <v>78</v>
      </c>
      <c r="M283" s="27">
        <f t="shared" si="110"/>
        <v>1.2402</v>
      </c>
    </row>
    <row r="284" spans="1:13" s="48" customFormat="1" ht="14.25" customHeight="1" x14ac:dyDescent="0.2">
      <c r="A284" s="25">
        <v>187</v>
      </c>
      <c r="B284" s="26">
        <f t="shared" si="96"/>
        <v>51</v>
      </c>
      <c r="C284" s="26">
        <f t="shared" si="97"/>
        <v>35</v>
      </c>
      <c r="D284" s="27">
        <f t="shared" si="98"/>
        <v>12.395833333333334</v>
      </c>
      <c r="F284" s="25">
        <v>187</v>
      </c>
      <c r="G284" s="26">
        <v>141</v>
      </c>
      <c r="H284" s="26">
        <v>96</v>
      </c>
      <c r="I284" s="27">
        <f t="shared" si="107"/>
        <v>1.3535999999999999</v>
      </c>
      <c r="J284" s="28"/>
      <c r="K284" s="29">
        <f t="shared" si="108"/>
        <v>136</v>
      </c>
      <c r="L284" s="29">
        <f t="shared" si="109"/>
        <v>91</v>
      </c>
      <c r="M284" s="27">
        <f t="shared" si="110"/>
        <v>1.2376</v>
      </c>
    </row>
    <row r="285" spans="1:13" s="48" customFormat="1" ht="14.25" customHeight="1" x14ac:dyDescent="0.2">
      <c r="A285" s="25">
        <v>188</v>
      </c>
      <c r="B285" s="26">
        <f t="shared" si="96"/>
        <v>53</v>
      </c>
      <c r="C285" s="26">
        <f t="shared" si="97"/>
        <v>35</v>
      </c>
      <c r="D285" s="27">
        <f t="shared" si="98"/>
        <v>12.881944444444445</v>
      </c>
      <c r="F285" s="25">
        <v>188</v>
      </c>
      <c r="G285" s="26">
        <v>146</v>
      </c>
      <c r="H285" s="26">
        <v>96</v>
      </c>
      <c r="I285" s="27">
        <f t="shared" si="107"/>
        <v>1.4016</v>
      </c>
      <c r="J285" s="28"/>
      <c r="K285" s="29">
        <f t="shared" si="108"/>
        <v>141</v>
      </c>
      <c r="L285" s="29">
        <f t="shared" si="109"/>
        <v>91</v>
      </c>
      <c r="M285" s="27">
        <f t="shared" si="110"/>
        <v>1.2830999999999999</v>
      </c>
    </row>
    <row r="286" spans="1:13" s="48" customFormat="1" ht="14.25" customHeight="1" x14ac:dyDescent="0.2">
      <c r="A286" s="25">
        <v>189</v>
      </c>
      <c r="B286" s="26">
        <f t="shared" si="96"/>
        <v>53</v>
      </c>
      <c r="C286" s="26">
        <f t="shared" si="97"/>
        <v>35</v>
      </c>
      <c r="D286" s="27">
        <f t="shared" si="98"/>
        <v>12.881944444444445</v>
      </c>
      <c r="F286" s="25">
        <v>189</v>
      </c>
      <c r="G286" s="26">
        <v>145</v>
      </c>
      <c r="H286" s="26">
        <v>96</v>
      </c>
      <c r="I286" s="27">
        <f t="shared" si="107"/>
        <v>1.3919999999999999</v>
      </c>
      <c r="J286" s="28"/>
      <c r="K286" s="29">
        <f t="shared" si="108"/>
        <v>140</v>
      </c>
      <c r="L286" s="29">
        <f t="shared" si="109"/>
        <v>91</v>
      </c>
      <c r="M286" s="27">
        <f t="shared" si="110"/>
        <v>1.274</v>
      </c>
    </row>
    <row r="287" spans="1:13" s="48" customFormat="1" ht="14.25" customHeight="1" x14ac:dyDescent="0.2">
      <c r="A287" s="25">
        <v>190</v>
      </c>
      <c r="B287" s="26">
        <f t="shared" si="96"/>
        <v>-5</v>
      </c>
      <c r="C287" s="26">
        <f t="shared" si="97"/>
        <v>-3</v>
      </c>
      <c r="D287" s="27">
        <f t="shared" si="98"/>
        <v>0.10416666666666667</v>
      </c>
      <c r="F287" s="25">
        <v>190</v>
      </c>
      <c r="G287" s="26"/>
      <c r="H287" s="26"/>
      <c r="I287" s="27">
        <f t="shared" si="107"/>
        <v>0</v>
      </c>
      <c r="J287" s="28"/>
      <c r="K287" s="29"/>
      <c r="L287" s="29"/>
      <c r="M287" s="27">
        <f t="shared" si="110"/>
        <v>0</v>
      </c>
    </row>
    <row r="288" spans="1:13" s="48" customFormat="1" ht="14.25" customHeight="1" x14ac:dyDescent="0.2">
      <c r="A288" s="25">
        <v>191</v>
      </c>
      <c r="B288" s="26">
        <f t="shared" si="96"/>
        <v>51</v>
      </c>
      <c r="C288" s="26">
        <f t="shared" si="97"/>
        <v>35</v>
      </c>
      <c r="D288" s="27">
        <f t="shared" si="98"/>
        <v>12.395833333333334</v>
      </c>
      <c r="F288" s="25">
        <v>191</v>
      </c>
      <c r="G288" s="26">
        <v>140</v>
      </c>
      <c r="H288" s="26">
        <v>96</v>
      </c>
      <c r="I288" s="27">
        <f t="shared" si="107"/>
        <v>1.3440000000000001</v>
      </c>
      <c r="J288" s="28"/>
      <c r="K288" s="29">
        <f t="shared" si="108"/>
        <v>135</v>
      </c>
      <c r="L288" s="29">
        <f t="shared" si="109"/>
        <v>91</v>
      </c>
      <c r="M288" s="27">
        <f t="shared" si="110"/>
        <v>1.2284999999999999</v>
      </c>
    </row>
    <row r="289" spans="1:14" s="48" customFormat="1" ht="14.25" customHeight="1" x14ac:dyDescent="0.2">
      <c r="A289" s="25">
        <v>192</v>
      </c>
      <c r="B289" s="26">
        <f t="shared" si="96"/>
        <v>50</v>
      </c>
      <c r="C289" s="26">
        <f t="shared" si="97"/>
        <v>35</v>
      </c>
      <c r="D289" s="27">
        <f t="shared" si="98"/>
        <v>12.152777777777779</v>
      </c>
      <c r="F289" s="25">
        <v>192</v>
      </c>
      <c r="G289" s="26">
        <v>139</v>
      </c>
      <c r="H289" s="26">
        <v>96</v>
      </c>
      <c r="I289" s="27">
        <f t="shared" si="107"/>
        <v>1.3344</v>
      </c>
      <c r="J289" s="28"/>
      <c r="K289" s="29">
        <f t="shared" si="108"/>
        <v>134</v>
      </c>
      <c r="L289" s="29">
        <f t="shared" si="109"/>
        <v>91</v>
      </c>
      <c r="M289" s="27">
        <f t="shared" si="110"/>
        <v>1.2194</v>
      </c>
    </row>
    <row r="290" spans="1:14" s="48" customFormat="1" ht="14.25" customHeight="1" x14ac:dyDescent="0.2">
      <c r="A290" s="25">
        <v>193</v>
      </c>
      <c r="B290" s="26">
        <f t="shared" ref="B290:B310" si="111">ROUNDUP((G290/2.54)-5,0)</f>
        <v>49</v>
      </c>
      <c r="C290" s="26">
        <f t="shared" ref="C290:C310" si="112">ROUNDUP((H290/2.54)-3,0)</f>
        <v>35</v>
      </c>
      <c r="D290" s="27">
        <f t="shared" si="98"/>
        <v>11.909722222222221</v>
      </c>
      <c r="F290" s="25">
        <v>193</v>
      </c>
      <c r="G290" s="26">
        <v>137</v>
      </c>
      <c r="H290" s="26">
        <v>96</v>
      </c>
      <c r="I290" s="27">
        <f t="shared" si="107"/>
        <v>1.3151999999999999</v>
      </c>
      <c r="J290" s="28"/>
      <c r="K290" s="29">
        <f t="shared" si="108"/>
        <v>132</v>
      </c>
      <c r="L290" s="29">
        <f t="shared" si="109"/>
        <v>91</v>
      </c>
      <c r="M290" s="27">
        <f t="shared" si="110"/>
        <v>1.2012</v>
      </c>
    </row>
    <row r="291" spans="1:14" s="48" customFormat="1" ht="14.25" customHeight="1" x14ac:dyDescent="0.2">
      <c r="A291" s="25">
        <v>194</v>
      </c>
      <c r="B291" s="26">
        <f t="shared" si="111"/>
        <v>60</v>
      </c>
      <c r="C291" s="26">
        <f t="shared" si="112"/>
        <v>22</v>
      </c>
      <c r="D291" s="27">
        <f t="shared" ref="D291:D421" si="113">B291*C291/144</f>
        <v>9.1666666666666661</v>
      </c>
      <c r="F291" s="25">
        <v>194</v>
      </c>
      <c r="G291" s="26">
        <v>164</v>
      </c>
      <c r="H291" s="26">
        <v>61</v>
      </c>
      <c r="I291" s="27">
        <f t="shared" si="107"/>
        <v>1.0004</v>
      </c>
      <c r="J291" s="28"/>
      <c r="K291" s="29">
        <f t="shared" si="108"/>
        <v>159</v>
      </c>
      <c r="L291" s="29">
        <f t="shared" si="109"/>
        <v>56</v>
      </c>
      <c r="M291" s="27">
        <f t="shared" si="110"/>
        <v>0.89039999999999997</v>
      </c>
    </row>
    <row r="292" spans="1:14" s="48" customFormat="1" ht="14.25" customHeight="1" x14ac:dyDescent="0.2">
      <c r="A292" s="25">
        <v>195</v>
      </c>
      <c r="B292" s="26">
        <f t="shared" si="111"/>
        <v>68</v>
      </c>
      <c r="C292" s="26">
        <f t="shared" si="112"/>
        <v>31</v>
      </c>
      <c r="D292" s="27">
        <f t="shared" si="113"/>
        <v>14.638888888888889</v>
      </c>
      <c r="F292" s="25">
        <v>195</v>
      </c>
      <c r="G292" s="26">
        <v>184</v>
      </c>
      <c r="H292" s="26">
        <v>86</v>
      </c>
      <c r="I292" s="27">
        <f t="shared" si="107"/>
        <v>1.5824</v>
      </c>
      <c r="J292" s="28"/>
      <c r="K292" s="29">
        <f t="shared" si="108"/>
        <v>179</v>
      </c>
      <c r="L292" s="29">
        <f t="shared" si="109"/>
        <v>81</v>
      </c>
      <c r="M292" s="27">
        <f t="shared" si="110"/>
        <v>1.4499</v>
      </c>
    </row>
    <row r="293" spans="1:14" s="48" customFormat="1" ht="14.25" customHeight="1" x14ac:dyDescent="0.2">
      <c r="A293" s="25">
        <v>196</v>
      </c>
      <c r="B293" s="26">
        <f t="shared" si="111"/>
        <v>45</v>
      </c>
      <c r="C293" s="26">
        <f t="shared" si="112"/>
        <v>36</v>
      </c>
      <c r="D293" s="27">
        <f t="shared" si="113"/>
        <v>11.25</v>
      </c>
      <c r="F293" s="25">
        <v>196</v>
      </c>
      <c r="G293" s="26">
        <v>125</v>
      </c>
      <c r="H293" s="26">
        <v>97</v>
      </c>
      <c r="I293" s="27">
        <f t="shared" si="107"/>
        <v>1.2124999999999999</v>
      </c>
      <c r="J293" s="28"/>
      <c r="K293" s="29">
        <f t="shared" si="108"/>
        <v>120</v>
      </c>
      <c r="L293" s="29">
        <f t="shared" si="109"/>
        <v>92</v>
      </c>
      <c r="M293" s="27">
        <f t="shared" si="110"/>
        <v>1.1040000000000001</v>
      </c>
    </row>
    <row r="294" spans="1:14" s="48" customFormat="1" ht="14.25" customHeight="1" x14ac:dyDescent="0.2">
      <c r="A294" s="25">
        <v>197</v>
      </c>
      <c r="B294" s="26">
        <f t="shared" si="111"/>
        <v>51</v>
      </c>
      <c r="C294" s="26">
        <f t="shared" si="112"/>
        <v>38</v>
      </c>
      <c r="D294" s="27">
        <f t="shared" si="113"/>
        <v>13.458333333333334</v>
      </c>
      <c r="F294" s="25">
        <v>197</v>
      </c>
      <c r="G294" s="26">
        <v>141</v>
      </c>
      <c r="H294" s="26">
        <v>103</v>
      </c>
      <c r="I294" s="27">
        <f t="shared" si="107"/>
        <v>1.4522999999999999</v>
      </c>
      <c r="J294" s="28"/>
      <c r="K294" s="29">
        <f t="shared" si="108"/>
        <v>136</v>
      </c>
      <c r="L294" s="29">
        <f t="shared" si="109"/>
        <v>98</v>
      </c>
      <c r="M294" s="27">
        <f t="shared" si="110"/>
        <v>1.3328</v>
      </c>
    </row>
    <row r="295" spans="1:14" s="48" customFormat="1" ht="14.25" customHeight="1" x14ac:dyDescent="0.2">
      <c r="A295" s="25">
        <v>198</v>
      </c>
      <c r="B295" s="26">
        <f t="shared" si="111"/>
        <v>51</v>
      </c>
      <c r="C295" s="26">
        <f t="shared" si="112"/>
        <v>38</v>
      </c>
      <c r="D295" s="27">
        <f t="shared" si="113"/>
        <v>13.458333333333334</v>
      </c>
      <c r="F295" s="25">
        <v>198</v>
      </c>
      <c r="G295" s="26">
        <v>141</v>
      </c>
      <c r="H295" s="26">
        <v>103</v>
      </c>
      <c r="I295" s="27">
        <f t="shared" si="107"/>
        <v>1.4522999999999999</v>
      </c>
      <c r="J295" s="28"/>
      <c r="K295" s="29">
        <f t="shared" si="108"/>
        <v>136</v>
      </c>
      <c r="L295" s="29">
        <f t="shared" si="109"/>
        <v>98</v>
      </c>
      <c r="M295" s="27">
        <f t="shared" si="110"/>
        <v>1.3328</v>
      </c>
    </row>
    <row r="296" spans="1:14" s="48" customFormat="1" ht="14.25" customHeight="1" x14ac:dyDescent="0.2">
      <c r="A296" s="25">
        <v>199</v>
      </c>
      <c r="B296" s="26">
        <f t="shared" si="111"/>
        <v>53</v>
      </c>
      <c r="C296" s="26">
        <f t="shared" si="112"/>
        <v>28</v>
      </c>
      <c r="D296" s="27">
        <f t="shared" si="113"/>
        <v>10.305555555555555</v>
      </c>
      <c r="F296" s="25">
        <v>199</v>
      </c>
      <c r="G296" s="26">
        <v>146</v>
      </c>
      <c r="H296" s="26">
        <v>78</v>
      </c>
      <c r="I296" s="27">
        <f t="shared" si="107"/>
        <v>1.1388</v>
      </c>
      <c r="J296" s="28"/>
      <c r="K296" s="29">
        <f t="shared" si="108"/>
        <v>141</v>
      </c>
      <c r="L296" s="29">
        <f t="shared" si="109"/>
        <v>73</v>
      </c>
      <c r="M296" s="27">
        <f t="shared" si="110"/>
        <v>1.0293000000000001</v>
      </c>
      <c r="N296" s="44" t="s">
        <v>25</v>
      </c>
    </row>
    <row r="297" spans="1:14" s="48" customFormat="1" ht="14.25" customHeight="1" x14ac:dyDescent="0.2">
      <c r="A297" s="25">
        <v>200</v>
      </c>
      <c r="B297" s="26">
        <f t="shared" si="111"/>
        <v>46</v>
      </c>
      <c r="C297" s="26">
        <f t="shared" si="112"/>
        <v>32</v>
      </c>
      <c r="D297" s="27">
        <f t="shared" si="113"/>
        <v>10.222222222222221</v>
      </c>
      <c r="F297" s="25">
        <v>200</v>
      </c>
      <c r="G297" s="26">
        <v>129</v>
      </c>
      <c r="H297" s="26">
        <v>87</v>
      </c>
      <c r="I297" s="27">
        <f t="shared" si="107"/>
        <v>1.1223000000000001</v>
      </c>
      <c r="J297" s="28"/>
      <c r="K297" s="29">
        <f t="shared" si="108"/>
        <v>124</v>
      </c>
      <c r="L297" s="29">
        <f t="shared" si="109"/>
        <v>82</v>
      </c>
      <c r="M297" s="27">
        <f t="shared" si="110"/>
        <v>1.0167999999999999</v>
      </c>
      <c r="N297" s="44" t="s">
        <v>25</v>
      </c>
    </row>
    <row r="298" spans="1:14" s="48" customFormat="1" ht="14.25" customHeight="1" x14ac:dyDescent="0.2">
      <c r="A298" s="25">
        <v>201</v>
      </c>
      <c r="B298" s="26">
        <f t="shared" si="111"/>
        <v>58</v>
      </c>
      <c r="C298" s="26">
        <f t="shared" si="112"/>
        <v>32</v>
      </c>
      <c r="D298" s="27">
        <f t="shared" si="113"/>
        <v>12.888888888888889</v>
      </c>
      <c r="F298" s="25">
        <v>201</v>
      </c>
      <c r="G298" s="26">
        <v>159</v>
      </c>
      <c r="H298" s="26">
        <v>87</v>
      </c>
      <c r="I298" s="27">
        <f t="shared" si="107"/>
        <v>1.3833</v>
      </c>
      <c r="J298" s="28"/>
      <c r="K298" s="29">
        <f t="shared" si="108"/>
        <v>154</v>
      </c>
      <c r="L298" s="29">
        <f t="shared" si="109"/>
        <v>82</v>
      </c>
      <c r="M298" s="27">
        <f t="shared" si="110"/>
        <v>1.2627999999999999</v>
      </c>
      <c r="N298" s="44" t="s">
        <v>25</v>
      </c>
    </row>
    <row r="299" spans="1:14" s="48" customFormat="1" ht="14.25" customHeight="1" x14ac:dyDescent="0.2">
      <c r="A299" s="25">
        <v>202</v>
      </c>
      <c r="B299" s="26">
        <f t="shared" si="111"/>
        <v>45</v>
      </c>
      <c r="C299" s="26">
        <f t="shared" si="112"/>
        <v>32</v>
      </c>
      <c r="D299" s="27">
        <f t="shared" si="113"/>
        <v>10</v>
      </c>
      <c r="F299" s="25">
        <v>202</v>
      </c>
      <c r="G299" s="26">
        <v>126</v>
      </c>
      <c r="H299" s="26">
        <v>87</v>
      </c>
      <c r="I299" s="27">
        <f t="shared" si="107"/>
        <v>1.0962000000000001</v>
      </c>
      <c r="J299" s="28"/>
      <c r="K299" s="29">
        <f t="shared" si="108"/>
        <v>121</v>
      </c>
      <c r="L299" s="29">
        <f t="shared" si="109"/>
        <v>82</v>
      </c>
      <c r="M299" s="27">
        <f t="shared" si="110"/>
        <v>0.99219999999999997</v>
      </c>
      <c r="N299" s="44" t="s">
        <v>25</v>
      </c>
    </row>
    <row r="300" spans="1:14" s="48" customFormat="1" ht="14.25" customHeight="1" x14ac:dyDescent="0.2">
      <c r="A300" s="25">
        <v>203</v>
      </c>
      <c r="B300" s="26">
        <f t="shared" si="111"/>
        <v>47</v>
      </c>
      <c r="C300" s="26">
        <f t="shared" si="112"/>
        <v>34</v>
      </c>
      <c r="D300" s="27">
        <f t="shared" si="113"/>
        <v>11.097222222222221</v>
      </c>
      <c r="F300" s="25">
        <v>203</v>
      </c>
      <c r="G300" s="26">
        <v>130</v>
      </c>
      <c r="H300" s="26">
        <v>92</v>
      </c>
      <c r="I300" s="27">
        <f t="shared" si="107"/>
        <v>1.196</v>
      </c>
      <c r="J300" s="28"/>
      <c r="K300" s="29">
        <f t="shared" si="108"/>
        <v>125</v>
      </c>
      <c r="L300" s="29">
        <f t="shared" si="109"/>
        <v>87</v>
      </c>
      <c r="M300" s="27">
        <f t="shared" si="110"/>
        <v>1.0874999999999999</v>
      </c>
      <c r="N300" s="44" t="s">
        <v>25</v>
      </c>
    </row>
    <row r="301" spans="1:14" s="48" customFormat="1" ht="14.25" customHeight="1" x14ac:dyDescent="0.2">
      <c r="A301" s="25">
        <v>204</v>
      </c>
      <c r="B301" s="26">
        <f t="shared" si="111"/>
        <v>47</v>
      </c>
      <c r="C301" s="26">
        <f t="shared" si="112"/>
        <v>33</v>
      </c>
      <c r="D301" s="27">
        <f t="shared" si="113"/>
        <v>10.770833333333334</v>
      </c>
      <c r="F301" s="25">
        <v>204</v>
      </c>
      <c r="G301" s="26">
        <v>130</v>
      </c>
      <c r="H301" s="26">
        <v>90</v>
      </c>
      <c r="I301" s="27">
        <f t="shared" si="107"/>
        <v>1.17</v>
      </c>
      <c r="J301" s="28"/>
      <c r="K301" s="29">
        <f t="shared" si="108"/>
        <v>125</v>
      </c>
      <c r="L301" s="29">
        <f t="shared" si="109"/>
        <v>85</v>
      </c>
      <c r="M301" s="27">
        <f t="shared" si="110"/>
        <v>1.0625</v>
      </c>
      <c r="N301" s="44" t="s">
        <v>25</v>
      </c>
    </row>
    <row r="302" spans="1:14" s="48" customFormat="1" ht="14.25" customHeight="1" x14ac:dyDescent="0.2">
      <c r="A302" s="25">
        <v>205</v>
      </c>
      <c r="B302" s="26">
        <f t="shared" si="111"/>
        <v>46</v>
      </c>
      <c r="C302" s="26">
        <f t="shared" si="112"/>
        <v>33</v>
      </c>
      <c r="D302" s="27">
        <f t="shared" si="113"/>
        <v>10.541666666666666</v>
      </c>
      <c r="F302" s="25">
        <v>205</v>
      </c>
      <c r="G302" s="26">
        <v>128</v>
      </c>
      <c r="H302" s="26">
        <v>90</v>
      </c>
      <c r="I302" s="27">
        <f t="shared" si="107"/>
        <v>1.1519999999999999</v>
      </c>
      <c r="J302" s="28"/>
      <c r="K302" s="29">
        <f t="shared" si="108"/>
        <v>123</v>
      </c>
      <c r="L302" s="29">
        <f t="shared" si="109"/>
        <v>85</v>
      </c>
      <c r="M302" s="27">
        <f t="shared" si="110"/>
        <v>1.0455000000000001</v>
      </c>
      <c r="N302" s="44" t="s">
        <v>25</v>
      </c>
    </row>
    <row r="303" spans="1:14" s="48" customFormat="1" ht="14.25" customHeight="1" x14ac:dyDescent="0.2">
      <c r="A303" s="25">
        <v>206</v>
      </c>
      <c r="B303" s="26">
        <f t="shared" si="111"/>
        <v>46</v>
      </c>
      <c r="C303" s="26">
        <f t="shared" si="112"/>
        <v>34</v>
      </c>
      <c r="D303" s="27">
        <f t="shared" si="113"/>
        <v>10.861111111111111</v>
      </c>
      <c r="F303" s="25">
        <v>206</v>
      </c>
      <c r="G303" s="26">
        <v>128</v>
      </c>
      <c r="H303" s="26">
        <v>92</v>
      </c>
      <c r="I303" s="27">
        <f t="shared" si="107"/>
        <v>1.1776</v>
      </c>
      <c r="J303" s="28"/>
      <c r="K303" s="29">
        <f t="shared" si="108"/>
        <v>123</v>
      </c>
      <c r="L303" s="29">
        <f t="shared" si="109"/>
        <v>87</v>
      </c>
      <c r="M303" s="27">
        <f t="shared" si="110"/>
        <v>1.0701000000000001</v>
      </c>
    </row>
    <row r="304" spans="1:14" s="48" customFormat="1" ht="14.25" customHeight="1" x14ac:dyDescent="0.2">
      <c r="A304" s="25">
        <v>207</v>
      </c>
      <c r="B304" s="26">
        <f t="shared" si="111"/>
        <v>47</v>
      </c>
      <c r="C304" s="26">
        <f t="shared" si="112"/>
        <v>38</v>
      </c>
      <c r="D304" s="27">
        <f t="shared" si="113"/>
        <v>12.402777777777779</v>
      </c>
      <c r="F304" s="25">
        <v>207</v>
      </c>
      <c r="G304" s="26">
        <v>130</v>
      </c>
      <c r="H304" s="26">
        <v>103</v>
      </c>
      <c r="I304" s="27">
        <f t="shared" si="107"/>
        <v>1.339</v>
      </c>
      <c r="J304" s="28"/>
      <c r="K304" s="29">
        <f t="shared" si="108"/>
        <v>125</v>
      </c>
      <c r="L304" s="29">
        <f t="shared" si="109"/>
        <v>98</v>
      </c>
      <c r="M304" s="27">
        <f t="shared" si="110"/>
        <v>1.2250000000000001</v>
      </c>
    </row>
    <row r="305" spans="1:13" s="48" customFormat="1" ht="14.25" customHeight="1" x14ac:dyDescent="0.2">
      <c r="A305" s="25">
        <v>208</v>
      </c>
      <c r="B305" s="26">
        <f t="shared" si="111"/>
        <v>49</v>
      </c>
      <c r="C305" s="26">
        <f t="shared" si="112"/>
        <v>38</v>
      </c>
      <c r="D305" s="27">
        <f t="shared" si="113"/>
        <v>12.930555555555555</v>
      </c>
      <c r="F305" s="25">
        <v>208</v>
      </c>
      <c r="G305" s="26">
        <v>136</v>
      </c>
      <c r="H305" s="26">
        <v>103</v>
      </c>
      <c r="I305" s="27">
        <f t="shared" si="107"/>
        <v>1.4008</v>
      </c>
      <c r="J305" s="28"/>
      <c r="K305" s="29">
        <f t="shared" si="108"/>
        <v>131</v>
      </c>
      <c r="L305" s="29">
        <f t="shared" si="109"/>
        <v>98</v>
      </c>
      <c r="M305" s="27">
        <f t="shared" si="110"/>
        <v>1.2838000000000001</v>
      </c>
    </row>
    <row r="306" spans="1:13" s="48" customFormat="1" ht="14.25" customHeight="1" x14ac:dyDescent="0.2">
      <c r="A306" s="25">
        <v>209</v>
      </c>
      <c r="B306" s="26">
        <f t="shared" si="111"/>
        <v>50</v>
      </c>
      <c r="C306" s="26">
        <f t="shared" si="112"/>
        <v>38</v>
      </c>
      <c r="D306" s="27">
        <f t="shared" si="113"/>
        <v>13.194444444444445</v>
      </c>
      <c r="F306" s="25">
        <v>209</v>
      </c>
      <c r="G306" s="26">
        <v>138</v>
      </c>
      <c r="H306" s="26">
        <v>103</v>
      </c>
      <c r="I306" s="27">
        <f t="shared" si="107"/>
        <v>1.4214</v>
      </c>
      <c r="J306" s="28"/>
      <c r="K306" s="29">
        <f t="shared" si="108"/>
        <v>133</v>
      </c>
      <c r="L306" s="29">
        <f t="shared" si="109"/>
        <v>98</v>
      </c>
      <c r="M306" s="27">
        <f t="shared" si="110"/>
        <v>1.3033999999999999</v>
      </c>
    </row>
    <row r="307" spans="1:13" s="48" customFormat="1" ht="14.25" customHeight="1" x14ac:dyDescent="0.2">
      <c r="A307" s="25">
        <v>210</v>
      </c>
      <c r="B307" s="26">
        <f t="shared" si="111"/>
        <v>49</v>
      </c>
      <c r="C307" s="26">
        <f t="shared" si="112"/>
        <v>38</v>
      </c>
      <c r="D307" s="27">
        <f t="shared" si="113"/>
        <v>12.930555555555555</v>
      </c>
      <c r="F307" s="25">
        <v>210</v>
      </c>
      <c r="G307" s="26">
        <v>135</v>
      </c>
      <c r="H307" s="26">
        <v>103</v>
      </c>
      <c r="I307" s="27">
        <f t="shared" si="107"/>
        <v>1.3905000000000001</v>
      </c>
      <c r="J307" s="28"/>
      <c r="K307" s="29">
        <f t="shared" si="108"/>
        <v>130</v>
      </c>
      <c r="L307" s="29">
        <f t="shared" si="109"/>
        <v>98</v>
      </c>
      <c r="M307" s="27">
        <f t="shared" si="110"/>
        <v>1.274</v>
      </c>
    </row>
    <row r="308" spans="1:13" s="48" customFormat="1" ht="14.25" customHeight="1" x14ac:dyDescent="0.2">
      <c r="A308" s="25">
        <v>211</v>
      </c>
      <c r="B308" s="26">
        <f t="shared" si="111"/>
        <v>48</v>
      </c>
      <c r="C308" s="26">
        <f t="shared" si="112"/>
        <v>28</v>
      </c>
      <c r="D308" s="27">
        <f t="shared" si="113"/>
        <v>9.3333333333333339</v>
      </c>
      <c r="F308" s="25">
        <v>211</v>
      </c>
      <c r="G308" s="26">
        <v>133</v>
      </c>
      <c r="H308" s="26">
        <v>78</v>
      </c>
      <c r="I308" s="27">
        <f t="shared" si="107"/>
        <v>1.0374000000000001</v>
      </c>
      <c r="J308" s="28"/>
      <c r="K308" s="29">
        <f t="shared" si="108"/>
        <v>128</v>
      </c>
      <c r="L308" s="29">
        <f t="shared" si="109"/>
        <v>73</v>
      </c>
      <c r="M308" s="27">
        <f t="shared" si="110"/>
        <v>0.93440000000000001</v>
      </c>
    </row>
    <row r="309" spans="1:13" s="48" customFormat="1" ht="14.25" customHeight="1" x14ac:dyDescent="0.2">
      <c r="A309" s="25">
        <v>212</v>
      </c>
      <c r="B309" s="26">
        <f t="shared" si="111"/>
        <v>47</v>
      </c>
      <c r="C309" s="26">
        <f t="shared" si="112"/>
        <v>30</v>
      </c>
      <c r="D309" s="27">
        <f t="shared" si="113"/>
        <v>9.7916666666666661</v>
      </c>
      <c r="F309" s="25">
        <v>212</v>
      </c>
      <c r="G309" s="26">
        <v>131</v>
      </c>
      <c r="H309" s="26">
        <v>82</v>
      </c>
      <c r="I309" s="27">
        <f t="shared" si="107"/>
        <v>1.0742</v>
      </c>
      <c r="J309" s="28"/>
      <c r="K309" s="29">
        <f t="shared" si="108"/>
        <v>126</v>
      </c>
      <c r="L309" s="29">
        <f t="shared" si="109"/>
        <v>77</v>
      </c>
      <c r="M309" s="27">
        <f t="shared" si="110"/>
        <v>0.97019999999999995</v>
      </c>
    </row>
    <row r="310" spans="1:13" s="48" customFormat="1" ht="14.25" customHeight="1" x14ac:dyDescent="0.2">
      <c r="A310" s="25">
        <v>213</v>
      </c>
      <c r="B310" s="26">
        <f t="shared" si="111"/>
        <v>32</v>
      </c>
      <c r="C310" s="26">
        <f t="shared" si="112"/>
        <v>26</v>
      </c>
      <c r="D310" s="27">
        <f t="shared" si="113"/>
        <v>5.7777777777777777</v>
      </c>
      <c r="F310" s="25">
        <v>213</v>
      </c>
      <c r="G310" s="26">
        <v>92</v>
      </c>
      <c r="H310" s="26">
        <v>72</v>
      </c>
      <c r="I310" s="27">
        <f t="shared" si="107"/>
        <v>0.66239999999999999</v>
      </c>
      <c r="J310" s="28"/>
      <c r="K310" s="29">
        <f t="shared" si="108"/>
        <v>87</v>
      </c>
      <c r="L310" s="29">
        <f t="shared" si="109"/>
        <v>67</v>
      </c>
      <c r="M310" s="27">
        <f t="shared" si="110"/>
        <v>0.58289999999999997</v>
      </c>
    </row>
    <row r="311" spans="1:13" s="48" customFormat="1" ht="14.25" customHeight="1" x14ac:dyDescent="0.2">
      <c r="A311" s="25">
        <v>214</v>
      </c>
      <c r="B311" s="26">
        <f t="shared" ref="B311:B421" si="114">ROUNDUP((G311/2.54)-5,0)</f>
        <v>39</v>
      </c>
      <c r="C311" s="26">
        <f t="shared" ref="C311:C342" si="115">ROUNDUP((H311/2.54)-3,0)</f>
        <v>33</v>
      </c>
      <c r="D311" s="27">
        <f t="shared" si="113"/>
        <v>8.9375</v>
      </c>
      <c r="F311" s="25">
        <v>214</v>
      </c>
      <c r="G311" s="26">
        <v>110</v>
      </c>
      <c r="H311" s="26">
        <v>90</v>
      </c>
      <c r="I311" s="27">
        <f t="shared" si="107"/>
        <v>0.99</v>
      </c>
      <c r="J311" s="28"/>
      <c r="K311" s="29">
        <f t="shared" si="108"/>
        <v>105</v>
      </c>
      <c r="L311" s="29">
        <f t="shared" si="109"/>
        <v>85</v>
      </c>
      <c r="M311" s="27">
        <f t="shared" si="110"/>
        <v>0.89249999999999996</v>
      </c>
    </row>
    <row r="312" spans="1:13" s="51" customFormat="1" ht="14.25" customHeight="1" x14ac:dyDescent="0.2">
      <c r="A312" s="25">
        <v>215</v>
      </c>
      <c r="B312" s="38">
        <f t="shared" si="114"/>
        <v>34</v>
      </c>
      <c r="C312" s="38">
        <f t="shared" si="115"/>
        <v>32</v>
      </c>
      <c r="D312" s="55">
        <f t="shared" si="113"/>
        <v>7.5555555555555554</v>
      </c>
      <c r="F312" s="25">
        <v>215</v>
      </c>
      <c r="G312" s="26">
        <v>97</v>
      </c>
      <c r="H312" s="26">
        <v>87</v>
      </c>
      <c r="I312" s="27">
        <f t="shared" ref="I312:I342" si="116">G312*H312/10000</f>
        <v>0.84389999999999998</v>
      </c>
      <c r="J312" s="28"/>
      <c r="K312" s="29">
        <f t="shared" ref="K312:K342" si="117">G312-5</f>
        <v>92</v>
      </c>
      <c r="L312" s="29">
        <f t="shared" ref="L312:L342" si="118">H312-5</f>
        <v>82</v>
      </c>
      <c r="M312" s="27">
        <f t="shared" ref="M312:M342" si="119">K312*L312/10000</f>
        <v>0.75439999999999996</v>
      </c>
    </row>
    <row r="313" spans="1:13" s="51" customFormat="1" ht="14.25" customHeight="1" x14ac:dyDescent="0.2">
      <c r="A313" s="25">
        <v>216</v>
      </c>
      <c r="B313" s="38">
        <f t="shared" si="114"/>
        <v>34</v>
      </c>
      <c r="C313" s="38">
        <f t="shared" si="115"/>
        <v>32</v>
      </c>
      <c r="D313" s="55">
        <f t="shared" si="113"/>
        <v>7.5555555555555554</v>
      </c>
      <c r="F313" s="25">
        <v>216</v>
      </c>
      <c r="G313" s="26">
        <v>97</v>
      </c>
      <c r="H313" s="26">
        <v>87</v>
      </c>
      <c r="I313" s="27">
        <f t="shared" si="116"/>
        <v>0.84389999999999998</v>
      </c>
      <c r="J313" s="28"/>
      <c r="K313" s="29">
        <f t="shared" si="117"/>
        <v>92</v>
      </c>
      <c r="L313" s="29">
        <f t="shared" si="118"/>
        <v>82</v>
      </c>
      <c r="M313" s="27">
        <f t="shared" si="119"/>
        <v>0.75439999999999996</v>
      </c>
    </row>
    <row r="314" spans="1:13" s="51" customFormat="1" ht="14.25" customHeight="1" x14ac:dyDescent="0.2">
      <c r="A314" s="25">
        <v>217</v>
      </c>
      <c r="B314" s="38">
        <f t="shared" si="114"/>
        <v>-5</v>
      </c>
      <c r="C314" s="38">
        <f t="shared" si="115"/>
        <v>-3</v>
      </c>
      <c r="D314" s="55">
        <f t="shared" si="113"/>
        <v>0.10416666666666667</v>
      </c>
      <c r="F314" s="25">
        <v>217</v>
      </c>
      <c r="G314" s="26"/>
      <c r="H314" s="26"/>
      <c r="I314" s="27">
        <f t="shared" si="116"/>
        <v>0</v>
      </c>
      <c r="J314" s="28"/>
      <c r="K314" s="29"/>
      <c r="L314" s="29"/>
      <c r="M314" s="27">
        <f t="shared" si="119"/>
        <v>0</v>
      </c>
    </row>
    <row r="315" spans="1:13" s="51" customFormat="1" ht="14.25" customHeight="1" x14ac:dyDescent="0.2">
      <c r="A315" s="25">
        <v>218</v>
      </c>
      <c r="B315" s="38">
        <f t="shared" si="114"/>
        <v>45</v>
      </c>
      <c r="C315" s="38">
        <f t="shared" si="115"/>
        <v>29</v>
      </c>
      <c r="D315" s="55">
        <f t="shared" si="113"/>
        <v>9.0625</v>
      </c>
      <c r="F315" s="25">
        <v>218</v>
      </c>
      <c r="G315" s="26">
        <v>127</v>
      </c>
      <c r="H315" s="26">
        <v>81</v>
      </c>
      <c r="I315" s="27">
        <f t="shared" si="116"/>
        <v>1.0286999999999999</v>
      </c>
      <c r="J315" s="28"/>
      <c r="K315" s="29">
        <f t="shared" si="117"/>
        <v>122</v>
      </c>
      <c r="L315" s="29">
        <f t="shared" si="118"/>
        <v>76</v>
      </c>
      <c r="M315" s="27">
        <f t="shared" si="119"/>
        <v>0.92720000000000002</v>
      </c>
    </row>
    <row r="316" spans="1:13" s="51" customFormat="1" ht="14.25" customHeight="1" x14ac:dyDescent="0.2">
      <c r="A316" s="25">
        <v>219</v>
      </c>
      <c r="B316" s="38">
        <f t="shared" si="114"/>
        <v>35</v>
      </c>
      <c r="C316" s="38">
        <f t="shared" si="115"/>
        <v>23</v>
      </c>
      <c r="D316" s="55">
        <f t="shared" si="113"/>
        <v>5.5902777777777777</v>
      </c>
      <c r="F316" s="25">
        <v>219</v>
      </c>
      <c r="G316" s="26">
        <v>101</v>
      </c>
      <c r="H316" s="26">
        <v>64</v>
      </c>
      <c r="I316" s="27">
        <f t="shared" si="116"/>
        <v>0.64639999999999997</v>
      </c>
      <c r="J316" s="28"/>
      <c r="K316" s="29">
        <f t="shared" si="117"/>
        <v>96</v>
      </c>
      <c r="L316" s="29">
        <f t="shared" si="118"/>
        <v>59</v>
      </c>
      <c r="M316" s="27">
        <f t="shared" si="119"/>
        <v>0.56640000000000001</v>
      </c>
    </row>
    <row r="317" spans="1:13" s="51" customFormat="1" ht="14.25" customHeight="1" x14ac:dyDescent="0.2">
      <c r="A317" s="25">
        <v>220</v>
      </c>
      <c r="B317" s="38">
        <f t="shared" si="114"/>
        <v>35</v>
      </c>
      <c r="C317" s="38">
        <f t="shared" si="115"/>
        <v>32</v>
      </c>
      <c r="D317" s="55">
        <f t="shared" si="113"/>
        <v>7.7777777777777777</v>
      </c>
      <c r="F317" s="25">
        <v>220</v>
      </c>
      <c r="G317" s="26">
        <v>100</v>
      </c>
      <c r="H317" s="26">
        <v>87</v>
      </c>
      <c r="I317" s="27">
        <f t="shared" si="116"/>
        <v>0.87</v>
      </c>
      <c r="J317" s="28"/>
      <c r="K317" s="29">
        <f t="shared" si="117"/>
        <v>95</v>
      </c>
      <c r="L317" s="29">
        <f t="shared" si="118"/>
        <v>82</v>
      </c>
      <c r="M317" s="27">
        <f t="shared" si="119"/>
        <v>0.77900000000000003</v>
      </c>
    </row>
    <row r="318" spans="1:13" s="51" customFormat="1" ht="14.25" customHeight="1" x14ac:dyDescent="0.2">
      <c r="A318" s="25">
        <v>221</v>
      </c>
      <c r="B318" s="38">
        <f t="shared" si="114"/>
        <v>32</v>
      </c>
      <c r="C318" s="38">
        <f t="shared" si="115"/>
        <v>20</v>
      </c>
      <c r="D318" s="55">
        <f t="shared" si="113"/>
        <v>4.4444444444444446</v>
      </c>
      <c r="F318" s="25">
        <v>221</v>
      </c>
      <c r="G318" s="26">
        <v>92</v>
      </c>
      <c r="H318" s="26">
        <v>56</v>
      </c>
      <c r="I318" s="27">
        <f t="shared" si="116"/>
        <v>0.51519999999999999</v>
      </c>
      <c r="J318" s="28"/>
      <c r="K318" s="29">
        <f t="shared" si="117"/>
        <v>87</v>
      </c>
      <c r="L318" s="29">
        <f t="shared" si="118"/>
        <v>51</v>
      </c>
      <c r="M318" s="27">
        <f t="shared" si="119"/>
        <v>0.44369999999999998</v>
      </c>
    </row>
    <row r="319" spans="1:13" s="51" customFormat="1" ht="14.25" customHeight="1" x14ac:dyDescent="0.2">
      <c r="A319" s="25">
        <v>222</v>
      </c>
      <c r="B319" s="38">
        <f t="shared" si="114"/>
        <v>39</v>
      </c>
      <c r="C319" s="38">
        <f t="shared" si="115"/>
        <v>25</v>
      </c>
      <c r="D319" s="55">
        <f t="shared" si="113"/>
        <v>6.770833333333333</v>
      </c>
      <c r="F319" s="25">
        <v>222</v>
      </c>
      <c r="G319" s="26">
        <v>111</v>
      </c>
      <c r="H319" s="26">
        <v>69</v>
      </c>
      <c r="I319" s="27">
        <f t="shared" si="116"/>
        <v>0.76590000000000003</v>
      </c>
      <c r="J319" s="28"/>
      <c r="K319" s="29">
        <f t="shared" si="117"/>
        <v>106</v>
      </c>
      <c r="L319" s="29">
        <f t="shared" si="118"/>
        <v>64</v>
      </c>
      <c r="M319" s="27">
        <f t="shared" si="119"/>
        <v>0.6784</v>
      </c>
    </row>
    <row r="320" spans="1:13" s="51" customFormat="1" ht="14.25" customHeight="1" x14ac:dyDescent="0.2">
      <c r="A320" s="25">
        <v>223</v>
      </c>
      <c r="B320" s="38">
        <f t="shared" si="114"/>
        <v>33</v>
      </c>
      <c r="C320" s="38">
        <f t="shared" si="115"/>
        <v>24</v>
      </c>
      <c r="D320" s="55">
        <f t="shared" si="113"/>
        <v>5.5</v>
      </c>
      <c r="F320" s="25">
        <v>223</v>
      </c>
      <c r="G320" s="26">
        <v>95</v>
      </c>
      <c r="H320" s="26">
        <v>67</v>
      </c>
      <c r="I320" s="27">
        <f t="shared" si="116"/>
        <v>0.63649999999999995</v>
      </c>
      <c r="J320" s="28"/>
      <c r="K320" s="29">
        <f t="shared" si="117"/>
        <v>90</v>
      </c>
      <c r="L320" s="29">
        <f t="shared" si="118"/>
        <v>62</v>
      </c>
      <c r="M320" s="27">
        <f t="shared" si="119"/>
        <v>0.55800000000000005</v>
      </c>
    </row>
    <row r="321" spans="1:13" s="51" customFormat="1" ht="14.25" customHeight="1" x14ac:dyDescent="0.2">
      <c r="A321" s="25">
        <v>224</v>
      </c>
      <c r="B321" s="38">
        <f t="shared" si="114"/>
        <v>37</v>
      </c>
      <c r="C321" s="38">
        <f t="shared" si="115"/>
        <v>23</v>
      </c>
      <c r="D321" s="55">
        <f t="shared" si="113"/>
        <v>5.9097222222222223</v>
      </c>
      <c r="F321" s="25">
        <v>224</v>
      </c>
      <c r="G321" s="26">
        <v>105</v>
      </c>
      <c r="H321" s="26">
        <v>65</v>
      </c>
      <c r="I321" s="27">
        <f t="shared" si="116"/>
        <v>0.6825</v>
      </c>
      <c r="J321" s="28"/>
      <c r="K321" s="29">
        <f t="shared" si="117"/>
        <v>100</v>
      </c>
      <c r="L321" s="29">
        <f t="shared" si="118"/>
        <v>60</v>
      </c>
      <c r="M321" s="27">
        <f t="shared" si="119"/>
        <v>0.6</v>
      </c>
    </row>
    <row r="322" spans="1:13" s="51" customFormat="1" ht="14.25" customHeight="1" x14ac:dyDescent="0.2">
      <c r="A322" s="25">
        <v>225</v>
      </c>
      <c r="B322" s="38">
        <f t="shared" si="114"/>
        <v>37</v>
      </c>
      <c r="C322" s="38">
        <f t="shared" si="115"/>
        <v>22</v>
      </c>
      <c r="D322" s="55">
        <f t="shared" si="113"/>
        <v>5.6527777777777777</v>
      </c>
      <c r="F322" s="25">
        <v>225</v>
      </c>
      <c r="G322" s="26">
        <v>105</v>
      </c>
      <c r="H322" s="26">
        <v>61</v>
      </c>
      <c r="I322" s="27">
        <f t="shared" si="116"/>
        <v>0.64049999999999996</v>
      </c>
      <c r="J322" s="28"/>
      <c r="K322" s="29">
        <f t="shared" si="117"/>
        <v>100</v>
      </c>
      <c r="L322" s="29">
        <f t="shared" si="118"/>
        <v>56</v>
      </c>
      <c r="M322" s="27">
        <f t="shared" si="119"/>
        <v>0.56000000000000005</v>
      </c>
    </row>
    <row r="323" spans="1:13" s="51" customFormat="1" ht="14.25" customHeight="1" x14ac:dyDescent="0.2">
      <c r="A323" s="25">
        <v>226</v>
      </c>
      <c r="B323" s="38">
        <f t="shared" si="114"/>
        <v>36</v>
      </c>
      <c r="C323" s="38">
        <f t="shared" si="115"/>
        <v>22</v>
      </c>
      <c r="D323" s="55">
        <f t="shared" si="113"/>
        <v>5.5</v>
      </c>
      <c r="F323" s="25">
        <v>226</v>
      </c>
      <c r="G323" s="26">
        <v>102</v>
      </c>
      <c r="H323" s="26">
        <v>62</v>
      </c>
      <c r="I323" s="27">
        <f t="shared" si="116"/>
        <v>0.63239999999999996</v>
      </c>
      <c r="J323" s="28"/>
      <c r="K323" s="29">
        <f t="shared" si="117"/>
        <v>97</v>
      </c>
      <c r="L323" s="29">
        <f t="shared" si="118"/>
        <v>57</v>
      </c>
      <c r="M323" s="27">
        <f t="shared" si="119"/>
        <v>0.55289999999999995</v>
      </c>
    </row>
    <row r="324" spans="1:13" s="51" customFormat="1" ht="14.25" customHeight="1" x14ac:dyDescent="0.2">
      <c r="A324" s="25">
        <v>227</v>
      </c>
      <c r="B324" s="38">
        <f t="shared" si="114"/>
        <v>37</v>
      </c>
      <c r="C324" s="38">
        <f t="shared" si="115"/>
        <v>22</v>
      </c>
      <c r="D324" s="55">
        <f t="shared" si="113"/>
        <v>5.6527777777777777</v>
      </c>
      <c r="F324" s="25">
        <v>227</v>
      </c>
      <c r="G324" s="26">
        <v>105</v>
      </c>
      <c r="H324" s="26">
        <v>62</v>
      </c>
      <c r="I324" s="27">
        <f t="shared" si="116"/>
        <v>0.65100000000000002</v>
      </c>
      <c r="J324" s="28"/>
      <c r="K324" s="29">
        <f t="shared" si="117"/>
        <v>100</v>
      </c>
      <c r="L324" s="29">
        <f t="shared" si="118"/>
        <v>57</v>
      </c>
      <c r="M324" s="27">
        <f t="shared" si="119"/>
        <v>0.56999999999999995</v>
      </c>
    </row>
    <row r="325" spans="1:13" s="51" customFormat="1" ht="14.25" customHeight="1" x14ac:dyDescent="0.2">
      <c r="A325" s="25">
        <v>228</v>
      </c>
      <c r="B325" s="38">
        <f t="shared" si="114"/>
        <v>33</v>
      </c>
      <c r="C325" s="38">
        <f t="shared" si="115"/>
        <v>22</v>
      </c>
      <c r="D325" s="55">
        <f t="shared" si="113"/>
        <v>5.041666666666667</v>
      </c>
      <c r="F325" s="25">
        <v>228</v>
      </c>
      <c r="G325" s="26">
        <v>96</v>
      </c>
      <c r="H325" s="26">
        <v>62</v>
      </c>
      <c r="I325" s="27">
        <f t="shared" si="116"/>
        <v>0.59519999999999995</v>
      </c>
      <c r="J325" s="28"/>
      <c r="K325" s="29">
        <f t="shared" si="117"/>
        <v>91</v>
      </c>
      <c r="L325" s="29">
        <f t="shared" si="118"/>
        <v>57</v>
      </c>
      <c r="M325" s="27">
        <f t="shared" si="119"/>
        <v>0.51870000000000005</v>
      </c>
    </row>
    <row r="326" spans="1:13" s="51" customFormat="1" ht="14.25" customHeight="1" x14ac:dyDescent="0.2">
      <c r="A326" s="25">
        <v>229</v>
      </c>
      <c r="B326" s="38">
        <f t="shared" si="114"/>
        <v>37</v>
      </c>
      <c r="C326" s="38">
        <f t="shared" si="115"/>
        <v>24</v>
      </c>
      <c r="D326" s="55">
        <f t="shared" si="113"/>
        <v>6.166666666666667</v>
      </c>
      <c r="F326" s="25">
        <v>229</v>
      </c>
      <c r="G326" s="26">
        <v>105</v>
      </c>
      <c r="H326" s="26">
        <v>68</v>
      </c>
      <c r="I326" s="27">
        <f t="shared" si="116"/>
        <v>0.71399999999999997</v>
      </c>
      <c r="J326" s="28"/>
      <c r="K326" s="29">
        <f t="shared" si="117"/>
        <v>100</v>
      </c>
      <c r="L326" s="29">
        <f t="shared" si="118"/>
        <v>63</v>
      </c>
      <c r="M326" s="27">
        <f t="shared" si="119"/>
        <v>0.63</v>
      </c>
    </row>
    <row r="327" spans="1:13" s="51" customFormat="1" ht="14.25" customHeight="1" x14ac:dyDescent="0.2">
      <c r="A327" s="25">
        <v>230</v>
      </c>
      <c r="B327" s="38">
        <f t="shared" si="114"/>
        <v>34</v>
      </c>
      <c r="C327" s="38">
        <f t="shared" si="115"/>
        <v>23</v>
      </c>
      <c r="D327" s="55">
        <f t="shared" si="113"/>
        <v>5.4305555555555554</v>
      </c>
      <c r="F327" s="25">
        <v>230</v>
      </c>
      <c r="G327" s="26">
        <v>99</v>
      </c>
      <c r="H327" s="26">
        <v>64</v>
      </c>
      <c r="I327" s="27">
        <f t="shared" si="116"/>
        <v>0.63360000000000005</v>
      </c>
      <c r="J327" s="28"/>
      <c r="K327" s="29">
        <f t="shared" si="117"/>
        <v>94</v>
      </c>
      <c r="L327" s="29">
        <f t="shared" si="118"/>
        <v>59</v>
      </c>
      <c r="M327" s="27">
        <f t="shared" si="119"/>
        <v>0.55459999999999998</v>
      </c>
    </row>
    <row r="328" spans="1:13" s="51" customFormat="1" ht="14.25" customHeight="1" x14ac:dyDescent="0.2">
      <c r="A328" s="25">
        <v>231</v>
      </c>
      <c r="B328" s="38">
        <f t="shared" si="114"/>
        <v>33</v>
      </c>
      <c r="C328" s="38">
        <f t="shared" si="115"/>
        <v>24</v>
      </c>
      <c r="D328" s="55">
        <f t="shared" si="113"/>
        <v>5.5</v>
      </c>
      <c r="F328" s="25">
        <v>231</v>
      </c>
      <c r="G328" s="26">
        <v>95</v>
      </c>
      <c r="H328" s="26">
        <v>67</v>
      </c>
      <c r="I328" s="27">
        <f t="shared" si="116"/>
        <v>0.63649999999999995</v>
      </c>
      <c r="J328" s="28"/>
      <c r="K328" s="29">
        <f t="shared" si="117"/>
        <v>90</v>
      </c>
      <c r="L328" s="29">
        <f t="shared" si="118"/>
        <v>62</v>
      </c>
      <c r="M328" s="27">
        <f t="shared" si="119"/>
        <v>0.55800000000000005</v>
      </c>
    </row>
    <row r="329" spans="1:13" s="51" customFormat="1" ht="14.25" customHeight="1" x14ac:dyDescent="0.2">
      <c r="A329" s="25">
        <v>232</v>
      </c>
      <c r="B329" s="38">
        <f t="shared" si="114"/>
        <v>33</v>
      </c>
      <c r="C329" s="38">
        <f t="shared" si="115"/>
        <v>22</v>
      </c>
      <c r="D329" s="55">
        <f t="shared" si="113"/>
        <v>5.041666666666667</v>
      </c>
      <c r="F329" s="25">
        <v>232</v>
      </c>
      <c r="G329" s="26">
        <v>95</v>
      </c>
      <c r="H329" s="26">
        <v>62</v>
      </c>
      <c r="I329" s="27">
        <f t="shared" si="116"/>
        <v>0.58899999999999997</v>
      </c>
      <c r="J329" s="28"/>
      <c r="K329" s="29">
        <f t="shared" si="117"/>
        <v>90</v>
      </c>
      <c r="L329" s="29">
        <f t="shared" si="118"/>
        <v>57</v>
      </c>
      <c r="M329" s="27">
        <f t="shared" si="119"/>
        <v>0.51300000000000001</v>
      </c>
    </row>
    <row r="330" spans="1:13" s="51" customFormat="1" ht="14.25" customHeight="1" x14ac:dyDescent="0.2">
      <c r="A330" s="25">
        <v>233</v>
      </c>
      <c r="B330" s="38">
        <f t="shared" si="114"/>
        <v>32</v>
      </c>
      <c r="C330" s="38">
        <f t="shared" si="115"/>
        <v>22</v>
      </c>
      <c r="D330" s="55">
        <f t="shared" si="113"/>
        <v>4.8888888888888893</v>
      </c>
      <c r="F330" s="25">
        <v>233</v>
      </c>
      <c r="G330" s="26">
        <v>92</v>
      </c>
      <c r="H330" s="26">
        <v>62</v>
      </c>
      <c r="I330" s="27">
        <f t="shared" si="116"/>
        <v>0.57040000000000002</v>
      </c>
      <c r="J330" s="28"/>
      <c r="K330" s="29">
        <f t="shared" si="117"/>
        <v>87</v>
      </c>
      <c r="L330" s="29">
        <f t="shared" si="118"/>
        <v>57</v>
      </c>
      <c r="M330" s="27">
        <f t="shared" si="119"/>
        <v>0.49590000000000001</v>
      </c>
    </row>
    <row r="331" spans="1:13" s="51" customFormat="1" ht="14.25" customHeight="1" x14ac:dyDescent="0.2">
      <c r="A331" s="25">
        <v>234</v>
      </c>
      <c r="B331" s="38">
        <f t="shared" si="114"/>
        <v>33</v>
      </c>
      <c r="C331" s="38">
        <f t="shared" si="115"/>
        <v>22</v>
      </c>
      <c r="D331" s="55">
        <f t="shared" si="113"/>
        <v>5.041666666666667</v>
      </c>
      <c r="F331" s="25">
        <v>234</v>
      </c>
      <c r="G331" s="26">
        <v>95</v>
      </c>
      <c r="H331" s="26">
        <v>62</v>
      </c>
      <c r="I331" s="27">
        <f t="shared" si="116"/>
        <v>0.58899999999999997</v>
      </c>
      <c r="J331" s="28"/>
      <c r="K331" s="29">
        <f t="shared" si="117"/>
        <v>90</v>
      </c>
      <c r="L331" s="29">
        <f t="shared" si="118"/>
        <v>57</v>
      </c>
      <c r="M331" s="27">
        <f t="shared" si="119"/>
        <v>0.51300000000000001</v>
      </c>
    </row>
    <row r="332" spans="1:13" s="51" customFormat="1" ht="14.25" customHeight="1" x14ac:dyDescent="0.2">
      <c r="A332" s="25">
        <v>235</v>
      </c>
      <c r="B332" s="38">
        <f t="shared" si="114"/>
        <v>37</v>
      </c>
      <c r="C332" s="38">
        <f t="shared" si="115"/>
        <v>22</v>
      </c>
      <c r="D332" s="55">
        <f t="shared" si="113"/>
        <v>5.6527777777777777</v>
      </c>
      <c r="F332" s="25">
        <v>235</v>
      </c>
      <c r="G332" s="26">
        <v>105</v>
      </c>
      <c r="H332" s="26">
        <v>63</v>
      </c>
      <c r="I332" s="27">
        <f t="shared" si="116"/>
        <v>0.66149999999999998</v>
      </c>
      <c r="J332" s="28"/>
      <c r="K332" s="29">
        <f t="shared" si="117"/>
        <v>100</v>
      </c>
      <c r="L332" s="29">
        <f t="shared" si="118"/>
        <v>58</v>
      </c>
      <c r="M332" s="27">
        <f t="shared" si="119"/>
        <v>0.57999999999999996</v>
      </c>
    </row>
    <row r="333" spans="1:13" s="51" customFormat="1" ht="14.25" customHeight="1" x14ac:dyDescent="0.2">
      <c r="A333" s="25">
        <v>236</v>
      </c>
      <c r="B333" s="38">
        <f t="shared" si="114"/>
        <v>33</v>
      </c>
      <c r="C333" s="38">
        <f t="shared" si="115"/>
        <v>25</v>
      </c>
      <c r="D333" s="55">
        <f t="shared" si="113"/>
        <v>5.729166666666667</v>
      </c>
      <c r="F333" s="25">
        <v>236</v>
      </c>
      <c r="G333" s="26">
        <v>95</v>
      </c>
      <c r="H333" s="26">
        <v>70</v>
      </c>
      <c r="I333" s="27">
        <f t="shared" si="116"/>
        <v>0.66500000000000004</v>
      </c>
      <c r="J333" s="28"/>
      <c r="K333" s="29">
        <f t="shared" si="117"/>
        <v>90</v>
      </c>
      <c r="L333" s="29">
        <f t="shared" si="118"/>
        <v>65</v>
      </c>
      <c r="M333" s="27">
        <f t="shared" si="119"/>
        <v>0.58499999999999996</v>
      </c>
    </row>
    <row r="334" spans="1:13" s="51" customFormat="1" ht="14.25" customHeight="1" x14ac:dyDescent="0.2">
      <c r="A334" s="25">
        <v>237</v>
      </c>
      <c r="B334" s="38">
        <f t="shared" si="114"/>
        <v>36</v>
      </c>
      <c r="C334" s="38">
        <f t="shared" si="115"/>
        <v>23</v>
      </c>
      <c r="D334" s="55">
        <f t="shared" si="113"/>
        <v>5.75</v>
      </c>
      <c r="F334" s="25">
        <v>237</v>
      </c>
      <c r="G334" s="26">
        <v>102</v>
      </c>
      <c r="H334" s="26">
        <v>66</v>
      </c>
      <c r="I334" s="27">
        <f t="shared" si="116"/>
        <v>0.67320000000000002</v>
      </c>
      <c r="J334" s="28"/>
      <c r="K334" s="29">
        <f t="shared" si="117"/>
        <v>97</v>
      </c>
      <c r="L334" s="29">
        <f t="shared" si="118"/>
        <v>61</v>
      </c>
      <c r="M334" s="27">
        <f t="shared" si="119"/>
        <v>0.5917</v>
      </c>
    </row>
    <row r="335" spans="1:13" s="51" customFormat="1" ht="14.25" customHeight="1" x14ac:dyDescent="0.2">
      <c r="A335" s="25">
        <v>238</v>
      </c>
      <c r="B335" s="38">
        <f t="shared" si="114"/>
        <v>34</v>
      </c>
      <c r="C335" s="38">
        <f t="shared" si="115"/>
        <v>25</v>
      </c>
      <c r="D335" s="55">
        <f t="shared" si="113"/>
        <v>5.9027777777777777</v>
      </c>
      <c r="F335" s="25">
        <v>238</v>
      </c>
      <c r="G335" s="26">
        <v>97</v>
      </c>
      <c r="H335" s="26">
        <v>71</v>
      </c>
      <c r="I335" s="27">
        <f t="shared" si="116"/>
        <v>0.68869999999999998</v>
      </c>
      <c r="J335" s="28"/>
      <c r="K335" s="29">
        <f t="shared" si="117"/>
        <v>92</v>
      </c>
      <c r="L335" s="29">
        <f t="shared" si="118"/>
        <v>66</v>
      </c>
      <c r="M335" s="27">
        <f t="shared" si="119"/>
        <v>0.60719999999999996</v>
      </c>
    </row>
    <row r="336" spans="1:13" s="51" customFormat="1" ht="14.25" customHeight="1" x14ac:dyDescent="0.2">
      <c r="A336" s="25">
        <v>239</v>
      </c>
      <c r="B336" s="38">
        <f t="shared" si="114"/>
        <v>42</v>
      </c>
      <c r="C336" s="38">
        <f t="shared" si="115"/>
        <v>21</v>
      </c>
      <c r="D336" s="55">
        <f t="shared" si="113"/>
        <v>6.125</v>
      </c>
      <c r="F336" s="25">
        <v>239</v>
      </c>
      <c r="G336" s="26">
        <v>117</v>
      </c>
      <c r="H336" s="26">
        <v>60</v>
      </c>
      <c r="I336" s="27">
        <f t="shared" si="116"/>
        <v>0.70199999999999996</v>
      </c>
      <c r="J336" s="28"/>
      <c r="K336" s="29">
        <f t="shared" si="117"/>
        <v>112</v>
      </c>
      <c r="L336" s="29">
        <f t="shared" si="118"/>
        <v>55</v>
      </c>
      <c r="M336" s="27">
        <f t="shared" si="119"/>
        <v>0.61599999999999999</v>
      </c>
    </row>
    <row r="337" spans="1:14" s="51" customFormat="1" ht="14.25" customHeight="1" x14ac:dyDescent="0.2">
      <c r="A337" s="25">
        <v>240</v>
      </c>
      <c r="B337" s="38">
        <f t="shared" si="114"/>
        <v>36</v>
      </c>
      <c r="C337" s="38">
        <f t="shared" si="115"/>
        <v>27</v>
      </c>
      <c r="D337" s="55">
        <f t="shared" si="113"/>
        <v>6.75</v>
      </c>
      <c r="F337" s="25">
        <v>240</v>
      </c>
      <c r="G337" s="26">
        <v>103</v>
      </c>
      <c r="H337" s="26">
        <v>75</v>
      </c>
      <c r="I337" s="27">
        <f t="shared" si="116"/>
        <v>0.77249999999999996</v>
      </c>
      <c r="J337" s="28"/>
      <c r="K337" s="29">
        <f t="shared" si="117"/>
        <v>98</v>
      </c>
      <c r="L337" s="29">
        <f t="shared" si="118"/>
        <v>70</v>
      </c>
      <c r="M337" s="27">
        <f t="shared" si="119"/>
        <v>0.68600000000000005</v>
      </c>
    </row>
    <row r="338" spans="1:14" s="51" customFormat="1" ht="14.25" customHeight="1" x14ac:dyDescent="0.2">
      <c r="A338" s="25">
        <v>241</v>
      </c>
      <c r="B338" s="38">
        <f t="shared" si="114"/>
        <v>36</v>
      </c>
      <c r="C338" s="38">
        <f t="shared" si="115"/>
        <v>27</v>
      </c>
      <c r="D338" s="55">
        <f t="shared" si="113"/>
        <v>6.75</v>
      </c>
      <c r="F338" s="25">
        <v>241</v>
      </c>
      <c r="G338" s="26">
        <v>102</v>
      </c>
      <c r="H338" s="26">
        <v>74</v>
      </c>
      <c r="I338" s="27">
        <f t="shared" si="116"/>
        <v>0.75480000000000003</v>
      </c>
      <c r="J338" s="28"/>
      <c r="K338" s="29">
        <f t="shared" si="117"/>
        <v>97</v>
      </c>
      <c r="L338" s="29">
        <f t="shared" si="118"/>
        <v>69</v>
      </c>
      <c r="M338" s="27">
        <f t="shared" si="119"/>
        <v>0.66930000000000001</v>
      </c>
    </row>
    <row r="339" spans="1:14" s="51" customFormat="1" ht="14.25" customHeight="1" x14ac:dyDescent="0.2">
      <c r="A339" s="25">
        <v>242</v>
      </c>
      <c r="B339" s="38">
        <f t="shared" si="114"/>
        <v>34</v>
      </c>
      <c r="C339" s="38">
        <f t="shared" si="115"/>
        <v>23</v>
      </c>
      <c r="D339" s="55">
        <f t="shared" si="113"/>
        <v>5.4305555555555554</v>
      </c>
      <c r="F339" s="25">
        <v>242</v>
      </c>
      <c r="G339" s="26">
        <v>98</v>
      </c>
      <c r="H339" s="26">
        <v>66</v>
      </c>
      <c r="I339" s="27">
        <f t="shared" si="116"/>
        <v>0.64680000000000004</v>
      </c>
      <c r="J339" s="28"/>
      <c r="K339" s="29">
        <f t="shared" si="117"/>
        <v>93</v>
      </c>
      <c r="L339" s="29">
        <f t="shared" si="118"/>
        <v>61</v>
      </c>
      <c r="M339" s="27">
        <f t="shared" si="119"/>
        <v>0.56730000000000003</v>
      </c>
    </row>
    <row r="340" spans="1:14" s="51" customFormat="1" ht="14.25" customHeight="1" x14ac:dyDescent="0.2">
      <c r="A340" s="25">
        <v>243</v>
      </c>
      <c r="B340" s="38">
        <f t="shared" si="114"/>
        <v>40</v>
      </c>
      <c r="C340" s="38">
        <f t="shared" si="115"/>
        <v>23</v>
      </c>
      <c r="D340" s="55">
        <f t="shared" si="113"/>
        <v>6.3888888888888893</v>
      </c>
      <c r="F340" s="25">
        <v>243</v>
      </c>
      <c r="G340" s="26">
        <v>113</v>
      </c>
      <c r="H340" s="26">
        <v>66</v>
      </c>
      <c r="I340" s="27">
        <f t="shared" si="116"/>
        <v>0.74580000000000002</v>
      </c>
      <c r="J340" s="28"/>
      <c r="K340" s="29">
        <f t="shared" si="117"/>
        <v>108</v>
      </c>
      <c r="L340" s="29">
        <f t="shared" si="118"/>
        <v>61</v>
      </c>
      <c r="M340" s="27">
        <f t="shared" si="119"/>
        <v>0.65880000000000005</v>
      </c>
    </row>
    <row r="341" spans="1:14" s="51" customFormat="1" ht="14.25" customHeight="1" x14ac:dyDescent="0.2">
      <c r="A341" s="25">
        <v>244</v>
      </c>
      <c r="B341" s="38">
        <f t="shared" si="114"/>
        <v>38</v>
      </c>
      <c r="C341" s="38">
        <f t="shared" si="115"/>
        <v>24</v>
      </c>
      <c r="D341" s="55">
        <f t="shared" si="113"/>
        <v>6.333333333333333</v>
      </c>
      <c r="F341" s="25">
        <v>244</v>
      </c>
      <c r="G341" s="26">
        <v>107</v>
      </c>
      <c r="H341" s="26">
        <v>68</v>
      </c>
      <c r="I341" s="27">
        <f t="shared" si="116"/>
        <v>0.72760000000000002</v>
      </c>
      <c r="J341" s="28"/>
      <c r="K341" s="29">
        <f t="shared" si="117"/>
        <v>102</v>
      </c>
      <c r="L341" s="29">
        <f t="shared" si="118"/>
        <v>63</v>
      </c>
      <c r="M341" s="27">
        <f t="shared" si="119"/>
        <v>0.64259999999999995</v>
      </c>
    </row>
    <row r="342" spans="1:14" s="51" customFormat="1" ht="14.25" customHeight="1" x14ac:dyDescent="0.2">
      <c r="A342" s="25">
        <v>245</v>
      </c>
      <c r="B342" s="38">
        <f t="shared" si="114"/>
        <v>32</v>
      </c>
      <c r="C342" s="38">
        <f t="shared" si="115"/>
        <v>23</v>
      </c>
      <c r="D342" s="55">
        <f t="shared" si="113"/>
        <v>5.1111111111111107</v>
      </c>
      <c r="F342" s="25">
        <v>245</v>
      </c>
      <c r="G342" s="26">
        <v>92</v>
      </c>
      <c r="H342" s="26">
        <v>66</v>
      </c>
      <c r="I342" s="27">
        <f t="shared" si="116"/>
        <v>0.60719999999999996</v>
      </c>
      <c r="J342" s="28"/>
      <c r="K342" s="29">
        <f t="shared" si="117"/>
        <v>87</v>
      </c>
      <c r="L342" s="29">
        <f t="shared" si="118"/>
        <v>61</v>
      </c>
      <c r="M342" s="27">
        <f t="shared" si="119"/>
        <v>0.53069999999999995</v>
      </c>
    </row>
    <row r="343" spans="1:14" s="51" customFormat="1" ht="14.25" customHeight="1" x14ac:dyDescent="0.2">
      <c r="A343" s="25">
        <v>246</v>
      </c>
      <c r="B343" s="38">
        <f t="shared" si="114"/>
        <v>33</v>
      </c>
      <c r="C343" s="38">
        <f t="shared" ref="C343:C374" si="120">ROUNDUP((H343/2.54)-3,0)</f>
        <v>24</v>
      </c>
      <c r="D343" s="55">
        <f t="shared" si="113"/>
        <v>5.5</v>
      </c>
      <c r="F343" s="25">
        <v>246</v>
      </c>
      <c r="G343" s="26">
        <v>94</v>
      </c>
      <c r="H343" s="26">
        <v>67</v>
      </c>
      <c r="I343" s="27">
        <f t="shared" ref="I343:I359" si="121">G343*H343/10000</f>
        <v>0.62980000000000003</v>
      </c>
      <c r="J343" s="28"/>
      <c r="K343" s="29">
        <f t="shared" ref="K343:K359" si="122">G343-5</f>
        <v>89</v>
      </c>
      <c r="L343" s="29">
        <f t="shared" ref="L343:L359" si="123">H343-5</f>
        <v>62</v>
      </c>
      <c r="M343" s="27">
        <f t="shared" ref="M343:M359" si="124">K343*L343/10000</f>
        <v>0.55179999999999996</v>
      </c>
    </row>
    <row r="344" spans="1:14" s="51" customFormat="1" ht="14.25" customHeight="1" x14ac:dyDescent="0.2">
      <c r="A344" s="25">
        <v>247</v>
      </c>
      <c r="B344" s="38">
        <f t="shared" si="114"/>
        <v>34</v>
      </c>
      <c r="C344" s="38">
        <f t="shared" si="120"/>
        <v>26</v>
      </c>
      <c r="D344" s="55">
        <f t="shared" si="113"/>
        <v>6.1388888888888893</v>
      </c>
      <c r="F344" s="25">
        <v>247</v>
      </c>
      <c r="G344" s="26">
        <v>97</v>
      </c>
      <c r="H344" s="26">
        <v>72</v>
      </c>
      <c r="I344" s="27">
        <f t="shared" si="121"/>
        <v>0.69840000000000002</v>
      </c>
      <c r="J344" s="28"/>
      <c r="K344" s="29">
        <f t="shared" si="122"/>
        <v>92</v>
      </c>
      <c r="L344" s="29">
        <f t="shared" si="123"/>
        <v>67</v>
      </c>
      <c r="M344" s="27">
        <f t="shared" si="124"/>
        <v>0.61639999999999995</v>
      </c>
    </row>
    <row r="345" spans="1:14" s="51" customFormat="1" ht="14.25" customHeight="1" x14ac:dyDescent="0.2">
      <c r="A345" s="25">
        <v>248</v>
      </c>
      <c r="B345" s="38">
        <f t="shared" si="114"/>
        <v>34</v>
      </c>
      <c r="C345" s="38">
        <f t="shared" si="120"/>
        <v>26</v>
      </c>
      <c r="D345" s="55">
        <f t="shared" si="113"/>
        <v>6.1388888888888893</v>
      </c>
      <c r="F345" s="25">
        <v>248</v>
      </c>
      <c r="G345" s="26">
        <v>99</v>
      </c>
      <c r="H345" s="26">
        <v>73</v>
      </c>
      <c r="I345" s="27">
        <f t="shared" si="121"/>
        <v>0.72270000000000001</v>
      </c>
      <c r="J345" s="28"/>
      <c r="K345" s="29">
        <f t="shared" si="122"/>
        <v>94</v>
      </c>
      <c r="L345" s="29">
        <f t="shared" si="123"/>
        <v>68</v>
      </c>
      <c r="M345" s="27">
        <f t="shared" si="124"/>
        <v>0.63919999999999999</v>
      </c>
    </row>
    <row r="346" spans="1:14" s="51" customFormat="1" ht="14.25" customHeight="1" x14ac:dyDescent="0.2">
      <c r="A346" s="25">
        <v>249</v>
      </c>
      <c r="B346" s="38">
        <f t="shared" si="114"/>
        <v>34</v>
      </c>
      <c r="C346" s="38">
        <f t="shared" si="120"/>
        <v>21</v>
      </c>
      <c r="D346" s="55">
        <f t="shared" si="113"/>
        <v>4.958333333333333</v>
      </c>
      <c r="F346" s="25">
        <v>249</v>
      </c>
      <c r="G346" s="26">
        <v>97</v>
      </c>
      <c r="H346" s="26">
        <v>60</v>
      </c>
      <c r="I346" s="27">
        <f t="shared" si="121"/>
        <v>0.58199999999999996</v>
      </c>
      <c r="J346" s="28"/>
      <c r="K346" s="29">
        <f t="shared" si="122"/>
        <v>92</v>
      </c>
      <c r="L346" s="29">
        <f t="shared" si="123"/>
        <v>55</v>
      </c>
      <c r="M346" s="27">
        <f t="shared" si="124"/>
        <v>0.50600000000000001</v>
      </c>
    </row>
    <row r="347" spans="1:14" s="51" customFormat="1" ht="14.25" customHeight="1" x14ac:dyDescent="0.2">
      <c r="A347" s="25">
        <v>250</v>
      </c>
      <c r="B347" s="38">
        <f t="shared" si="114"/>
        <v>35</v>
      </c>
      <c r="C347" s="38">
        <f t="shared" si="120"/>
        <v>27</v>
      </c>
      <c r="D347" s="55">
        <f t="shared" si="113"/>
        <v>6.5625</v>
      </c>
      <c r="F347" s="25">
        <v>250</v>
      </c>
      <c r="G347" s="26">
        <v>100</v>
      </c>
      <c r="H347" s="26">
        <v>75</v>
      </c>
      <c r="I347" s="27">
        <f t="shared" si="121"/>
        <v>0.75</v>
      </c>
      <c r="J347" s="28"/>
      <c r="K347" s="29">
        <f t="shared" si="122"/>
        <v>95</v>
      </c>
      <c r="L347" s="29">
        <f t="shared" si="123"/>
        <v>70</v>
      </c>
      <c r="M347" s="27">
        <f t="shared" si="124"/>
        <v>0.66500000000000004</v>
      </c>
    </row>
    <row r="348" spans="1:14" s="51" customFormat="1" ht="14.25" customHeight="1" x14ac:dyDescent="0.2">
      <c r="A348" s="25">
        <v>251</v>
      </c>
      <c r="B348" s="38">
        <f t="shared" si="114"/>
        <v>40</v>
      </c>
      <c r="C348" s="38">
        <f t="shared" si="120"/>
        <v>26</v>
      </c>
      <c r="D348" s="55">
        <f t="shared" si="113"/>
        <v>7.2222222222222223</v>
      </c>
      <c r="F348" s="25">
        <v>251</v>
      </c>
      <c r="G348" s="26">
        <v>112</v>
      </c>
      <c r="H348" s="26">
        <v>72</v>
      </c>
      <c r="I348" s="27">
        <f t="shared" si="121"/>
        <v>0.80640000000000001</v>
      </c>
      <c r="J348" s="28"/>
      <c r="K348" s="29">
        <f t="shared" si="122"/>
        <v>107</v>
      </c>
      <c r="L348" s="29">
        <f t="shared" si="123"/>
        <v>67</v>
      </c>
      <c r="M348" s="27">
        <f t="shared" si="124"/>
        <v>0.71689999999999998</v>
      </c>
    </row>
    <row r="349" spans="1:14" s="51" customFormat="1" ht="14.25" customHeight="1" x14ac:dyDescent="0.2">
      <c r="A349" s="25">
        <v>252</v>
      </c>
      <c r="B349" s="38">
        <f t="shared" si="114"/>
        <v>43</v>
      </c>
      <c r="C349" s="38">
        <f t="shared" si="120"/>
        <v>25</v>
      </c>
      <c r="D349" s="55">
        <f t="shared" si="113"/>
        <v>7.4652777777777777</v>
      </c>
      <c r="F349" s="25">
        <v>252</v>
      </c>
      <c r="G349" s="26">
        <v>120</v>
      </c>
      <c r="H349" s="26">
        <v>70</v>
      </c>
      <c r="I349" s="27">
        <f t="shared" si="121"/>
        <v>0.84</v>
      </c>
      <c r="J349" s="28"/>
      <c r="K349" s="29">
        <f t="shared" si="122"/>
        <v>115</v>
      </c>
      <c r="L349" s="29">
        <f t="shared" si="123"/>
        <v>65</v>
      </c>
      <c r="M349" s="27">
        <f t="shared" si="124"/>
        <v>0.74750000000000005</v>
      </c>
    </row>
    <row r="350" spans="1:14" s="51" customFormat="1" ht="14.25" customHeight="1" x14ac:dyDescent="0.2">
      <c r="A350" s="25">
        <v>253</v>
      </c>
      <c r="B350" s="38">
        <f t="shared" si="114"/>
        <v>34</v>
      </c>
      <c r="C350" s="38">
        <f t="shared" si="120"/>
        <v>26</v>
      </c>
      <c r="D350" s="55">
        <f t="shared" si="113"/>
        <v>6.1388888888888893</v>
      </c>
      <c r="F350" s="25">
        <v>253</v>
      </c>
      <c r="G350" s="26">
        <v>97</v>
      </c>
      <c r="H350" s="26">
        <v>72</v>
      </c>
      <c r="I350" s="27">
        <f t="shared" si="121"/>
        <v>0.69840000000000002</v>
      </c>
      <c r="J350" s="28"/>
      <c r="K350" s="29">
        <f t="shared" si="122"/>
        <v>92</v>
      </c>
      <c r="L350" s="29">
        <f t="shared" si="123"/>
        <v>67</v>
      </c>
      <c r="M350" s="27">
        <f t="shared" si="124"/>
        <v>0.61639999999999995</v>
      </c>
    </row>
    <row r="351" spans="1:14" s="51" customFormat="1" ht="14.25" customHeight="1" x14ac:dyDescent="0.2">
      <c r="A351" s="25">
        <v>254</v>
      </c>
      <c r="B351" s="38">
        <f t="shared" si="114"/>
        <v>39</v>
      </c>
      <c r="C351" s="38">
        <f t="shared" si="120"/>
        <v>27</v>
      </c>
      <c r="D351" s="55">
        <f t="shared" si="113"/>
        <v>7.3125</v>
      </c>
      <c r="F351" s="25">
        <v>254</v>
      </c>
      <c r="G351" s="26">
        <v>110</v>
      </c>
      <c r="H351" s="26">
        <v>75</v>
      </c>
      <c r="I351" s="27">
        <f t="shared" si="121"/>
        <v>0.82499999999999996</v>
      </c>
      <c r="J351" s="28"/>
      <c r="K351" s="29">
        <f t="shared" si="122"/>
        <v>105</v>
      </c>
      <c r="L351" s="29">
        <f t="shared" si="123"/>
        <v>70</v>
      </c>
      <c r="M351" s="27">
        <f t="shared" si="124"/>
        <v>0.73499999999999999</v>
      </c>
    </row>
    <row r="352" spans="1:14" s="51" customFormat="1" ht="14.25" customHeight="1" x14ac:dyDescent="0.2">
      <c r="A352" s="25">
        <v>255</v>
      </c>
      <c r="B352" s="38">
        <f t="shared" si="114"/>
        <v>39</v>
      </c>
      <c r="C352" s="38">
        <f t="shared" si="120"/>
        <v>30</v>
      </c>
      <c r="D352" s="55">
        <f t="shared" si="113"/>
        <v>8.125</v>
      </c>
      <c r="F352" s="25">
        <v>255</v>
      </c>
      <c r="G352" s="26">
        <v>110</v>
      </c>
      <c r="H352" s="26">
        <v>83</v>
      </c>
      <c r="I352" s="27">
        <f t="shared" si="121"/>
        <v>0.91300000000000003</v>
      </c>
      <c r="J352" s="28"/>
      <c r="K352" s="29">
        <f t="shared" si="122"/>
        <v>105</v>
      </c>
      <c r="L352" s="29">
        <f t="shared" si="123"/>
        <v>78</v>
      </c>
      <c r="M352" s="27">
        <f t="shared" si="124"/>
        <v>0.81899999999999995</v>
      </c>
      <c r="N352" s="44" t="s">
        <v>25</v>
      </c>
    </row>
    <row r="353" spans="1:13" s="51" customFormat="1" ht="14.25" customHeight="1" x14ac:dyDescent="0.2">
      <c r="A353" s="25">
        <v>256</v>
      </c>
      <c r="B353" s="38">
        <f t="shared" si="114"/>
        <v>43</v>
      </c>
      <c r="C353" s="38">
        <f t="shared" si="120"/>
        <v>24</v>
      </c>
      <c r="D353" s="55">
        <f t="shared" si="113"/>
        <v>7.166666666666667</v>
      </c>
      <c r="F353" s="25">
        <v>256</v>
      </c>
      <c r="G353" s="26">
        <v>120</v>
      </c>
      <c r="H353" s="26">
        <v>67</v>
      </c>
      <c r="I353" s="27">
        <f t="shared" si="121"/>
        <v>0.80400000000000005</v>
      </c>
      <c r="J353" s="28"/>
      <c r="K353" s="29">
        <f t="shared" si="122"/>
        <v>115</v>
      </c>
      <c r="L353" s="29">
        <f t="shared" si="123"/>
        <v>62</v>
      </c>
      <c r="M353" s="27">
        <f t="shared" si="124"/>
        <v>0.71299999999999997</v>
      </c>
    </row>
    <row r="354" spans="1:13" s="51" customFormat="1" ht="14.25" customHeight="1" x14ac:dyDescent="0.2">
      <c r="A354" s="25">
        <v>257</v>
      </c>
      <c r="B354" s="38">
        <f t="shared" si="114"/>
        <v>40</v>
      </c>
      <c r="C354" s="38">
        <f t="shared" si="120"/>
        <v>24</v>
      </c>
      <c r="D354" s="55">
        <f t="shared" si="113"/>
        <v>6.666666666666667</v>
      </c>
      <c r="F354" s="25">
        <v>257</v>
      </c>
      <c r="G354" s="26">
        <v>113</v>
      </c>
      <c r="H354" s="26">
        <v>68</v>
      </c>
      <c r="I354" s="27">
        <f t="shared" si="121"/>
        <v>0.76839999999999997</v>
      </c>
      <c r="J354" s="28"/>
      <c r="K354" s="29">
        <f t="shared" si="122"/>
        <v>108</v>
      </c>
      <c r="L354" s="29">
        <f t="shared" si="123"/>
        <v>63</v>
      </c>
      <c r="M354" s="27">
        <f t="shared" si="124"/>
        <v>0.6804</v>
      </c>
    </row>
    <row r="355" spans="1:13" s="51" customFormat="1" ht="14.25" customHeight="1" x14ac:dyDescent="0.2">
      <c r="A355" s="25">
        <v>258</v>
      </c>
      <c r="B355" s="38">
        <f t="shared" si="114"/>
        <v>38</v>
      </c>
      <c r="C355" s="38">
        <f t="shared" si="120"/>
        <v>22</v>
      </c>
      <c r="D355" s="55">
        <f t="shared" si="113"/>
        <v>5.8055555555555554</v>
      </c>
      <c r="F355" s="25">
        <v>258</v>
      </c>
      <c r="G355" s="26">
        <v>107</v>
      </c>
      <c r="H355" s="26">
        <v>62</v>
      </c>
      <c r="I355" s="27">
        <f t="shared" si="121"/>
        <v>0.66339999999999999</v>
      </c>
      <c r="J355" s="28"/>
      <c r="K355" s="29">
        <f t="shared" si="122"/>
        <v>102</v>
      </c>
      <c r="L355" s="29">
        <f t="shared" si="123"/>
        <v>57</v>
      </c>
      <c r="M355" s="27">
        <f t="shared" si="124"/>
        <v>0.58140000000000003</v>
      </c>
    </row>
    <row r="356" spans="1:13" s="51" customFormat="1" ht="14.25" customHeight="1" x14ac:dyDescent="0.2">
      <c r="A356" s="25">
        <v>259</v>
      </c>
      <c r="B356" s="38">
        <f t="shared" si="114"/>
        <v>35</v>
      </c>
      <c r="C356" s="38">
        <f t="shared" si="120"/>
        <v>23</v>
      </c>
      <c r="D356" s="55">
        <f t="shared" si="113"/>
        <v>5.5902777777777777</v>
      </c>
      <c r="F356" s="25">
        <v>259</v>
      </c>
      <c r="G356" s="26">
        <v>100</v>
      </c>
      <c r="H356" s="26">
        <v>64</v>
      </c>
      <c r="I356" s="27">
        <f t="shared" si="121"/>
        <v>0.64</v>
      </c>
      <c r="J356" s="28"/>
      <c r="K356" s="29">
        <f t="shared" si="122"/>
        <v>95</v>
      </c>
      <c r="L356" s="29">
        <f t="shared" si="123"/>
        <v>59</v>
      </c>
      <c r="M356" s="27">
        <f t="shared" si="124"/>
        <v>0.5605</v>
      </c>
    </row>
    <row r="357" spans="1:13" s="51" customFormat="1" ht="14.25" customHeight="1" x14ac:dyDescent="0.2">
      <c r="A357" s="25">
        <v>260</v>
      </c>
      <c r="B357" s="38">
        <f t="shared" si="114"/>
        <v>33</v>
      </c>
      <c r="C357" s="38">
        <f t="shared" si="120"/>
        <v>25</v>
      </c>
      <c r="D357" s="55">
        <f t="shared" si="113"/>
        <v>5.729166666666667</v>
      </c>
      <c r="F357" s="25">
        <v>260</v>
      </c>
      <c r="G357" s="26">
        <v>94</v>
      </c>
      <c r="H357" s="26">
        <v>70</v>
      </c>
      <c r="I357" s="27">
        <f t="shared" si="121"/>
        <v>0.65800000000000003</v>
      </c>
      <c r="J357" s="28"/>
      <c r="K357" s="29">
        <f t="shared" si="122"/>
        <v>89</v>
      </c>
      <c r="L357" s="29">
        <f t="shared" si="123"/>
        <v>65</v>
      </c>
      <c r="M357" s="27">
        <f t="shared" si="124"/>
        <v>0.57850000000000001</v>
      </c>
    </row>
    <row r="358" spans="1:13" s="51" customFormat="1" ht="14.25" customHeight="1" x14ac:dyDescent="0.2">
      <c r="A358" s="25">
        <v>261</v>
      </c>
      <c r="B358" s="38">
        <f t="shared" si="114"/>
        <v>34</v>
      </c>
      <c r="C358" s="38">
        <f t="shared" si="120"/>
        <v>25</v>
      </c>
      <c r="D358" s="55">
        <f t="shared" si="113"/>
        <v>5.9027777777777777</v>
      </c>
      <c r="F358" s="25">
        <v>261</v>
      </c>
      <c r="G358" s="26">
        <v>99</v>
      </c>
      <c r="H358" s="26">
        <v>70</v>
      </c>
      <c r="I358" s="27">
        <f t="shared" si="121"/>
        <v>0.69299999999999995</v>
      </c>
      <c r="J358" s="28"/>
      <c r="K358" s="29">
        <f t="shared" si="122"/>
        <v>94</v>
      </c>
      <c r="L358" s="29">
        <f t="shared" si="123"/>
        <v>65</v>
      </c>
      <c r="M358" s="27">
        <f t="shared" si="124"/>
        <v>0.61099999999999999</v>
      </c>
    </row>
    <row r="359" spans="1:13" s="51" customFormat="1" ht="14.25" customHeight="1" x14ac:dyDescent="0.2">
      <c r="A359" s="25">
        <v>262</v>
      </c>
      <c r="B359" s="38">
        <f t="shared" si="114"/>
        <v>33</v>
      </c>
      <c r="C359" s="38">
        <f t="shared" si="120"/>
        <v>22</v>
      </c>
      <c r="D359" s="55">
        <f t="shared" si="113"/>
        <v>5.041666666666667</v>
      </c>
      <c r="F359" s="25">
        <v>262</v>
      </c>
      <c r="G359" s="26">
        <v>94</v>
      </c>
      <c r="H359" s="26">
        <v>61</v>
      </c>
      <c r="I359" s="27">
        <f t="shared" si="121"/>
        <v>0.57340000000000002</v>
      </c>
      <c r="J359" s="28"/>
      <c r="K359" s="29">
        <f t="shared" si="122"/>
        <v>89</v>
      </c>
      <c r="L359" s="29">
        <f t="shared" si="123"/>
        <v>56</v>
      </c>
      <c r="M359" s="27">
        <f t="shared" si="124"/>
        <v>0.49840000000000001</v>
      </c>
    </row>
    <row r="360" spans="1:13" s="51" customFormat="1" ht="14.25" customHeight="1" x14ac:dyDescent="0.2">
      <c r="A360" s="25">
        <v>263</v>
      </c>
      <c r="B360" s="38">
        <f t="shared" si="114"/>
        <v>38</v>
      </c>
      <c r="C360" s="38">
        <f t="shared" si="120"/>
        <v>25</v>
      </c>
      <c r="D360" s="55">
        <f t="shared" si="113"/>
        <v>6.5972222222222223</v>
      </c>
      <c r="F360" s="25">
        <v>263</v>
      </c>
      <c r="G360" s="26">
        <v>108</v>
      </c>
      <c r="H360" s="26">
        <v>70</v>
      </c>
      <c r="I360" s="27">
        <f t="shared" ref="I360:I379" si="125">G360*H360/10000</f>
        <v>0.75600000000000001</v>
      </c>
      <c r="J360" s="28"/>
      <c r="K360" s="29">
        <f t="shared" ref="K360:K379" si="126">G360-5</f>
        <v>103</v>
      </c>
      <c r="L360" s="29">
        <f t="shared" ref="L360:L379" si="127">H360-5</f>
        <v>65</v>
      </c>
      <c r="M360" s="27">
        <f t="shared" ref="M360:M379" si="128">K360*L360/10000</f>
        <v>0.66949999999999998</v>
      </c>
    </row>
    <row r="361" spans="1:13" s="51" customFormat="1" ht="14.25" customHeight="1" x14ac:dyDescent="0.2">
      <c r="A361" s="25">
        <v>264</v>
      </c>
      <c r="B361" s="38">
        <f t="shared" si="114"/>
        <v>34</v>
      </c>
      <c r="C361" s="38">
        <f t="shared" si="120"/>
        <v>32</v>
      </c>
      <c r="D361" s="55">
        <f t="shared" si="113"/>
        <v>7.5555555555555554</v>
      </c>
      <c r="F361" s="25">
        <v>264</v>
      </c>
      <c r="G361" s="26">
        <v>99</v>
      </c>
      <c r="H361" s="26">
        <v>87</v>
      </c>
      <c r="I361" s="27">
        <f t="shared" si="125"/>
        <v>0.86129999999999995</v>
      </c>
      <c r="J361" s="28"/>
      <c r="K361" s="29">
        <f t="shared" si="126"/>
        <v>94</v>
      </c>
      <c r="L361" s="29">
        <f t="shared" si="127"/>
        <v>82</v>
      </c>
      <c r="M361" s="27">
        <f t="shared" si="128"/>
        <v>0.77080000000000004</v>
      </c>
    </row>
    <row r="362" spans="1:13" s="51" customFormat="1" ht="14.25" customHeight="1" x14ac:dyDescent="0.2">
      <c r="A362" s="25">
        <v>265</v>
      </c>
      <c r="B362" s="38">
        <f t="shared" si="114"/>
        <v>40</v>
      </c>
      <c r="C362" s="38">
        <f t="shared" si="120"/>
        <v>35</v>
      </c>
      <c r="D362" s="55">
        <f t="shared" si="113"/>
        <v>9.7222222222222214</v>
      </c>
      <c r="F362" s="25">
        <v>265</v>
      </c>
      <c r="G362" s="26">
        <v>114</v>
      </c>
      <c r="H362" s="26">
        <v>94</v>
      </c>
      <c r="I362" s="27">
        <f t="shared" si="125"/>
        <v>1.0716000000000001</v>
      </c>
      <c r="J362" s="28"/>
      <c r="K362" s="29">
        <f t="shared" si="126"/>
        <v>109</v>
      </c>
      <c r="L362" s="29">
        <f t="shared" si="127"/>
        <v>89</v>
      </c>
      <c r="M362" s="27">
        <f t="shared" si="128"/>
        <v>0.97009999999999996</v>
      </c>
    </row>
    <row r="363" spans="1:13" s="51" customFormat="1" ht="14.25" customHeight="1" x14ac:dyDescent="0.2">
      <c r="A363" s="25">
        <v>266</v>
      </c>
      <c r="B363" s="38">
        <f t="shared" si="114"/>
        <v>42</v>
      </c>
      <c r="C363" s="38">
        <f t="shared" si="120"/>
        <v>38</v>
      </c>
      <c r="D363" s="55">
        <f t="shared" si="113"/>
        <v>11.083333333333334</v>
      </c>
      <c r="F363" s="25">
        <v>266</v>
      </c>
      <c r="G363" s="26">
        <v>117</v>
      </c>
      <c r="H363" s="26">
        <v>102</v>
      </c>
      <c r="I363" s="27">
        <f t="shared" si="125"/>
        <v>1.1934</v>
      </c>
      <c r="J363" s="28"/>
      <c r="K363" s="29">
        <f t="shared" si="126"/>
        <v>112</v>
      </c>
      <c r="L363" s="29">
        <f t="shared" si="127"/>
        <v>97</v>
      </c>
      <c r="M363" s="27">
        <f t="shared" si="128"/>
        <v>1.0864</v>
      </c>
    </row>
    <row r="364" spans="1:13" s="51" customFormat="1" ht="14.25" customHeight="1" x14ac:dyDescent="0.2">
      <c r="A364" s="25">
        <v>267</v>
      </c>
      <c r="B364" s="38">
        <f t="shared" si="114"/>
        <v>44</v>
      </c>
      <c r="C364" s="38">
        <f t="shared" si="120"/>
        <v>34</v>
      </c>
      <c r="D364" s="55">
        <f t="shared" si="113"/>
        <v>10.388888888888889</v>
      </c>
      <c r="F364" s="25">
        <v>267</v>
      </c>
      <c r="G364" s="26">
        <v>122</v>
      </c>
      <c r="H364" s="26">
        <v>92</v>
      </c>
      <c r="I364" s="27">
        <f t="shared" si="125"/>
        <v>1.1224000000000001</v>
      </c>
      <c r="J364" s="28"/>
      <c r="K364" s="29">
        <f t="shared" si="126"/>
        <v>117</v>
      </c>
      <c r="L364" s="29">
        <f t="shared" si="127"/>
        <v>87</v>
      </c>
      <c r="M364" s="27">
        <f t="shared" si="128"/>
        <v>1.0179</v>
      </c>
    </row>
    <row r="365" spans="1:13" s="51" customFormat="1" ht="14.25" customHeight="1" x14ac:dyDescent="0.2">
      <c r="A365" s="25">
        <v>268</v>
      </c>
      <c r="B365" s="38">
        <f t="shared" si="114"/>
        <v>43</v>
      </c>
      <c r="C365" s="38">
        <f t="shared" si="120"/>
        <v>37</v>
      </c>
      <c r="D365" s="55">
        <f t="shared" si="113"/>
        <v>11.048611111111111</v>
      </c>
      <c r="F365" s="25">
        <v>268</v>
      </c>
      <c r="G365" s="26">
        <v>120</v>
      </c>
      <c r="H365" s="26">
        <v>101</v>
      </c>
      <c r="I365" s="27">
        <f t="shared" si="125"/>
        <v>1.212</v>
      </c>
      <c r="J365" s="28"/>
      <c r="K365" s="29">
        <f t="shared" si="126"/>
        <v>115</v>
      </c>
      <c r="L365" s="29">
        <f t="shared" si="127"/>
        <v>96</v>
      </c>
      <c r="M365" s="27">
        <f t="shared" si="128"/>
        <v>1.1040000000000001</v>
      </c>
    </row>
    <row r="366" spans="1:13" s="51" customFormat="1" ht="14.25" customHeight="1" x14ac:dyDescent="0.2">
      <c r="A366" s="25">
        <v>269</v>
      </c>
      <c r="B366" s="38">
        <f t="shared" si="114"/>
        <v>44</v>
      </c>
      <c r="C366" s="38">
        <f t="shared" si="120"/>
        <v>37</v>
      </c>
      <c r="D366" s="55">
        <f t="shared" si="113"/>
        <v>11.305555555555555</v>
      </c>
      <c r="F366" s="25">
        <v>269</v>
      </c>
      <c r="G366" s="26">
        <v>122</v>
      </c>
      <c r="H366" s="26">
        <v>101</v>
      </c>
      <c r="I366" s="27">
        <f t="shared" si="125"/>
        <v>1.2322</v>
      </c>
      <c r="J366" s="28"/>
      <c r="K366" s="29">
        <f t="shared" si="126"/>
        <v>117</v>
      </c>
      <c r="L366" s="29">
        <f t="shared" si="127"/>
        <v>96</v>
      </c>
      <c r="M366" s="27">
        <f t="shared" si="128"/>
        <v>1.1232</v>
      </c>
    </row>
    <row r="367" spans="1:13" s="51" customFormat="1" ht="14.25" customHeight="1" x14ac:dyDescent="0.2">
      <c r="A367" s="25">
        <v>270</v>
      </c>
      <c r="B367" s="38">
        <f t="shared" si="114"/>
        <v>42</v>
      </c>
      <c r="C367" s="38">
        <f t="shared" si="120"/>
        <v>38</v>
      </c>
      <c r="D367" s="55">
        <f t="shared" si="113"/>
        <v>11.083333333333334</v>
      </c>
      <c r="F367" s="25">
        <v>270</v>
      </c>
      <c r="G367" s="26">
        <v>119</v>
      </c>
      <c r="H367" s="26">
        <v>102</v>
      </c>
      <c r="I367" s="27">
        <f t="shared" si="125"/>
        <v>1.2138</v>
      </c>
      <c r="J367" s="28"/>
      <c r="K367" s="29">
        <f t="shared" si="126"/>
        <v>114</v>
      </c>
      <c r="L367" s="29">
        <f t="shared" si="127"/>
        <v>97</v>
      </c>
      <c r="M367" s="27">
        <f t="shared" si="128"/>
        <v>1.1057999999999999</v>
      </c>
    </row>
    <row r="368" spans="1:13" s="51" customFormat="1" ht="14.25" customHeight="1" x14ac:dyDescent="0.2">
      <c r="A368" s="25">
        <v>271</v>
      </c>
      <c r="B368" s="38">
        <f t="shared" si="114"/>
        <v>42</v>
      </c>
      <c r="C368" s="38">
        <f t="shared" si="120"/>
        <v>33</v>
      </c>
      <c r="D368" s="55">
        <f t="shared" si="113"/>
        <v>9.625</v>
      </c>
      <c r="F368" s="25">
        <v>271</v>
      </c>
      <c r="G368" s="26">
        <v>118</v>
      </c>
      <c r="H368" s="26">
        <v>89</v>
      </c>
      <c r="I368" s="27">
        <f t="shared" si="125"/>
        <v>1.0502</v>
      </c>
      <c r="J368" s="28"/>
      <c r="K368" s="29">
        <f t="shared" si="126"/>
        <v>113</v>
      </c>
      <c r="L368" s="29">
        <f t="shared" si="127"/>
        <v>84</v>
      </c>
      <c r="M368" s="27">
        <f t="shared" si="128"/>
        <v>0.94920000000000004</v>
      </c>
    </row>
    <row r="369" spans="1:13" s="51" customFormat="1" ht="14.25" customHeight="1" x14ac:dyDescent="0.2">
      <c r="A369" s="25">
        <v>272</v>
      </c>
      <c r="B369" s="38">
        <f t="shared" si="114"/>
        <v>38</v>
      </c>
      <c r="C369" s="38">
        <f t="shared" si="120"/>
        <v>25</v>
      </c>
      <c r="D369" s="55">
        <f t="shared" si="113"/>
        <v>6.5972222222222223</v>
      </c>
      <c r="F369" s="25">
        <v>272</v>
      </c>
      <c r="G369" s="26">
        <v>108</v>
      </c>
      <c r="H369" s="26">
        <v>69</v>
      </c>
      <c r="I369" s="27">
        <f t="shared" si="125"/>
        <v>0.74519999999999997</v>
      </c>
      <c r="J369" s="28"/>
      <c r="K369" s="29">
        <f t="shared" si="126"/>
        <v>103</v>
      </c>
      <c r="L369" s="29">
        <f t="shared" si="127"/>
        <v>64</v>
      </c>
      <c r="M369" s="27">
        <f t="shared" si="128"/>
        <v>0.65920000000000001</v>
      </c>
    </row>
    <row r="370" spans="1:13" s="51" customFormat="1" ht="14.25" customHeight="1" x14ac:dyDescent="0.2">
      <c r="A370" s="25">
        <v>273</v>
      </c>
      <c r="B370" s="38">
        <f t="shared" si="114"/>
        <v>33</v>
      </c>
      <c r="C370" s="38">
        <f t="shared" si="120"/>
        <v>32</v>
      </c>
      <c r="D370" s="55">
        <f t="shared" si="113"/>
        <v>7.333333333333333</v>
      </c>
      <c r="F370" s="25">
        <v>273</v>
      </c>
      <c r="G370" s="26">
        <v>94</v>
      </c>
      <c r="H370" s="26">
        <v>87</v>
      </c>
      <c r="I370" s="27">
        <f t="shared" si="125"/>
        <v>0.81779999999999997</v>
      </c>
      <c r="J370" s="28"/>
      <c r="K370" s="29">
        <f t="shared" si="126"/>
        <v>89</v>
      </c>
      <c r="L370" s="29">
        <f t="shared" si="127"/>
        <v>82</v>
      </c>
      <c r="M370" s="27">
        <f t="shared" si="128"/>
        <v>0.7298</v>
      </c>
    </row>
    <row r="371" spans="1:13" s="51" customFormat="1" ht="14.25" customHeight="1" x14ac:dyDescent="0.2">
      <c r="A371" s="25">
        <v>274</v>
      </c>
      <c r="B371" s="38">
        <f t="shared" si="114"/>
        <v>42</v>
      </c>
      <c r="C371" s="38">
        <f t="shared" si="120"/>
        <v>32</v>
      </c>
      <c r="D371" s="55">
        <f t="shared" si="113"/>
        <v>9.3333333333333339</v>
      </c>
      <c r="F371" s="25">
        <v>274</v>
      </c>
      <c r="G371" s="26">
        <v>118</v>
      </c>
      <c r="H371" s="26">
        <v>87</v>
      </c>
      <c r="I371" s="27">
        <f t="shared" si="125"/>
        <v>1.0266</v>
      </c>
      <c r="J371" s="28"/>
      <c r="K371" s="29">
        <f t="shared" si="126"/>
        <v>113</v>
      </c>
      <c r="L371" s="29">
        <f t="shared" si="127"/>
        <v>82</v>
      </c>
      <c r="M371" s="27">
        <f t="shared" si="128"/>
        <v>0.92659999999999998</v>
      </c>
    </row>
    <row r="372" spans="1:13" s="51" customFormat="1" ht="14.25" customHeight="1" x14ac:dyDescent="0.2">
      <c r="A372" s="25">
        <v>275</v>
      </c>
      <c r="B372" s="38">
        <f t="shared" si="114"/>
        <v>40</v>
      </c>
      <c r="C372" s="38">
        <f t="shared" si="120"/>
        <v>32</v>
      </c>
      <c r="D372" s="55">
        <f t="shared" si="113"/>
        <v>8.8888888888888893</v>
      </c>
      <c r="F372" s="25">
        <v>275</v>
      </c>
      <c r="G372" s="26">
        <v>113</v>
      </c>
      <c r="H372" s="26">
        <v>88</v>
      </c>
      <c r="I372" s="27">
        <f t="shared" si="125"/>
        <v>0.99439999999999995</v>
      </c>
      <c r="J372" s="28"/>
      <c r="K372" s="29">
        <f t="shared" si="126"/>
        <v>108</v>
      </c>
      <c r="L372" s="29">
        <f t="shared" si="127"/>
        <v>83</v>
      </c>
      <c r="M372" s="27">
        <f t="shared" si="128"/>
        <v>0.89639999999999997</v>
      </c>
    </row>
    <row r="373" spans="1:13" s="51" customFormat="1" ht="14.25" customHeight="1" x14ac:dyDescent="0.2">
      <c r="A373" s="25">
        <v>276</v>
      </c>
      <c r="B373" s="38">
        <f t="shared" si="114"/>
        <v>33</v>
      </c>
      <c r="C373" s="38">
        <f t="shared" si="120"/>
        <v>27</v>
      </c>
      <c r="D373" s="55">
        <f t="shared" si="113"/>
        <v>6.1875</v>
      </c>
      <c r="F373" s="25">
        <v>276</v>
      </c>
      <c r="G373" s="26">
        <v>94</v>
      </c>
      <c r="H373" s="26">
        <v>74</v>
      </c>
      <c r="I373" s="27">
        <f t="shared" si="125"/>
        <v>0.6956</v>
      </c>
      <c r="J373" s="28"/>
      <c r="K373" s="29">
        <f t="shared" si="126"/>
        <v>89</v>
      </c>
      <c r="L373" s="29">
        <f t="shared" si="127"/>
        <v>69</v>
      </c>
      <c r="M373" s="27">
        <f t="shared" si="128"/>
        <v>0.61409999999999998</v>
      </c>
    </row>
    <row r="374" spans="1:13" s="51" customFormat="1" ht="14.25" customHeight="1" x14ac:dyDescent="0.2">
      <c r="A374" s="25">
        <v>277</v>
      </c>
      <c r="B374" s="38">
        <f t="shared" si="114"/>
        <v>33</v>
      </c>
      <c r="C374" s="38">
        <f t="shared" si="120"/>
        <v>34</v>
      </c>
      <c r="D374" s="55">
        <f t="shared" si="113"/>
        <v>7.791666666666667</v>
      </c>
      <c r="F374" s="25">
        <v>277</v>
      </c>
      <c r="G374" s="26">
        <v>94</v>
      </c>
      <c r="H374" s="26">
        <v>92</v>
      </c>
      <c r="I374" s="27">
        <f t="shared" si="125"/>
        <v>0.86480000000000001</v>
      </c>
      <c r="J374" s="28"/>
      <c r="K374" s="29">
        <f t="shared" si="126"/>
        <v>89</v>
      </c>
      <c r="L374" s="29">
        <f t="shared" si="127"/>
        <v>87</v>
      </c>
      <c r="M374" s="27">
        <f t="shared" si="128"/>
        <v>0.77429999999999999</v>
      </c>
    </row>
    <row r="375" spans="1:13" s="51" customFormat="1" ht="14.25" customHeight="1" x14ac:dyDescent="0.2">
      <c r="A375" s="25">
        <v>278</v>
      </c>
      <c r="B375" s="38">
        <f t="shared" si="114"/>
        <v>41</v>
      </c>
      <c r="C375" s="38">
        <f t="shared" ref="C375:C421" si="129">ROUNDUP((H375/2.54)-3,0)</f>
        <v>32</v>
      </c>
      <c r="D375" s="55">
        <f t="shared" si="113"/>
        <v>9.1111111111111107</v>
      </c>
      <c r="F375" s="25">
        <v>278</v>
      </c>
      <c r="G375" s="26">
        <v>115</v>
      </c>
      <c r="H375" s="26">
        <v>88</v>
      </c>
      <c r="I375" s="27">
        <f t="shared" si="125"/>
        <v>1.012</v>
      </c>
      <c r="J375" s="28"/>
      <c r="K375" s="29">
        <f t="shared" si="126"/>
        <v>110</v>
      </c>
      <c r="L375" s="29">
        <f t="shared" si="127"/>
        <v>83</v>
      </c>
      <c r="M375" s="27">
        <f t="shared" si="128"/>
        <v>0.91300000000000003</v>
      </c>
    </row>
    <row r="376" spans="1:13" s="51" customFormat="1" ht="14.25" customHeight="1" x14ac:dyDescent="0.2">
      <c r="A376" s="25">
        <v>279</v>
      </c>
      <c r="B376" s="38">
        <f t="shared" si="114"/>
        <v>40</v>
      </c>
      <c r="C376" s="38">
        <f t="shared" si="129"/>
        <v>38</v>
      </c>
      <c r="D376" s="55">
        <f t="shared" si="113"/>
        <v>10.555555555555555</v>
      </c>
      <c r="F376" s="25">
        <v>279</v>
      </c>
      <c r="G376" s="26">
        <v>112</v>
      </c>
      <c r="H376" s="26">
        <v>104</v>
      </c>
      <c r="I376" s="27">
        <f t="shared" si="125"/>
        <v>1.1648000000000001</v>
      </c>
      <c r="J376" s="28"/>
      <c r="K376" s="29">
        <f t="shared" si="126"/>
        <v>107</v>
      </c>
      <c r="L376" s="29">
        <f t="shared" si="127"/>
        <v>99</v>
      </c>
      <c r="M376" s="27">
        <f t="shared" si="128"/>
        <v>1.0592999999999999</v>
      </c>
    </row>
    <row r="377" spans="1:13" s="51" customFormat="1" ht="14.25" customHeight="1" x14ac:dyDescent="0.2">
      <c r="A377" s="25">
        <v>280</v>
      </c>
      <c r="B377" s="38">
        <f t="shared" si="114"/>
        <v>38</v>
      </c>
      <c r="C377" s="38">
        <f t="shared" si="129"/>
        <v>25</v>
      </c>
      <c r="D377" s="55">
        <f t="shared" si="113"/>
        <v>6.5972222222222223</v>
      </c>
      <c r="F377" s="25">
        <v>280</v>
      </c>
      <c r="G377" s="26">
        <v>107</v>
      </c>
      <c r="H377" s="26">
        <v>70</v>
      </c>
      <c r="I377" s="27">
        <f t="shared" si="125"/>
        <v>0.749</v>
      </c>
      <c r="J377" s="28"/>
      <c r="K377" s="29">
        <f t="shared" si="126"/>
        <v>102</v>
      </c>
      <c r="L377" s="29">
        <f t="shared" si="127"/>
        <v>65</v>
      </c>
      <c r="M377" s="27">
        <f t="shared" si="128"/>
        <v>0.66300000000000003</v>
      </c>
    </row>
    <row r="378" spans="1:13" s="51" customFormat="1" ht="14.25" customHeight="1" x14ac:dyDescent="0.2">
      <c r="A378" s="25">
        <v>281</v>
      </c>
      <c r="B378" s="38">
        <f t="shared" si="114"/>
        <v>39</v>
      </c>
      <c r="C378" s="38">
        <f t="shared" si="129"/>
        <v>22</v>
      </c>
      <c r="D378" s="55">
        <f t="shared" si="113"/>
        <v>5.958333333333333</v>
      </c>
      <c r="F378" s="25">
        <v>281</v>
      </c>
      <c r="G378" s="26">
        <v>110</v>
      </c>
      <c r="H378" s="26">
        <v>61</v>
      </c>
      <c r="I378" s="27">
        <f t="shared" si="125"/>
        <v>0.67100000000000004</v>
      </c>
      <c r="J378" s="28"/>
      <c r="K378" s="29">
        <f t="shared" si="126"/>
        <v>105</v>
      </c>
      <c r="L378" s="29">
        <f t="shared" si="127"/>
        <v>56</v>
      </c>
      <c r="M378" s="27">
        <f t="shared" si="128"/>
        <v>0.58799999999999997</v>
      </c>
    </row>
    <row r="379" spans="1:13" s="51" customFormat="1" ht="14.25" customHeight="1" x14ac:dyDescent="0.2">
      <c r="A379" s="25">
        <v>282</v>
      </c>
      <c r="B379" s="38">
        <f t="shared" si="114"/>
        <v>34</v>
      </c>
      <c r="C379" s="38">
        <f t="shared" si="129"/>
        <v>26</v>
      </c>
      <c r="D379" s="55">
        <f t="shared" si="113"/>
        <v>6.1388888888888893</v>
      </c>
      <c r="F379" s="25">
        <v>282</v>
      </c>
      <c r="G379" s="26">
        <v>97</v>
      </c>
      <c r="H379" s="26">
        <v>72</v>
      </c>
      <c r="I379" s="27">
        <f t="shared" si="125"/>
        <v>0.69840000000000002</v>
      </c>
      <c r="J379" s="28"/>
      <c r="K379" s="29">
        <f t="shared" si="126"/>
        <v>92</v>
      </c>
      <c r="L379" s="29">
        <f t="shared" si="127"/>
        <v>67</v>
      </c>
      <c r="M379" s="27">
        <f t="shared" si="128"/>
        <v>0.61639999999999995</v>
      </c>
    </row>
    <row r="380" spans="1:13" s="51" customFormat="1" ht="14.25" customHeight="1" x14ac:dyDescent="0.2">
      <c r="A380" s="25">
        <v>283</v>
      </c>
      <c r="B380" s="38">
        <f t="shared" si="114"/>
        <v>41</v>
      </c>
      <c r="C380" s="38">
        <f t="shared" si="129"/>
        <v>26</v>
      </c>
      <c r="D380" s="55">
        <f t="shared" si="113"/>
        <v>7.4027777777777777</v>
      </c>
      <c r="F380" s="25">
        <v>283</v>
      </c>
      <c r="G380" s="26">
        <v>116</v>
      </c>
      <c r="H380" s="26">
        <v>72</v>
      </c>
      <c r="I380" s="27">
        <f t="shared" ref="I380:I381" si="130">G380*H380/10000</f>
        <v>0.83520000000000005</v>
      </c>
      <c r="J380" s="28"/>
      <c r="K380" s="29">
        <f t="shared" ref="K380:K381" si="131">G380-5</f>
        <v>111</v>
      </c>
      <c r="L380" s="29">
        <f t="shared" ref="L380:L381" si="132">H380-5</f>
        <v>67</v>
      </c>
      <c r="M380" s="27">
        <f t="shared" ref="M380:M381" si="133">K380*L380/10000</f>
        <v>0.74370000000000003</v>
      </c>
    </row>
    <row r="381" spans="1:13" s="51" customFormat="1" ht="14.25" customHeight="1" x14ac:dyDescent="0.2">
      <c r="A381" s="25">
        <v>284</v>
      </c>
      <c r="B381" s="38">
        <f t="shared" si="114"/>
        <v>35</v>
      </c>
      <c r="C381" s="38">
        <f t="shared" si="129"/>
        <v>27</v>
      </c>
      <c r="D381" s="55">
        <f t="shared" si="113"/>
        <v>6.5625</v>
      </c>
      <c r="F381" s="25">
        <v>284</v>
      </c>
      <c r="G381" s="26">
        <v>100</v>
      </c>
      <c r="H381" s="26">
        <v>76</v>
      </c>
      <c r="I381" s="27">
        <f t="shared" si="130"/>
        <v>0.76</v>
      </c>
      <c r="J381" s="28"/>
      <c r="K381" s="29">
        <f t="shared" si="131"/>
        <v>95</v>
      </c>
      <c r="L381" s="29">
        <f t="shared" si="132"/>
        <v>71</v>
      </c>
      <c r="M381" s="27">
        <f t="shared" si="133"/>
        <v>0.67449999999999999</v>
      </c>
    </row>
    <row r="382" spans="1:13" s="54" customFormat="1" ht="14.25" customHeight="1" x14ac:dyDescent="0.2">
      <c r="A382" s="25">
        <v>285</v>
      </c>
      <c r="B382" s="38">
        <f t="shared" si="114"/>
        <v>39</v>
      </c>
      <c r="C382" s="38">
        <f t="shared" si="129"/>
        <v>28</v>
      </c>
      <c r="D382" s="55">
        <f t="shared" si="113"/>
        <v>7.583333333333333</v>
      </c>
      <c r="F382" s="25">
        <v>285</v>
      </c>
      <c r="G382" s="26">
        <v>110</v>
      </c>
      <c r="H382" s="26">
        <v>77</v>
      </c>
      <c r="I382" s="27">
        <f t="shared" ref="I382:I432" si="134">G382*H382/10000</f>
        <v>0.84699999999999998</v>
      </c>
      <c r="J382" s="28"/>
      <c r="K382" s="29">
        <f t="shared" ref="K382:K432" si="135">G382-5</f>
        <v>105</v>
      </c>
      <c r="L382" s="29">
        <f t="shared" ref="L382:L432" si="136">H382-5</f>
        <v>72</v>
      </c>
      <c r="M382" s="27">
        <f t="shared" ref="M382:M432" si="137">K382*L382/10000</f>
        <v>0.75600000000000001</v>
      </c>
    </row>
    <row r="383" spans="1:13" s="54" customFormat="1" ht="14.25" customHeight="1" x14ac:dyDescent="0.2">
      <c r="A383" s="25">
        <v>286</v>
      </c>
      <c r="B383" s="38">
        <f t="shared" si="114"/>
        <v>41</v>
      </c>
      <c r="C383" s="38">
        <f t="shared" si="129"/>
        <v>28</v>
      </c>
      <c r="D383" s="55">
        <f t="shared" si="113"/>
        <v>7.9722222222222223</v>
      </c>
      <c r="F383" s="25">
        <v>286</v>
      </c>
      <c r="G383" s="26">
        <v>116</v>
      </c>
      <c r="H383" s="26">
        <v>77</v>
      </c>
      <c r="I383" s="27">
        <f t="shared" si="134"/>
        <v>0.89319999999999999</v>
      </c>
      <c r="J383" s="28"/>
      <c r="K383" s="29">
        <f t="shared" si="135"/>
        <v>111</v>
      </c>
      <c r="L383" s="29">
        <f t="shared" si="136"/>
        <v>72</v>
      </c>
      <c r="M383" s="27">
        <f t="shared" si="137"/>
        <v>0.79920000000000002</v>
      </c>
    </row>
    <row r="384" spans="1:13" s="54" customFormat="1" ht="14.25" customHeight="1" x14ac:dyDescent="0.2">
      <c r="A384" s="25">
        <v>287</v>
      </c>
      <c r="B384" s="38">
        <f t="shared" si="114"/>
        <v>44</v>
      </c>
      <c r="C384" s="38">
        <f t="shared" si="129"/>
        <v>28</v>
      </c>
      <c r="D384" s="55">
        <f t="shared" si="113"/>
        <v>8.5555555555555554</v>
      </c>
      <c r="F384" s="25">
        <v>287</v>
      </c>
      <c r="G384" s="26">
        <v>123</v>
      </c>
      <c r="H384" s="26">
        <v>77</v>
      </c>
      <c r="I384" s="27">
        <f t="shared" si="134"/>
        <v>0.94710000000000005</v>
      </c>
      <c r="J384" s="28"/>
      <c r="K384" s="29">
        <f t="shared" si="135"/>
        <v>118</v>
      </c>
      <c r="L384" s="29">
        <f t="shared" si="136"/>
        <v>72</v>
      </c>
      <c r="M384" s="27">
        <f t="shared" si="137"/>
        <v>0.84960000000000002</v>
      </c>
    </row>
    <row r="385" spans="1:13" s="54" customFormat="1" ht="14.25" customHeight="1" x14ac:dyDescent="0.2">
      <c r="A385" s="25">
        <v>288</v>
      </c>
      <c r="B385" s="38">
        <f t="shared" si="114"/>
        <v>32</v>
      </c>
      <c r="C385" s="38">
        <f t="shared" si="129"/>
        <v>27</v>
      </c>
      <c r="D385" s="55">
        <f t="shared" si="113"/>
        <v>6</v>
      </c>
      <c r="F385" s="25">
        <v>288</v>
      </c>
      <c r="G385" s="26">
        <v>93</v>
      </c>
      <c r="H385" s="26">
        <v>76</v>
      </c>
      <c r="I385" s="27">
        <f t="shared" si="134"/>
        <v>0.70679999999999998</v>
      </c>
      <c r="J385" s="28"/>
      <c r="K385" s="29">
        <f t="shared" si="135"/>
        <v>88</v>
      </c>
      <c r="L385" s="29">
        <f t="shared" si="136"/>
        <v>71</v>
      </c>
      <c r="M385" s="27">
        <f t="shared" si="137"/>
        <v>0.62480000000000002</v>
      </c>
    </row>
    <row r="386" spans="1:13" s="54" customFormat="1" ht="14.25" customHeight="1" x14ac:dyDescent="0.2">
      <c r="A386" s="25">
        <v>289</v>
      </c>
      <c r="B386" s="38">
        <f t="shared" si="114"/>
        <v>33</v>
      </c>
      <c r="C386" s="38">
        <f t="shared" si="129"/>
        <v>27</v>
      </c>
      <c r="D386" s="55">
        <f t="shared" si="113"/>
        <v>6.1875</v>
      </c>
      <c r="F386" s="25">
        <v>289</v>
      </c>
      <c r="G386" s="26">
        <v>95</v>
      </c>
      <c r="H386" s="26">
        <v>74</v>
      </c>
      <c r="I386" s="27">
        <f t="shared" si="134"/>
        <v>0.70299999999999996</v>
      </c>
      <c r="J386" s="28"/>
      <c r="K386" s="29">
        <f t="shared" si="135"/>
        <v>90</v>
      </c>
      <c r="L386" s="29">
        <f t="shared" si="136"/>
        <v>69</v>
      </c>
      <c r="M386" s="27">
        <f t="shared" si="137"/>
        <v>0.621</v>
      </c>
    </row>
    <row r="387" spans="1:13" s="54" customFormat="1" ht="14.25" customHeight="1" x14ac:dyDescent="0.2">
      <c r="A387" s="25">
        <v>290</v>
      </c>
      <c r="B387" s="38">
        <f t="shared" si="114"/>
        <v>42</v>
      </c>
      <c r="C387" s="38">
        <f t="shared" si="129"/>
        <v>29</v>
      </c>
      <c r="D387" s="55">
        <f t="shared" si="113"/>
        <v>8.4583333333333339</v>
      </c>
      <c r="F387" s="25">
        <v>290</v>
      </c>
      <c r="G387" s="26">
        <v>117</v>
      </c>
      <c r="H387" s="26">
        <v>80</v>
      </c>
      <c r="I387" s="27">
        <f t="shared" si="134"/>
        <v>0.93600000000000005</v>
      </c>
      <c r="J387" s="28"/>
      <c r="K387" s="29">
        <f t="shared" si="135"/>
        <v>112</v>
      </c>
      <c r="L387" s="29">
        <f t="shared" si="136"/>
        <v>75</v>
      </c>
      <c r="M387" s="27">
        <f t="shared" si="137"/>
        <v>0.84</v>
      </c>
    </row>
    <row r="388" spans="1:13" s="54" customFormat="1" ht="14.25" customHeight="1" x14ac:dyDescent="0.2">
      <c r="A388" s="25">
        <v>291</v>
      </c>
      <c r="B388" s="38">
        <f t="shared" si="114"/>
        <v>35</v>
      </c>
      <c r="C388" s="38">
        <f t="shared" si="129"/>
        <v>35</v>
      </c>
      <c r="D388" s="55">
        <f t="shared" si="113"/>
        <v>8.5069444444444446</v>
      </c>
      <c r="F388" s="25">
        <v>291</v>
      </c>
      <c r="G388" s="26">
        <v>101</v>
      </c>
      <c r="H388" s="26">
        <v>94</v>
      </c>
      <c r="I388" s="27">
        <f t="shared" si="134"/>
        <v>0.94940000000000002</v>
      </c>
      <c r="J388" s="28"/>
      <c r="K388" s="29">
        <f t="shared" si="135"/>
        <v>96</v>
      </c>
      <c r="L388" s="29">
        <f t="shared" si="136"/>
        <v>89</v>
      </c>
      <c r="M388" s="27">
        <f t="shared" si="137"/>
        <v>0.85440000000000005</v>
      </c>
    </row>
    <row r="389" spans="1:13" s="54" customFormat="1" ht="14.25" customHeight="1" x14ac:dyDescent="0.2">
      <c r="A389" s="25">
        <v>292</v>
      </c>
      <c r="B389" s="38">
        <f t="shared" si="114"/>
        <v>38</v>
      </c>
      <c r="C389" s="38">
        <f t="shared" si="129"/>
        <v>22</v>
      </c>
      <c r="D389" s="55">
        <f t="shared" si="113"/>
        <v>5.8055555555555554</v>
      </c>
      <c r="F389" s="25">
        <v>292</v>
      </c>
      <c r="G389" s="26">
        <v>107</v>
      </c>
      <c r="H389" s="26">
        <v>62</v>
      </c>
      <c r="I389" s="27">
        <f t="shared" si="134"/>
        <v>0.66339999999999999</v>
      </c>
      <c r="J389" s="28"/>
      <c r="K389" s="29">
        <f t="shared" si="135"/>
        <v>102</v>
      </c>
      <c r="L389" s="29">
        <f t="shared" si="136"/>
        <v>57</v>
      </c>
      <c r="M389" s="27">
        <f t="shared" si="137"/>
        <v>0.58140000000000003</v>
      </c>
    </row>
    <row r="390" spans="1:13" s="54" customFormat="1" ht="14.25" customHeight="1" x14ac:dyDescent="0.2">
      <c r="A390" s="25">
        <v>293</v>
      </c>
      <c r="B390" s="38">
        <f t="shared" si="114"/>
        <v>36</v>
      </c>
      <c r="C390" s="38">
        <f t="shared" si="129"/>
        <v>32</v>
      </c>
      <c r="D390" s="55">
        <f t="shared" si="113"/>
        <v>8</v>
      </c>
      <c r="F390" s="25">
        <v>293</v>
      </c>
      <c r="G390" s="26">
        <v>104</v>
      </c>
      <c r="H390" s="26">
        <v>87</v>
      </c>
      <c r="I390" s="27">
        <f t="shared" si="134"/>
        <v>0.90480000000000005</v>
      </c>
      <c r="J390" s="28"/>
      <c r="K390" s="29">
        <f t="shared" si="135"/>
        <v>99</v>
      </c>
      <c r="L390" s="29">
        <f t="shared" si="136"/>
        <v>82</v>
      </c>
      <c r="M390" s="27">
        <f t="shared" si="137"/>
        <v>0.81179999999999997</v>
      </c>
    </row>
    <row r="391" spans="1:13" s="54" customFormat="1" ht="14.25" customHeight="1" x14ac:dyDescent="0.2">
      <c r="A391" s="25">
        <v>294</v>
      </c>
      <c r="B391" s="38">
        <f t="shared" si="114"/>
        <v>35</v>
      </c>
      <c r="C391" s="38">
        <f t="shared" si="129"/>
        <v>31</v>
      </c>
      <c r="D391" s="55">
        <f t="shared" si="113"/>
        <v>7.5347222222222223</v>
      </c>
      <c r="F391" s="25">
        <v>294</v>
      </c>
      <c r="G391" s="26">
        <v>100</v>
      </c>
      <c r="H391" s="26">
        <v>85</v>
      </c>
      <c r="I391" s="27">
        <f t="shared" si="134"/>
        <v>0.85</v>
      </c>
      <c r="J391" s="28"/>
      <c r="K391" s="29">
        <f t="shared" si="135"/>
        <v>95</v>
      </c>
      <c r="L391" s="29">
        <f t="shared" si="136"/>
        <v>80</v>
      </c>
      <c r="M391" s="27">
        <f t="shared" si="137"/>
        <v>0.76</v>
      </c>
    </row>
    <row r="392" spans="1:13" s="54" customFormat="1" ht="14.25" customHeight="1" x14ac:dyDescent="0.2">
      <c r="A392" s="25">
        <v>295</v>
      </c>
      <c r="B392" s="38">
        <f t="shared" si="114"/>
        <v>32</v>
      </c>
      <c r="C392" s="38">
        <f t="shared" si="129"/>
        <v>22</v>
      </c>
      <c r="D392" s="55">
        <f t="shared" si="113"/>
        <v>4.8888888888888893</v>
      </c>
      <c r="F392" s="25">
        <v>295</v>
      </c>
      <c r="G392" s="26">
        <v>93</v>
      </c>
      <c r="H392" s="26">
        <v>63</v>
      </c>
      <c r="I392" s="27">
        <f t="shared" si="134"/>
        <v>0.58589999999999998</v>
      </c>
      <c r="J392" s="28"/>
      <c r="K392" s="29">
        <f t="shared" si="135"/>
        <v>88</v>
      </c>
      <c r="L392" s="29">
        <f t="shared" si="136"/>
        <v>58</v>
      </c>
      <c r="M392" s="27">
        <f t="shared" si="137"/>
        <v>0.51039999999999996</v>
      </c>
    </row>
    <row r="393" spans="1:13" s="54" customFormat="1" ht="14.25" customHeight="1" x14ac:dyDescent="0.2">
      <c r="A393" s="25">
        <v>296</v>
      </c>
      <c r="B393" s="38">
        <f t="shared" si="114"/>
        <v>32</v>
      </c>
      <c r="C393" s="38">
        <f t="shared" si="129"/>
        <v>30</v>
      </c>
      <c r="D393" s="55">
        <f t="shared" si="113"/>
        <v>6.666666666666667</v>
      </c>
      <c r="F393" s="25">
        <v>296</v>
      </c>
      <c r="G393" s="26">
        <v>92</v>
      </c>
      <c r="H393" s="26">
        <v>83</v>
      </c>
      <c r="I393" s="27">
        <f t="shared" si="134"/>
        <v>0.76359999999999995</v>
      </c>
      <c r="J393" s="28"/>
      <c r="K393" s="29">
        <f t="shared" si="135"/>
        <v>87</v>
      </c>
      <c r="L393" s="29">
        <f t="shared" si="136"/>
        <v>78</v>
      </c>
      <c r="M393" s="27">
        <f t="shared" si="137"/>
        <v>0.67859999999999998</v>
      </c>
    </row>
    <row r="394" spans="1:13" s="54" customFormat="1" ht="14.25" customHeight="1" x14ac:dyDescent="0.2">
      <c r="A394" s="25">
        <v>297</v>
      </c>
      <c r="B394" s="38">
        <f t="shared" si="114"/>
        <v>35</v>
      </c>
      <c r="C394" s="38">
        <f t="shared" si="129"/>
        <v>28</v>
      </c>
      <c r="D394" s="55">
        <f t="shared" si="113"/>
        <v>6.8055555555555554</v>
      </c>
      <c r="F394" s="25">
        <v>297</v>
      </c>
      <c r="G394" s="26">
        <v>100</v>
      </c>
      <c r="H394" s="26">
        <v>78</v>
      </c>
      <c r="I394" s="27">
        <f t="shared" si="134"/>
        <v>0.78</v>
      </c>
      <c r="J394" s="28"/>
      <c r="K394" s="29">
        <f t="shared" si="135"/>
        <v>95</v>
      </c>
      <c r="L394" s="29">
        <f t="shared" si="136"/>
        <v>73</v>
      </c>
      <c r="M394" s="27">
        <f t="shared" si="137"/>
        <v>0.69350000000000001</v>
      </c>
    </row>
    <row r="395" spans="1:13" s="54" customFormat="1" ht="14.25" customHeight="1" x14ac:dyDescent="0.2">
      <c r="A395" s="25">
        <v>298</v>
      </c>
      <c r="B395" s="38">
        <f t="shared" si="114"/>
        <v>35</v>
      </c>
      <c r="C395" s="38">
        <f t="shared" si="129"/>
        <v>21</v>
      </c>
      <c r="D395" s="55">
        <f t="shared" si="113"/>
        <v>5.104166666666667</v>
      </c>
      <c r="F395" s="25">
        <v>298</v>
      </c>
      <c r="G395" s="26">
        <v>100</v>
      </c>
      <c r="H395" s="26">
        <v>60</v>
      </c>
      <c r="I395" s="27">
        <f t="shared" si="134"/>
        <v>0.6</v>
      </c>
      <c r="J395" s="28"/>
      <c r="K395" s="29">
        <f t="shared" si="135"/>
        <v>95</v>
      </c>
      <c r="L395" s="29">
        <f t="shared" si="136"/>
        <v>55</v>
      </c>
      <c r="M395" s="27">
        <f t="shared" si="137"/>
        <v>0.52249999999999996</v>
      </c>
    </row>
    <row r="396" spans="1:13" s="54" customFormat="1" ht="14.25" customHeight="1" x14ac:dyDescent="0.2">
      <c r="A396" s="25">
        <v>299</v>
      </c>
      <c r="B396" s="38">
        <f t="shared" si="114"/>
        <v>34</v>
      </c>
      <c r="C396" s="38">
        <f t="shared" si="129"/>
        <v>25</v>
      </c>
      <c r="D396" s="55">
        <f t="shared" si="113"/>
        <v>5.9027777777777777</v>
      </c>
      <c r="F396" s="25">
        <v>299</v>
      </c>
      <c r="G396" s="26">
        <v>97</v>
      </c>
      <c r="H396" s="26">
        <v>69</v>
      </c>
      <c r="I396" s="27">
        <f t="shared" si="134"/>
        <v>0.66930000000000001</v>
      </c>
      <c r="J396" s="28"/>
      <c r="K396" s="29">
        <f t="shared" si="135"/>
        <v>92</v>
      </c>
      <c r="L396" s="29">
        <f t="shared" si="136"/>
        <v>64</v>
      </c>
      <c r="M396" s="27">
        <f t="shared" si="137"/>
        <v>0.58879999999999999</v>
      </c>
    </row>
    <row r="397" spans="1:13" s="54" customFormat="1" ht="14.25" customHeight="1" x14ac:dyDescent="0.2">
      <c r="A397" s="25">
        <v>300</v>
      </c>
      <c r="B397" s="38">
        <f t="shared" si="114"/>
        <v>42</v>
      </c>
      <c r="C397" s="38">
        <f t="shared" si="129"/>
        <v>36</v>
      </c>
      <c r="D397" s="55">
        <f t="shared" si="113"/>
        <v>10.5</v>
      </c>
      <c r="F397" s="25">
        <v>300</v>
      </c>
      <c r="G397" s="26">
        <v>117</v>
      </c>
      <c r="H397" s="26">
        <v>97</v>
      </c>
      <c r="I397" s="27">
        <f t="shared" si="134"/>
        <v>1.1349</v>
      </c>
      <c r="J397" s="28"/>
      <c r="K397" s="29">
        <f t="shared" si="135"/>
        <v>112</v>
      </c>
      <c r="L397" s="29">
        <f t="shared" si="136"/>
        <v>92</v>
      </c>
      <c r="M397" s="27">
        <f t="shared" si="137"/>
        <v>1.0304</v>
      </c>
    </row>
    <row r="398" spans="1:13" s="54" customFormat="1" ht="14.25" customHeight="1" x14ac:dyDescent="0.2">
      <c r="A398" s="25">
        <v>301</v>
      </c>
      <c r="B398" s="38">
        <f t="shared" si="114"/>
        <v>36</v>
      </c>
      <c r="C398" s="38">
        <f t="shared" si="129"/>
        <v>31</v>
      </c>
      <c r="D398" s="55">
        <f t="shared" si="113"/>
        <v>7.75</v>
      </c>
      <c r="F398" s="25">
        <v>301</v>
      </c>
      <c r="G398" s="26">
        <v>103</v>
      </c>
      <c r="H398" s="26">
        <v>84</v>
      </c>
      <c r="I398" s="27">
        <f t="shared" si="134"/>
        <v>0.86519999999999997</v>
      </c>
      <c r="J398" s="28"/>
      <c r="K398" s="29">
        <f t="shared" si="135"/>
        <v>98</v>
      </c>
      <c r="L398" s="29">
        <f t="shared" si="136"/>
        <v>79</v>
      </c>
      <c r="M398" s="27">
        <f t="shared" si="137"/>
        <v>0.7742</v>
      </c>
    </row>
    <row r="399" spans="1:13" s="54" customFormat="1" ht="14.25" customHeight="1" x14ac:dyDescent="0.2">
      <c r="A399" s="25">
        <v>302</v>
      </c>
      <c r="B399" s="38">
        <f t="shared" si="114"/>
        <v>-5</v>
      </c>
      <c r="C399" s="38">
        <f t="shared" si="129"/>
        <v>-3</v>
      </c>
      <c r="D399" s="55">
        <f t="shared" si="113"/>
        <v>0.10416666666666667</v>
      </c>
      <c r="F399" s="25">
        <v>302</v>
      </c>
      <c r="G399" s="26"/>
      <c r="H399" s="26"/>
      <c r="I399" s="27">
        <f t="shared" si="134"/>
        <v>0</v>
      </c>
      <c r="J399" s="28"/>
      <c r="K399" s="29"/>
      <c r="L399" s="29"/>
      <c r="M399" s="27">
        <f t="shared" si="137"/>
        <v>0</v>
      </c>
    </row>
    <row r="400" spans="1:13" s="54" customFormat="1" ht="14.25" customHeight="1" x14ac:dyDescent="0.2">
      <c r="A400" s="25">
        <v>303</v>
      </c>
      <c r="B400" s="38">
        <f t="shared" si="114"/>
        <v>32</v>
      </c>
      <c r="C400" s="38">
        <f t="shared" si="129"/>
        <v>32</v>
      </c>
      <c r="D400" s="55">
        <f t="shared" si="113"/>
        <v>7.1111111111111107</v>
      </c>
      <c r="F400" s="25">
        <v>303</v>
      </c>
      <c r="G400" s="26">
        <v>92</v>
      </c>
      <c r="H400" s="26">
        <v>87</v>
      </c>
      <c r="I400" s="27">
        <f t="shared" si="134"/>
        <v>0.8004</v>
      </c>
      <c r="J400" s="28"/>
      <c r="K400" s="29">
        <f t="shared" si="135"/>
        <v>87</v>
      </c>
      <c r="L400" s="29">
        <f t="shared" si="136"/>
        <v>82</v>
      </c>
      <c r="M400" s="27">
        <f t="shared" si="137"/>
        <v>0.71340000000000003</v>
      </c>
    </row>
    <row r="401" spans="1:13" s="54" customFormat="1" ht="14.25" customHeight="1" x14ac:dyDescent="0.2">
      <c r="A401" s="25">
        <v>304</v>
      </c>
      <c r="B401" s="38">
        <f t="shared" si="114"/>
        <v>34</v>
      </c>
      <c r="C401" s="38">
        <f t="shared" si="129"/>
        <v>32</v>
      </c>
      <c r="D401" s="55">
        <f t="shared" si="113"/>
        <v>7.5555555555555554</v>
      </c>
      <c r="F401" s="25">
        <v>304</v>
      </c>
      <c r="G401" s="26">
        <v>98</v>
      </c>
      <c r="H401" s="26">
        <v>87</v>
      </c>
      <c r="I401" s="27">
        <f t="shared" si="134"/>
        <v>0.85260000000000002</v>
      </c>
      <c r="J401" s="28"/>
      <c r="K401" s="29">
        <f t="shared" si="135"/>
        <v>93</v>
      </c>
      <c r="L401" s="29">
        <f t="shared" si="136"/>
        <v>82</v>
      </c>
      <c r="M401" s="27">
        <f t="shared" si="137"/>
        <v>0.76259999999999994</v>
      </c>
    </row>
    <row r="402" spans="1:13" s="54" customFormat="1" ht="14.25" customHeight="1" x14ac:dyDescent="0.2">
      <c r="A402" s="25">
        <v>305</v>
      </c>
      <c r="B402" s="38">
        <f t="shared" si="114"/>
        <v>32</v>
      </c>
      <c r="C402" s="38">
        <f t="shared" si="129"/>
        <v>35</v>
      </c>
      <c r="D402" s="55">
        <f t="shared" si="113"/>
        <v>7.7777777777777777</v>
      </c>
      <c r="F402" s="25">
        <v>305</v>
      </c>
      <c r="G402" s="26">
        <v>92</v>
      </c>
      <c r="H402" s="26">
        <v>95</v>
      </c>
      <c r="I402" s="27">
        <f t="shared" si="134"/>
        <v>0.874</v>
      </c>
      <c r="J402" s="28"/>
      <c r="K402" s="29">
        <f t="shared" si="135"/>
        <v>87</v>
      </c>
      <c r="L402" s="29">
        <f t="shared" si="136"/>
        <v>90</v>
      </c>
      <c r="M402" s="27">
        <f t="shared" si="137"/>
        <v>0.78300000000000003</v>
      </c>
    </row>
    <row r="403" spans="1:13" s="54" customFormat="1" ht="14.25" customHeight="1" x14ac:dyDescent="0.2">
      <c r="A403" s="25">
        <v>306</v>
      </c>
      <c r="B403" s="38">
        <f t="shared" si="114"/>
        <v>34</v>
      </c>
      <c r="C403" s="38">
        <f t="shared" si="129"/>
        <v>34</v>
      </c>
      <c r="D403" s="55">
        <f t="shared" si="113"/>
        <v>8.0277777777777786</v>
      </c>
      <c r="F403" s="25">
        <v>306</v>
      </c>
      <c r="G403" s="26">
        <v>98</v>
      </c>
      <c r="H403" s="26">
        <v>92</v>
      </c>
      <c r="I403" s="27">
        <f t="shared" si="134"/>
        <v>0.90159999999999996</v>
      </c>
      <c r="J403" s="28"/>
      <c r="K403" s="29">
        <f t="shared" si="135"/>
        <v>93</v>
      </c>
      <c r="L403" s="29">
        <f t="shared" si="136"/>
        <v>87</v>
      </c>
      <c r="M403" s="27">
        <f t="shared" si="137"/>
        <v>0.80910000000000004</v>
      </c>
    </row>
    <row r="404" spans="1:13" s="54" customFormat="1" ht="14.25" customHeight="1" x14ac:dyDescent="0.2">
      <c r="A404" s="25">
        <v>307</v>
      </c>
      <c r="B404" s="38">
        <f t="shared" si="114"/>
        <v>36</v>
      </c>
      <c r="C404" s="38">
        <f t="shared" si="129"/>
        <v>23</v>
      </c>
      <c r="D404" s="55">
        <f t="shared" si="113"/>
        <v>5.75</v>
      </c>
      <c r="F404" s="25">
        <v>307</v>
      </c>
      <c r="G404" s="26">
        <v>103</v>
      </c>
      <c r="H404" s="26">
        <v>65</v>
      </c>
      <c r="I404" s="27">
        <f t="shared" si="134"/>
        <v>0.66949999999999998</v>
      </c>
      <c r="J404" s="28"/>
      <c r="K404" s="29">
        <f t="shared" si="135"/>
        <v>98</v>
      </c>
      <c r="L404" s="29">
        <f t="shared" si="136"/>
        <v>60</v>
      </c>
      <c r="M404" s="27">
        <f t="shared" si="137"/>
        <v>0.58799999999999997</v>
      </c>
    </row>
    <row r="405" spans="1:13" s="54" customFormat="1" ht="14.25" customHeight="1" x14ac:dyDescent="0.2">
      <c r="A405" s="25">
        <v>308</v>
      </c>
      <c r="B405" s="38">
        <f t="shared" si="114"/>
        <v>39</v>
      </c>
      <c r="C405" s="38">
        <f t="shared" si="129"/>
        <v>22</v>
      </c>
      <c r="D405" s="55">
        <f t="shared" si="113"/>
        <v>5.958333333333333</v>
      </c>
      <c r="F405" s="25">
        <v>308</v>
      </c>
      <c r="G405" s="26">
        <v>110</v>
      </c>
      <c r="H405" s="26">
        <v>62</v>
      </c>
      <c r="I405" s="27">
        <f t="shared" si="134"/>
        <v>0.68200000000000005</v>
      </c>
      <c r="J405" s="28"/>
      <c r="K405" s="29">
        <f t="shared" si="135"/>
        <v>105</v>
      </c>
      <c r="L405" s="29">
        <f t="shared" si="136"/>
        <v>57</v>
      </c>
      <c r="M405" s="27">
        <f t="shared" si="137"/>
        <v>0.59850000000000003</v>
      </c>
    </row>
    <row r="406" spans="1:13" s="54" customFormat="1" ht="14.25" customHeight="1" x14ac:dyDescent="0.2">
      <c r="A406" s="25">
        <v>309</v>
      </c>
      <c r="B406" s="38">
        <f t="shared" si="114"/>
        <v>39</v>
      </c>
      <c r="C406" s="38">
        <f t="shared" si="129"/>
        <v>23</v>
      </c>
      <c r="D406" s="55">
        <f t="shared" si="113"/>
        <v>6.229166666666667</v>
      </c>
      <c r="F406" s="25">
        <v>309</v>
      </c>
      <c r="G406" s="26">
        <v>110</v>
      </c>
      <c r="H406" s="26">
        <v>65</v>
      </c>
      <c r="I406" s="27">
        <f t="shared" si="134"/>
        <v>0.71499999999999997</v>
      </c>
      <c r="J406" s="28"/>
      <c r="K406" s="29">
        <f t="shared" si="135"/>
        <v>105</v>
      </c>
      <c r="L406" s="29">
        <f t="shared" si="136"/>
        <v>60</v>
      </c>
      <c r="M406" s="27">
        <f t="shared" si="137"/>
        <v>0.63</v>
      </c>
    </row>
    <row r="407" spans="1:13" s="54" customFormat="1" ht="14.25" customHeight="1" x14ac:dyDescent="0.2">
      <c r="A407" s="25">
        <v>310</v>
      </c>
      <c r="B407" s="38">
        <f t="shared" si="114"/>
        <v>38</v>
      </c>
      <c r="C407" s="38">
        <f t="shared" si="129"/>
        <v>23</v>
      </c>
      <c r="D407" s="55">
        <f t="shared" si="113"/>
        <v>6.0694444444444446</v>
      </c>
      <c r="F407" s="25">
        <v>310</v>
      </c>
      <c r="G407" s="26">
        <v>107</v>
      </c>
      <c r="H407" s="26">
        <v>65</v>
      </c>
      <c r="I407" s="27">
        <f t="shared" si="134"/>
        <v>0.69550000000000001</v>
      </c>
      <c r="J407" s="28"/>
      <c r="K407" s="29">
        <f t="shared" si="135"/>
        <v>102</v>
      </c>
      <c r="L407" s="29">
        <f t="shared" si="136"/>
        <v>60</v>
      </c>
      <c r="M407" s="27">
        <f t="shared" si="137"/>
        <v>0.61199999999999999</v>
      </c>
    </row>
    <row r="408" spans="1:13" s="54" customFormat="1" ht="14.25" customHeight="1" x14ac:dyDescent="0.2">
      <c r="A408" s="25">
        <v>311</v>
      </c>
      <c r="B408" s="38">
        <f t="shared" si="114"/>
        <v>35</v>
      </c>
      <c r="C408" s="38">
        <f t="shared" si="129"/>
        <v>23</v>
      </c>
      <c r="D408" s="55">
        <f t="shared" si="113"/>
        <v>5.5902777777777777</v>
      </c>
      <c r="F408" s="25">
        <v>311</v>
      </c>
      <c r="G408" s="26">
        <v>100</v>
      </c>
      <c r="H408" s="26">
        <v>66</v>
      </c>
      <c r="I408" s="27">
        <f t="shared" si="134"/>
        <v>0.66</v>
      </c>
      <c r="J408" s="28"/>
      <c r="K408" s="29">
        <f t="shared" si="135"/>
        <v>95</v>
      </c>
      <c r="L408" s="29">
        <f t="shared" si="136"/>
        <v>61</v>
      </c>
      <c r="M408" s="27">
        <f t="shared" si="137"/>
        <v>0.57950000000000002</v>
      </c>
    </row>
    <row r="409" spans="1:13" s="54" customFormat="1" ht="14.25" customHeight="1" x14ac:dyDescent="0.2">
      <c r="A409" s="25">
        <v>312</v>
      </c>
      <c r="B409" s="38">
        <f t="shared" si="114"/>
        <v>35</v>
      </c>
      <c r="C409" s="38">
        <f t="shared" si="129"/>
        <v>23</v>
      </c>
      <c r="D409" s="55">
        <f t="shared" si="113"/>
        <v>5.5902777777777777</v>
      </c>
      <c r="F409" s="25">
        <v>312</v>
      </c>
      <c r="G409" s="26">
        <v>100</v>
      </c>
      <c r="H409" s="26">
        <v>66</v>
      </c>
      <c r="I409" s="27">
        <f t="shared" si="134"/>
        <v>0.66</v>
      </c>
      <c r="J409" s="28"/>
      <c r="K409" s="29">
        <f t="shared" si="135"/>
        <v>95</v>
      </c>
      <c r="L409" s="29">
        <f t="shared" si="136"/>
        <v>61</v>
      </c>
      <c r="M409" s="27">
        <f t="shared" si="137"/>
        <v>0.57950000000000002</v>
      </c>
    </row>
    <row r="410" spans="1:13" s="54" customFormat="1" ht="14.25" customHeight="1" x14ac:dyDescent="0.2">
      <c r="A410" s="25">
        <v>313</v>
      </c>
      <c r="B410" s="38">
        <f t="shared" si="114"/>
        <v>34</v>
      </c>
      <c r="C410" s="38">
        <f t="shared" si="129"/>
        <v>25</v>
      </c>
      <c r="D410" s="55">
        <f t="shared" si="113"/>
        <v>5.9027777777777777</v>
      </c>
      <c r="F410" s="25">
        <v>313</v>
      </c>
      <c r="G410" s="26">
        <v>97</v>
      </c>
      <c r="H410" s="26">
        <v>69</v>
      </c>
      <c r="I410" s="27">
        <f t="shared" si="134"/>
        <v>0.66930000000000001</v>
      </c>
      <c r="J410" s="28"/>
      <c r="K410" s="29">
        <f t="shared" si="135"/>
        <v>92</v>
      </c>
      <c r="L410" s="29">
        <f t="shared" si="136"/>
        <v>64</v>
      </c>
      <c r="M410" s="27">
        <f t="shared" si="137"/>
        <v>0.58879999999999999</v>
      </c>
    </row>
    <row r="411" spans="1:13" s="54" customFormat="1" ht="14.25" customHeight="1" x14ac:dyDescent="0.2">
      <c r="A411" s="25">
        <v>314</v>
      </c>
      <c r="B411" s="38">
        <f t="shared" si="114"/>
        <v>34</v>
      </c>
      <c r="C411" s="38">
        <f t="shared" si="129"/>
        <v>25</v>
      </c>
      <c r="D411" s="55">
        <f t="shared" si="113"/>
        <v>5.9027777777777777</v>
      </c>
      <c r="F411" s="25">
        <v>314</v>
      </c>
      <c r="G411" s="26">
        <v>97</v>
      </c>
      <c r="H411" s="26">
        <v>70</v>
      </c>
      <c r="I411" s="27">
        <f t="shared" si="134"/>
        <v>0.67900000000000005</v>
      </c>
      <c r="J411" s="28"/>
      <c r="K411" s="29">
        <f t="shared" si="135"/>
        <v>92</v>
      </c>
      <c r="L411" s="29">
        <f t="shared" si="136"/>
        <v>65</v>
      </c>
      <c r="M411" s="27">
        <f t="shared" si="137"/>
        <v>0.59799999999999998</v>
      </c>
    </row>
    <row r="412" spans="1:13" s="54" customFormat="1" ht="14.25" customHeight="1" x14ac:dyDescent="0.2">
      <c r="A412" s="25">
        <v>315</v>
      </c>
      <c r="B412" s="38">
        <f t="shared" si="114"/>
        <v>43</v>
      </c>
      <c r="C412" s="38">
        <f t="shared" si="129"/>
        <v>28</v>
      </c>
      <c r="D412" s="55">
        <f t="shared" si="113"/>
        <v>8.3611111111111107</v>
      </c>
      <c r="F412" s="25">
        <v>315</v>
      </c>
      <c r="G412" s="26">
        <v>120</v>
      </c>
      <c r="H412" s="26">
        <v>77</v>
      </c>
      <c r="I412" s="27">
        <f t="shared" si="134"/>
        <v>0.92400000000000004</v>
      </c>
      <c r="J412" s="28"/>
      <c r="K412" s="29">
        <f t="shared" si="135"/>
        <v>115</v>
      </c>
      <c r="L412" s="29">
        <f t="shared" si="136"/>
        <v>72</v>
      </c>
      <c r="M412" s="27">
        <f t="shared" si="137"/>
        <v>0.82799999999999996</v>
      </c>
    </row>
    <row r="413" spans="1:13" s="54" customFormat="1" ht="14.25" customHeight="1" x14ac:dyDescent="0.2">
      <c r="A413" s="25">
        <v>316</v>
      </c>
      <c r="B413" s="38">
        <f t="shared" si="114"/>
        <v>44</v>
      </c>
      <c r="C413" s="38">
        <f t="shared" si="129"/>
        <v>31</v>
      </c>
      <c r="D413" s="55">
        <f t="shared" si="113"/>
        <v>9.4722222222222214</v>
      </c>
      <c r="F413" s="25">
        <v>316</v>
      </c>
      <c r="G413" s="26">
        <v>122</v>
      </c>
      <c r="H413" s="26">
        <v>85</v>
      </c>
      <c r="I413" s="27">
        <f t="shared" si="134"/>
        <v>1.0369999999999999</v>
      </c>
      <c r="J413" s="28"/>
      <c r="K413" s="29">
        <f t="shared" si="135"/>
        <v>117</v>
      </c>
      <c r="L413" s="29">
        <f t="shared" si="136"/>
        <v>80</v>
      </c>
      <c r="M413" s="27">
        <f t="shared" si="137"/>
        <v>0.93600000000000005</v>
      </c>
    </row>
    <row r="414" spans="1:13" s="54" customFormat="1" ht="14.25" customHeight="1" x14ac:dyDescent="0.2">
      <c r="A414" s="25">
        <v>317</v>
      </c>
      <c r="B414" s="38">
        <f t="shared" si="114"/>
        <v>41</v>
      </c>
      <c r="C414" s="38">
        <f t="shared" si="129"/>
        <v>31</v>
      </c>
      <c r="D414" s="55">
        <f t="shared" si="113"/>
        <v>8.8263888888888893</v>
      </c>
      <c r="F414" s="25">
        <v>317</v>
      </c>
      <c r="G414" s="26">
        <v>115</v>
      </c>
      <c r="H414" s="26">
        <v>85</v>
      </c>
      <c r="I414" s="27">
        <f t="shared" si="134"/>
        <v>0.97750000000000004</v>
      </c>
      <c r="J414" s="28"/>
      <c r="K414" s="29">
        <f t="shared" si="135"/>
        <v>110</v>
      </c>
      <c r="L414" s="29">
        <f t="shared" si="136"/>
        <v>80</v>
      </c>
      <c r="M414" s="27">
        <f t="shared" si="137"/>
        <v>0.88</v>
      </c>
    </row>
    <row r="415" spans="1:13" s="54" customFormat="1" ht="14.25" customHeight="1" x14ac:dyDescent="0.2">
      <c r="A415" s="25">
        <v>318</v>
      </c>
      <c r="B415" s="38">
        <f t="shared" si="114"/>
        <v>36</v>
      </c>
      <c r="C415" s="38">
        <f t="shared" si="129"/>
        <v>36</v>
      </c>
      <c r="D415" s="55">
        <f t="shared" si="113"/>
        <v>9</v>
      </c>
      <c r="F415" s="25">
        <v>318</v>
      </c>
      <c r="G415" s="26">
        <v>103</v>
      </c>
      <c r="H415" s="26">
        <v>97</v>
      </c>
      <c r="I415" s="27">
        <f t="shared" si="134"/>
        <v>0.99909999999999999</v>
      </c>
      <c r="J415" s="28"/>
      <c r="K415" s="29">
        <f t="shared" si="135"/>
        <v>98</v>
      </c>
      <c r="L415" s="29">
        <f t="shared" si="136"/>
        <v>92</v>
      </c>
      <c r="M415" s="27">
        <f t="shared" si="137"/>
        <v>0.90159999999999996</v>
      </c>
    </row>
    <row r="416" spans="1:13" s="54" customFormat="1" ht="14.25" customHeight="1" x14ac:dyDescent="0.2">
      <c r="A416" s="25">
        <v>319</v>
      </c>
      <c r="B416" s="38">
        <f t="shared" si="114"/>
        <v>42</v>
      </c>
      <c r="C416" s="38">
        <f t="shared" si="129"/>
        <v>36</v>
      </c>
      <c r="D416" s="55">
        <f t="shared" si="113"/>
        <v>10.5</v>
      </c>
      <c r="F416" s="25">
        <v>319</v>
      </c>
      <c r="G416" s="26">
        <v>118</v>
      </c>
      <c r="H416" s="26">
        <v>97</v>
      </c>
      <c r="I416" s="27">
        <f t="shared" si="134"/>
        <v>1.1446000000000001</v>
      </c>
      <c r="J416" s="28"/>
      <c r="K416" s="29">
        <f t="shared" si="135"/>
        <v>113</v>
      </c>
      <c r="L416" s="29">
        <f t="shared" si="136"/>
        <v>92</v>
      </c>
      <c r="M416" s="27">
        <f t="shared" si="137"/>
        <v>1.0396000000000001</v>
      </c>
    </row>
    <row r="417" spans="1:13" s="54" customFormat="1" ht="14.25" customHeight="1" x14ac:dyDescent="0.2">
      <c r="A417" s="25">
        <v>320</v>
      </c>
      <c r="B417" s="38">
        <f t="shared" si="114"/>
        <v>43</v>
      </c>
      <c r="C417" s="38">
        <f t="shared" si="129"/>
        <v>25</v>
      </c>
      <c r="D417" s="55">
        <f t="shared" si="113"/>
        <v>7.4652777777777777</v>
      </c>
      <c r="F417" s="25">
        <v>320</v>
      </c>
      <c r="G417" s="26">
        <v>120</v>
      </c>
      <c r="H417" s="26">
        <v>69</v>
      </c>
      <c r="I417" s="27">
        <f t="shared" si="134"/>
        <v>0.82799999999999996</v>
      </c>
      <c r="J417" s="28"/>
      <c r="K417" s="29">
        <f t="shared" si="135"/>
        <v>115</v>
      </c>
      <c r="L417" s="29">
        <f t="shared" si="136"/>
        <v>64</v>
      </c>
      <c r="M417" s="27">
        <f t="shared" si="137"/>
        <v>0.73599999999999999</v>
      </c>
    </row>
    <row r="418" spans="1:13" s="54" customFormat="1" ht="14.25" customHeight="1" x14ac:dyDescent="0.2">
      <c r="A418" s="25">
        <v>321</v>
      </c>
      <c r="B418" s="38">
        <f t="shared" si="114"/>
        <v>43</v>
      </c>
      <c r="C418" s="38">
        <f t="shared" si="129"/>
        <v>25</v>
      </c>
      <c r="D418" s="55">
        <f t="shared" si="113"/>
        <v>7.4652777777777777</v>
      </c>
      <c r="F418" s="25">
        <v>321</v>
      </c>
      <c r="G418" s="26">
        <v>120</v>
      </c>
      <c r="H418" s="26">
        <v>69</v>
      </c>
      <c r="I418" s="27">
        <f t="shared" si="134"/>
        <v>0.82799999999999996</v>
      </c>
      <c r="J418" s="28"/>
      <c r="K418" s="29">
        <f t="shared" si="135"/>
        <v>115</v>
      </c>
      <c r="L418" s="29">
        <f t="shared" si="136"/>
        <v>64</v>
      </c>
      <c r="M418" s="27">
        <f t="shared" si="137"/>
        <v>0.73599999999999999</v>
      </c>
    </row>
    <row r="419" spans="1:13" s="54" customFormat="1" ht="14.25" customHeight="1" x14ac:dyDescent="0.2">
      <c r="A419" s="25">
        <v>322</v>
      </c>
      <c r="B419" s="38">
        <f t="shared" si="114"/>
        <v>33</v>
      </c>
      <c r="C419" s="38">
        <f t="shared" si="129"/>
        <v>22</v>
      </c>
      <c r="D419" s="55">
        <f t="shared" si="113"/>
        <v>5.041666666666667</v>
      </c>
      <c r="F419" s="25">
        <v>322</v>
      </c>
      <c r="G419" s="26">
        <v>95</v>
      </c>
      <c r="H419" s="26">
        <v>62</v>
      </c>
      <c r="I419" s="27">
        <f t="shared" si="134"/>
        <v>0.58899999999999997</v>
      </c>
      <c r="J419" s="28"/>
      <c r="K419" s="29">
        <f t="shared" si="135"/>
        <v>90</v>
      </c>
      <c r="L419" s="29">
        <f t="shared" si="136"/>
        <v>57</v>
      </c>
      <c r="M419" s="27">
        <f t="shared" si="137"/>
        <v>0.51300000000000001</v>
      </c>
    </row>
    <row r="420" spans="1:13" s="54" customFormat="1" ht="14.25" customHeight="1" x14ac:dyDescent="0.2">
      <c r="A420" s="25">
        <v>323</v>
      </c>
      <c r="B420" s="38">
        <f t="shared" si="114"/>
        <v>43</v>
      </c>
      <c r="C420" s="38">
        <f t="shared" si="129"/>
        <v>25</v>
      </c>
      <c r="D420" s="55">
        <f t="shared" si="113"/>
        <v>7.4652777777777777</v>
      </c>
      <c r="F420" s="25">
        <v>323</v>
      </c>
      <c r="G420" s="26">
        <v>120</v>
      </c>
      <c r="H420" s="26">
        <v>69</v>
      </c>
      <c r="I420" s="27">
        <f t="shared" si="134"/>
        <v>0.82799999999999996</v>
      </c>
      <c r="J420" s="28"/>
      <c r="K420" s="29">
        <f t="shared" si="135"/>
        <v>115</v>
      </c>
      <c r="L420" s="29">
        <f t="shared" si="136"/>
        <v>64</v>
      </c>
      <c r="M420" s="27">
        <f t="shared" si="137"/>
        <v>0.73599999999999999</v>
      </c>
    </row>
    <row r="421" spans="1:13" s="54" customFormat="1" ht="14.25" customHeight="1" x14ac:dyDescent="0.2">
      <c r="A421" s="25">
        <v>324</v>
      </c>
      <c r="B421" s="38">
        <f t="shared" si="114"/>
        <v>43</v>
      </c>
      <c r="C421" s="38">
        <f t="shared" si="129"/>
        <v>25</v>
      </c>
      <c r="D421" s="55">
        <f t="shared" si="113"/>
        <v>7.4652777777777777</v>
      </c>
      <c r="F421" s="25">
        <v>324</v>
      </c>
      <c r="G421" s="26">
        <v>120</v>
      </c>
      <c r="H421" s="26">
        <v>69</v>
      </c>
      <c r="I421" s="27">
        <f t="shared" si="134"/>
        <v>0.82799999999999996</v>
      </c>
      <c r="J421" s="28"/>
      <c r="K421" s="29">
        <f t="shared" si="135"/>
        <v>115</v>
      </c>
      <c r="L421" s="29">
        <f t="shared" si="136"/>
        <v>64</v>
      </c>
      <c r="M421" s="27">
        <f t="shared" si="137"/>
        <v>0.73599999999999999</v>
      </c>
    </row>
    <row r="422" spans="1:13" s="54" customFormat="1" ht="14.25" customHeight="1" x14ac:dyDescent="0.2">
      <c r="A422" s="25">
        <v>325</v>
      </c>
      <c r="B422" s="38">
        <f t="shared" ref="B422:B432" si="138">ROUNDUP((G422/2.54)-5,0)</f>
        <v>43</v>
      </c>
      <c r="C422" s="38">
        <f t="shared" ref="C422:C432" si="139">ROUNDUP((H422/2.54)-3,0)</f>
        <v>25</v>
      </c>
      <c r="D422" s="55">
        <f t="shared" ref="D422:D432" si="140">B422*C422/144</f>
        <v>7.4652777777777777</v>
      </c>
      <c r="F422" s="25">
        <v>325</v>
      </c>
      <c r="G422" s="26">
        <v>120</v>
      </c>
      <c r="H422" s="26">
        <v>69</v>
      </c>
      <c r="I422" s="27">
        <f t="shared" si="134"/>
        <v>0.82799999999999996</v>
      </c>
      <c r="J422" s="28"/>
      <c r="K422" s="29">
        <f t="shared" si="135"/>
        <v>115</v>
      </c>
      <c r="L422" s="29">
        <f t="shared" si="136"/>
        <v>64</v>
      </c>
      <c r="M422" s="27">
        <f t="shared" si="137"/>
        <v>0.73599999999999999</v>
      </c>
    </row>
    <row r="423" spans="1:13" s="54" customFormat="1" ht="14.25" customHeight="1" x14ac:dyDescent="0.2">
      <c r="A423" s="25">
        <v>326</v>
      </c>
      <c r="B423" s="38">
        <f t="shared" si="138"/>
        <v>43</v>
      </c>
      <c r="C423" s="38">
        <f t="shared" si="139"/>
        <v>25</v>
      </c>
      <c r="D423" s="55">
        <f t="shared" si="140"/>
        <v>7.4652777777777777</v>
      </c>
      <c r="F423" s="25">
        <v>326</v>
      </c>
      <c r="G423" s="26">
        <v>120</v>
      </c>
      <c r="H423" s="26">
        <v>69</v>
      </c>
      <c r="I423" s="27">
        <f t="shared" si="134"/>
        <v>0.82799999999999996</v>
      </c>
      <c r="J423" s="28"/>
      <c r="K423" s="29">
        <f t="shared" si="135"/>
        <v>115</v>
      </c>
      <c r="L423" s="29">
        <f t="shared" si="136"/>
        <v>64</v>
      </c>
      <c r="M423" s="27">
        <f t="shared" si="137"/>
        <v>0.73599999999999999</v>
      </c>
    </row>
    <row r="424" spans="1:13" s="54" customFormat="1" ht="14.25" customHeight="1" x14ac:dyDescent="0.2">
      <c r="A424" s="25">
        <v>327</v>
      </c>
      <c r="B424" s="38">
        <f t="shared" si="138"/>
        <v>43</v>
      </c>
      <c r="C424" s="38">
        <f t="shared" si="139"/>
        <v>25</v>
      </c>
      <c r="D424" s="55">
        <f t="shared" si="140"/>
        <v>7.4652777777777777</v>
      </c>
      <c r="F424" s="25">
        <v>327</v>
      </c>
      <c r="G424" s="26">
        <v>120</v>
      </c>
      <c r="H424" s="26">
        <v>69</v>
      </c>
      <c r="I424" s="27">
        <f t="shared" si="134"/>
        <v>0.82799999999999996</v>
      </c>
      <c r="J424" s="28"/>
      <c r="K424" s="29">
        <f t="shared" si="135"/>
        <v>115</v>
      </c>
      <c r="L424" s="29">
        <f t="shared" si="136"/>
        <v>64</v>
      </c>
      <c r="M424" s="27">
        <f t="shared" si="137"/>
        <v>0.73599999999999999</v>
      </c>
    </row>
    <row r="425" spans="1:13" s="54" customFormat="1" ht="14.25" customHeight="1" x14ac:dyDescent="0.2">
      <c r="A425" s="25">
        <v>328</v>
      </c>
      <c r="B425" s="38">
        <f t="shared" si="138"/>
        <v>43</v>
      </c>
      <c r="C425" s="38">
        <f t="shared" si="139"/>
        <v>25</v>
      </c>
      <c r="D425" s="55">
        <f t="shared" si="140"/>
        <v>7.4652777777777777</v>
      </c>
      <c r="F425" s="25">
        <v>328</v>
      </c>
      <c r="G425" s="26">
        <v>120</v>
      </c>
      <c r="H425" s="26">
        <v>69</v>
      </c>
      <c r="I425" s="27">
        <f t="shared" si="134"/>
        <v>0.82799999999999996</v>
      </c>
      <c r="J425" s="28"/>
      <c r="K425" s="29">
        <f t="shared" si="135"/>
        <v>115</v>
      </c>
      <c r="L425" s="29">
        <f t="shared" si="136"/>
        <v>64</v>
      </c>
      <c r="M425" s="27">
        <f t="shared" si="137"/>
        <v>0.73599999999999999</v>
      </c>
    </row>
    <row r="426" spans="1:13" s="54" customFormat="1" ht="14.25" customHeight="1" x14ac:dyDescent="0.2">
      <c r="A426" s="25">
        <v>329</v>
      </c>
      <c r="B426" s="38">
        <f t="shared" si="138"/>
        <v>43</v>
      </c>
      <c r="C426" s="38">
        <f t="shared" si="139"/>
        <v>25</v>
      </c>
      <c r="D426" s="55">
        <f t="shared" si="140"/>
        <v>7.4652777777777777</v>
      </c>
      <c r="F426" s="25">
        <v>329</v>
      </c>
      <c r="G426" s="26">
        <v>120</v>
      </c>
      <c r="H426" s="26">
        <v>69</v>
      </c>
      <c r="I426" s="27">
        <f t="shared" si="134"/>
        <v>0.82799999999999996</v>
      </c>
      <c r="J426" s="28"/>
      <c r="K426" s="29">
        <f t="shared" si="135"/>
        <v>115</v>
      </c>
      <c r="L426" s="29">
        <f t="shared" si="136"/>
        <v>64</v>
      </c>
      <c r="M426" s="27">
        <f t="shared" si="137"/>
        <v>0.73599999999999999</v>
      </c>
    </row>
    <row r="427" spans="1:13" s="54" customFormat="1" ht="14.25" customHeight="1" x14ac:dyDescent="0.2">
      <c r="A427" s="25">
        <v>330</v>
      </c>
      <c r="B427" s="38">
        <f t="shared" si="138"/>
        <v>43</v>
      </c>
      <c r="C427" s="38">
        <f t="shared" si="139"/>
        <v>25</v>
      </c>
      <c r="D427" s="55">
        <f t="shared" si="140"/>
        <v>7.4652777777777777</v>
      </c>
      <c r="F427" s="25">
        <v>330</v>
      </c>
      <c r="G427" s="26">
        <v>120</v>
      </c>
      <c r="H427" s="26">
        <v>69</v>
      </c>
      <c r="I427" s="27">
        <f t="shared" si="134"/>
        <v>0.82799999999999996</v>
      </c>
      <c r="J427" s="28"/>
      <c r="K427" s="29">
        <f t="shared" si="135"/>
        <v>115</v>
      </c>
      <c r="L427" s="29">
        <f t="shared" si="136"/>
        <v>64</v>
      </c>
      <c r="M427" s="27">
        <f t="shared" si="137"/>
        <v>0.73599999999999999</v>
      </c>
    </row>
    <row r="428" spans="1:13" s="54" customFormat="1" ht="14.25" customHeight="1" x14ac:dyDescent="0.2">
      <c r="A428" s="25">
        <v>331</v>
      </c>
      <c r="B428" s="38">
        <f t="shared" si="138"/>
        <v>43</v>
      </c>
      <c r="C428" s="38">
        <f t="shared" si="139"/>
        <v>25</v>
      </c>
      <c r="D428" s="55">
        <f t="shared" si="140"/>
        <v>7.4652777777777777</v>
      </c>
      <c r="F428" s="25">
        <v>331</v>
      </c>
      <c r="G428" s="26">
        <v>120</v>
      </c>
      <c r="H428" s="26">
        <v>69</v>
      </c>
      <c r="I428" s="27">
        <f t="shared" si="134"/>
        <v>0.82799999999999996</v>
      </c>
      <c r="J428" s="28"/>
      <c r="K428" s="29">
        <f t="shared" si="135"/>
        <v>115</v>
      </c>
      <c r="L428" s="29">
        <f t="shared" si="136"/>
        <v>64</v>
      </c>
      <c r="M428" s="27">
        <f t="shared" si="137"/>
        <v>0.73599999999999999</v>
      </c>
    </row>
    <row r="429" spans="1:13" s="54" customFormat="1" ht="14.25" customHeight="1" x14ac:dyDescent="0.2">
      <c r="A429" s="25">
        <v>332</v>
      </c>
      <c r="B429" s="38">
        <f t="shared" si="138"/>
        <v>33</v>
      </c>
      <c r="C429" s="38">
        <f t="shared" si="139"/>
        <v>24</v>
      </c>
      <c r="D429" s="55">
        <f t="shared" si="140"/>
        <v>5.5</v>
      </c>
      <c r="F429" s="25">
        <v>332</v>
      </c>
      <c r="G429" s="26">
        <v>95</v>
      </c>
      <c r="H429" s="26">
        <v>67</v>
      </c>
      <c r="I429" s="27">
        <f t="shared" si="134"/>
        <v>0.63649999999999995</v>
      </c>
      <c r="J429" s="28"/>
      <c r="K429" s="29">
        <f t="shared" si="135"/>
        <v>90</v>
      </c>
      <c r="L429" s="29">
        <f t="shared" si="136"/>
        <v>62</v>
      </c>
      <c r="M429" s="27">
        <f t="shared" si="137"/>
        <v>0.55800000000000005</v>
      </c>
    </row>
    <row r="430" spans="1:13" s="54" customFormat="1" ht="14.25" customHeight="1" x14ac:dyDescent="0.2">
      <c r="A430" s="25">
        <v>333</v>
      </c>
      <c r="B430" s="38">
        <f t="shared" si="138"/>
        <v>44</v>
      </c>
      <c r="C430" s="38">
        <f t="shared" si="139"/>
        <v>24</v>
      </c>
      <c r="D430" s="55">
        <f t="shared" si="140"/>
        <v>7.333333333333333</v>
      </c>
      <c r="F430" s="25">
        <v>333</v>
      </c>
      <c r="G430" s="26">
        <v>122</v>
      </c>
      <c r="H430" s="26">
        <v>68</v>
      </c>
      <c r="I430" s="27">
        <f t="shared" si="134"/>
        <v>0.8296</v>
      </c>
      <c r="J430" s="28"/>
      <c r="K430" s="29">
        <f t="shared" si="135"/>
        <v>117</v>
      </c>
      <c r="L430" s="29">
        <f t="shared" si="136"/>
        <v>63</v>
      </c>
      <c r="M430" s="27">
        <f t="shared" si="137"/>
        <v>0.73709999999999998</v>
      </c>
    </row>
    <row r="431" spans="1:13" s="54" customFormat="1" ht="14.25" customHeight="1" x14ac:dyDescent="0.2">
      <c r="A431" s="25">
        <v>334</v>
      </c>
      <c r="B431" s="38">
        <f t="shared" si="138"/>
        <v>41</v>
      </c>
      <c r="C431" s="38">
        <f t="shared" si="139"/>
        <v>24</v>
      </c>
      <c r="D431" s="55">
        <f t="shared" si="140"/>
        <v>6.833333333333333</v>
      </c>
      <c r="F431" s="25">
        <v>334</v>
      </c>
      <c r="G431" s="26">
        <v>115</v>
      </c>
      <c r="H431" s="26">
        <v>67</v>
      </c>
      <c r="I431" s="27">
        <f t="shared" si="134"/>
        <v>0.77049999999999996</v>
      </c>
      <c r="J431" s="28"/>
      <c r="K431" s="29">
        <f t="shared" si="135"/>
        <v>110</v>
      </c>
      <c r="L431" s="29">
        <f t="shared" si="136"/>
        <v>62</v>
      </c>
      <c r="M431" s="27">
        <f t="shared" si="137"/>
        <v>0.68200000000000005</v>
      </c>
    </row>
    <row r="432" spans="1:13" s="54" customFormat="1" ht="14.25" customHeight="1" x14ac:dyDescent="0.2">
      <c r="A432" s="25">
        <v>335</v>
      </c>
      <c r="B432" s="38">
        <f t="shared" si="138"/>
        <v>32</v>
      </c>
      <c r="C432" s="38">
        <f t="shared" si="139"/>
        <v>22</v>
      </c>
      <c r="D432" s="55">
        <f t="shared" si="140"/>
        <v>4.8888888888888893</v>
      </c>
      <c r="F432" s="25">
        <v>335</v>
      </c>
      <c r="G432" s="26">
        <v>92</v>
      </c>
      <c r="H432" s="26">
        <v>62</v>
      </c>
      <c r="I432" s="27">
        <f t="shared" si="134"/>
        <v>0.57040000000000002</v>
      </c>
      <c r="J432" s="28"/>
      <c r="K432" s="29">
        <f t="shared" si="135"/>
        <v>87</v>
      </c>
      <c r="L432" s="29">
        <f t="shared" si="136"/>
        <v>57</v>
      </c>
      <c r="M432" s="27">
        <f t="shared" si="137"/>
        <v>0.49590000000000001</v>
      </c>
    </row>
    <row r="433" spans="1:16" ht="14.25" customHeight="1" x14ac:dyDescent="0.2">
      <c r="A433" s="67" t="s">
        <v>18</v>
      </c>
      <c r="B433" s="67"/>
      <c r="C433" s="67"/>
      <c r="D433" s="43">
        <f>SUM(D98:D432)</f>
        <v>3013.7638888888896</v>
      </c>
      <c r="F433" s="67" t="s">
        <v>18</v>
      </c>
      <c r="G433" s="67"/>
      <c r="H433" s="67"/>
      <c r="I433" s="43">
        <f>SUM(I98:I432)</f>
        <v>331.57779999999951</v>
      </c>
      <c r="J433" s="47"/>
      <c r="K433" s="68" t="s">
        <v>19</v>
      </c>
      <c r="L433" s="68"/>
      <c r="M433" s="43">
        <f>SUM(M98:M432)</f>
        <v>298.88079999999968</v>
      </c>
      <c r="P433" s="53"/>
    </row>
    <row r="434" spans="1:16" ht="14.25" customHeight="1" x14ac:dyDescent="0.2">
      <c r="F434" s="35"/>
    </row>
    <row r="435" spans="1:16" ht="14.25" customHeight="1" x14ac:dyDescent="0.2">
      <c r="F435" s="35"/>
    </row>
    <row r="436" spans="1:16" ht="14.25" customHeight="1" x14ac:dyDescent="0.2">
      <c r="F436" s="35"/>
      <c r="G436" s="81" t="s">
        <v>14</v>
      </c>
      <c r="H436" s="82"/>
      <c r="I436" s="83"/>
      <c r="K436" s="81" t="s">
        <v>14</v>
      </c>
      <c r="L436" s="82"/>
      <c r="M436" s="83"/>
    </row>
    <row r="437" spans="1:16" ht="14.25" customHeight="1" x14ac:dyDescent="0.2">
      <c r="F437" s="35"/>
      <c r="G437" s="84"/>
      <c r="H437" s="85"/>
      <c r="I437" s="86"/>
      <c r="K437" s="84"/>
      <c r="L437" s="85"/>
      <c r="M437" s="86"/>
    </row>
    <row r="438" spans="1:16" ht="14.25" customHeight="1" x14ac:dyDescent="0.2">
      <c r="F438" s="35"/>
      <c r="G438" s="76" t="s">
        <v>20</v>
      </c>
      <c r="H438" s="77"/>
      <c r="I438" s="10"/>
      <c r="K438" s="76" t="s">
        <v>21</v>
      </c>
      <c r="L438" s="77"/>
      <c r="M438" s="10"/>
    </row>
    <row r="439" spans="1:16" ht="14.25" customHeight="1" x14ac:dyDescent="0.2">
      <c r="F439" s="35"/>
      <c r="G439" s="78" t="s">
        <v>15</v>
      </c>
      <c r="H439" s="79"/>
      <c r="I439" s="11">
        <v>66</v>
      </c>
      <c r="K439" s="78" t="s">
        <v>15</v>
      </c>
      <c r="L439" s="79"/>
      <c r="M439" s="11">
        <v>319</v>
      </c>
    </row>
    <row r="440" spans="1:16" ht="14.25" customHeight="1" x14ac:dyDescent="0.2">
      <c r="F440" s="35"/>
      <c r="G440" s="80" t="s">
        <v>16</v>
      </c>
      <c r="H440" s="79"/>
      <c r="I440" s="34">
        <f>I87</f>
        <v>135.04969999999997</v>
      </c>
      <c r="K440" s="80" t="s">
        <v>16</v>
      </c>
      <c r="L440" s="79"/>
      <c r="M440" s="34">
        <f>I433</f>
        <v>331.57779999999951</v>
      </c>
    </row>
    <row r="441" spans="1:16" ht="14.25" customHeight="1" x14ac:dyDescent="0.2">
      <c r="F441" s="35"/>
      <c r="G441" s="80" t="s">
        <v>17</v>
      </c>
      <c r="H441" s="79"/>
      <c r="I441" s="34">
        <f>M87</f>
        <v>124.28970000000005</v>
      </c>
      <c r="K441" s="80" t="s">
        <v>17</v>
      </c>
      <c r="L441" s="79"/>
      <c r="M441" s="34">
        <f>M433</f>
        <v>298.88079999999968</v>
      </c>
    </row>
    <row r="442" spans="1:16" ht="14.25" customHeight="1" x14ac:dyDescent="0.2">
      <c r="F442" s="35"/>
      <c r="I442" s="53"/>
      <c r="M442" s="53"/>
      <c r="N442" s="53"/>
    </row>
    <row r="443" spans="1:16" ht="14.25" customHeight="1" x14ac:dyDescent="0.2">
      <c r="F443" s="35"/>
    </row>
    <row r="444" spans="1:16" ht="14.25" customHeight="1" x14ac:dyDescent="0.2">
      <c r="F444" s="35"/>
      <c r="G444" s="89" t="s">
        <v>26</v>
      </c>
    </row>
    <row r="445" spans="1:16" ht="14.25" customHeight="1" x14ac:dyDescent="0.2">
      <c r="F445" s="35"/>
    </row>
    <row r="446" spans="1:16" ht="14.25" customHeight="1" x14ac:dyDescent="0.2">
      <c r="F446" s="35"/>
    </row>
    <row r="447" spans="1:16" ht="14.25" customHeight="1" x14ac:dyDescent="0.2">
      <c r="F447" s="35"/>
    </row>
    <row r="448" spans="1:16" ht="14.25" customHeight="1" x14ac:dyDescent="0.2">
      <c r="F448" s="35"/>
    </row>
    <row r="449" spans="6:6" ht="14.25" customHeight="1" x14ac:dyDescent="0.2">
      <c r="F449" s="35"/>
    </row>
    <row r="450" spans="6:6" ht="14.25" customHeight="1" x14ac:dyDescent="0.2">
      <c r="F450" s="35"/>
    </row>
    <row r="451" spans="6:6" ht="14.25" customHeight="1" x14ac:dyDescent="0.2">
      <c r="F451" s="35"/>
    </row>
    <row r="452" spans="6:6" ht="14.25" customHeight="1" x14ac:dyDescent="0.2">
      <c r="F452" s="35"/>
    </row>
    <row r="453" spans="6:6" ht="14.25" customHeight="1" x14ac:dyDescent="0.2">
      <c r="F453" s="35"/>
    </row>
    <row r="454" spans="6:6" ht="14.25" customHeight="1" x14ac:dyDescent="0.2">
      <c r="F454" s="35"/>
    </row>
    <row r="455" spans="6:6" ht="14.25" customHeight="1" x14ac:dyDescent="0.2">
      <c r="F455" s="35"/>
    </row>
    <row r="456" spans="6:6" ht="14.25" customHeight="1" x14ac:dyDescent="0.2">
      <c r="F456" s="35"/>
    </row>
    <row r="457" spans="6:6" ht="14.25" customHeight="1" x14ac:dyDescent="0.2">
      <c r="F457" s="35"/>
    </row>
    <row r="458" spans="6:6" ht="14.25" customHeight="1" x14ac:dyDescent="0.2">
      <c r="F458" s="35"/>
    </row>
    <row r="459" spans="6:6" ht="14.25" customHeight="1" x14ac:dyDescent="0.2">
      <c r="F459" s="35"/>
    </row>
    <row r="460" spans="6:6" ht="14.25" customHeight="1" x14ac:dyDescent="0.2">
      <c r="F460" s="35"/>
    </row>
    <row r="461" spans="6:6" ht="14.25" customHeight="1" x14ac:dyDescent="0.2">
      <c r="F461" s="35"/>
    </row>
    <row r="462" spans="6:6" ht="14.25" customHeight="1" x14ac:dyDescent="0.2">
      <c r="F462" s="35"/>
    </row>
    <row r="463" spans="6:6" ht="14.25" customHeight="1" x14ac:dyDescent="0.2">
      <c r="F463" s="35"/>
    </row>
    <row r="464" spans="6:6" ht="14.25" customHeight="1" x14ac:dyDescent="0.2">
      <c r="F464" s="35"/>
    </row>
    <row r="465" spans="6:6" ht="14.25" customHeight="1" x14ac:dyDescent="0.2">
      <c r="F465" s="35"/>
    </row>
    <row r="466" spans="6:6" ht="14.25" customHeight="1" x14ac:dyDescent="0.2">
      <c r="F466" s="35"/>
    </row>
    <row r="467" spans="6:6" ht="14.25" customHeight="1" x14ac:dyDescent="0.2">
      <c r="F467" s="35"/>
    </row>
    <row r="468" spans="6:6" ht="14.25" customHeight="1" x14ac:dyDescent="0.2">
      <c r="F468" s="35"/>
    </row>
    <row r="469" spans="6:6" ht="14.25" customHeight="1" x14ac:dyDescent="0.2">
      <c r="F469" s="35"/>
    </row>
    <row r="470" spans="6:6" ht="14.25" customHeight="1" x14ac:dyDescent="0.2">
      <c r="F470" s="35"/>
    </row>
    <row r="471" spans="6:6" ht="14.25" customHeight="1" x14ac:dyDescent="0.2">
      <c r="F471" s="35"/>
    </row>
    <row r="472" spans="6:6" ht="14.25" customHeight="1" x14ac:dyDescent="0.2">
      <c r="F472" s="35"/>
    </row>
    <row r="473" spans="6:6" ht="14.25" customHeight="1" x14ac:dyDescent="0.2">
      <c r="F473" s="35"/>
    </row>
    <row r="474" spans="6:6" ht="14.25" customHeight="1" x14ac:dyDescent="0.2">
      <c r="F474" s="35"/>
    </row>
    <row r="475" spans="6:6" ht="14.25" customHeight="1" x14ac:dyDescent="0.2">
      <c r="F475" s="35"/>
    </row>
    <row r="476" spans="6:6" ht="14.25" customHeight="1" x14ac:dyDescent="0.2">
      <c r="F476" s="35"/>
    </row>
    <row r="477" spans="6:6" ht="14.25" customHeight="1" x14ac:dyDescent="0.2">
      <c r="F477" s="35"/>
    </row>
    <row r="478" spans="6:6" ht="14.25" customHeight="1" x14ac:dyDescent="0.2">
      <c r="F478" s="35"/>
    </row>
    <row r="479" spans="6:6" ht="14.25" customHeight="1" x14ac:dyDescent="0.2">
      <c r="F479" s="35"/>
    </row>
    <row r="480" spans="6:6" ht="14.25" customHeight="1" x14ac:dyDescent="0.2">
      <c r="F480" s="35"/>
    </row>
    <row r="481" spans="6:6" ht="14.25" customHeight="1" x14ac:dyDescent="0.2">
      <c r="F481" s="35"/>
    </row>
    <row r="482" spans="6:6" ht="14.25" customHeight="1" x14ac:dyDescent="0.2">
      <c r="F482" s="35"/>
    </row>
    <row r="483" spans="6:6" ht="14.25" customHeight="1" x14ac:dyDescent="0.2">
      <c r="F483" s="35"/>
    </row>
    <row r="484" spans="6:6" ht="14.25" customHeight="1" x14ac:dyDescent="0.2">
      <c r="F484" s="35"/>
    </row>
    <row r="485" spans="6:6" ht="14.25" customHeight="1" x14ac:dyDescent="0.2">
      <c r="F485" s="35"/>
    </row>
    <row r="486" spans="6:6" ht="14.25" customHeight="1" x14ac:dyDescent="0.2">
      <c r="F486" s="35"/>
    </row>
    <row r="487" spans="6:6" ht="14.25" customHeight="1" x14ac:dyDescent="0.2">
      <c r="F487" s="35"/>
    </row>
    <row r="488" spans="6:6" ht="14.25" customHeight="1" x14ac:dyDescent="0.2">
      <c r="F488" s="35"/>
    </row>
    <row r="489" spans="6:6" ht="14.25" customHeight="1" x14ac:dyDescent="0.2">
      <c r="F489" s="35"/>
    </row>
    <row r="490" spans="6:6" ht="14.25" customHeight="1" x14ac:dyDescent="0.2">
      <c r="F490" s="35"/>
    </row>
    <row r="491" spans="6:6" ht="14.25" customHeight="1" x14ac:dyDescent="0.2">
      <c r="F491" s="35"/>
    </row>
    <row r="492" spans="6:6" ht="14.25" customHeight="1" x14ac:dyDescent="0.2">
      <c r="F492" s="35"/>
    </row>
    <row r="493" spans="6:6" ht="14.25" customHeight="1" x14ac:dyDescent="0.2">
      <c r="F493" s="35"/>
    </row>
    <row r="494" spans="6:6" ht="14.25" customHeight="1" x14ac:dyDescent="0.2">
      <c r="F494" s="35"/>
    </row>
    <row r="495" spans="6:6" ht="14.25" customHeight="1" x14ac:dyDescent="0.2">
      <c r="F495" s="35"/>
    </row>
    <row r="496" spans="6:6" ht="14.25" customHeight="1" x14ac:dyDescent="0.2">
      <c r="F496" s="35"/>
    </row>
    <row r="497" spans="6:6" ht="14.25" customHeight="1" x14ac:dyDescent="0.2">
      <c r="F497" s="35"/>
    </row>
    <row r="498" spans="6:6" ht="14.25" customHeight="1" x14ac:dyDescent="0.2">
      <c r="F498" s="35"/>
    </row>
    <row r="499" spans="6:6" ht="14.25" customHeight="1" x14ac:dyDescent="0.2">
      <c r="F499" s="35"/>
    </row>
    <row r="500" spans="6:6" ht="14.25" customHeight="1" x14ac:dyDescent="0.2">
      <c r="F500" s="35"/>
    </row>
    <row r="501" spans="6:6" ht="14.25" customHeight="1" x14ac:dyDescent="0.2">
      <c r="F501" s="35"/>
    </row>
    <row r="502" spans="6:6" ht="14.25" customHeight="1" x14ac:dyDescent="0.2">
      <c r="F502" s="35"/>
    </row>
    <row r="503" spans="6:6" ht="14.25" customHeight="1" x14ac:dyDescent="0.2">
      <c r="F503" s="35"/>
    </row>
    <row r="504" spans="6:6" ht="14.25" customHeight="1" x14ac:dyDescent="0.2">
      <c r="F504" s="35"/>
    </row>
    <row r="505" spans="6:6" ht="14.25" customHeight="1" x14ac:dyDescent="0.2">
      <c r="F505" s="35"/>
    </row>
    <row r="506" spans="6:6" ht="14.25" customHeight="1" x14ac:dyDescent="0.2">
      <c r="F506" s="35"/>
    </row>
    <row r="507" spans="6:6" ht="14.25" customHeight="1" x14ac:dyDescent="0.2">
      <c r="F507" s="35"/>
    </row>
    <row r="508" spans="6:6" ht="14.25" customHeight="1" x14ac:dyDescent="0.2">
      <c r="F508" s="35"/>
    </row>
    <row r="509" spans="6:6" ht="14.25" customHeight="1" x14ac:dyDescent="0.2">
      <c r="F509" s="35"/>
    </row>
    <row r="510" spans="6:6" ht="14.25" customHeight="1" x14ac:dyDescent="0.2">
      <c r="F510" s="35"/>
    </row>
    <row r="511" spans="6:6" ht="14.25" customHeight="1" x14ac:dyDescent="0.2">
      <c r="F511" s="35"/>
    </row>
    <row r="512" spans="6:6" ht="14.25" customHeight="1" x14ac:dyDescent="0.2">
      <c r="F512" s="35"/>
    </row>
    <row r="513" spans="6:6" ht="14.25" customHeight="1" x14ac:dyDescent="0.2">
      <c r="F513" s="35"/>
    </row>
    <row r="514" spans="6:6" ht="14.25" customHeight="1" x14ac:dyDescent="0.2">
      <c r="F514" s="35"/>
    </row>
    <row r="515" spans="6:6" ht="14.25" customHeight="1" x14ac:dyDescent="0.2">
      <c r="F515" s="35"/>
    </row>
    <row r="516" spans="6:6" ht="14.25" customHeight="1" x14ac:dyDescent="0.2">
      <c r="F516" s="35"/>
    </row>
    <row r="517" spans="6:6" ht="14.25" customHeight="1" x14ac:dyDescent="0.2">
      <c r="F517" s="35"/>
    </row>
    <row r="518" spans="6:6" ht="14.25" customHeight="1" x14ac:dyDescent="0.2">
      <c r="F518" s="35"/>
    </row>
    <row r="519" spans="6:6" ht="14.25" customHeight="1" x14ac:dyDescent="0.2">
      <c r="F519" s="35"/>
    </row>
    <row r="520" spans="6:6" ht="14.25" customHeight="1" x14ac:dyDescent="0.2">
      <c r="F520" s="35"/>
    </row>
    <row r="521" spans="6:6" ht="14.25" customHeight="1" x14ac:dyDescent="0.2">
      <c r="F521" s="35"/>
    </row>
    <row r="522" spans="6:6" ht="14.25" customHeight="1" x14ac:dyDescent="0.2">
      <c r="F522" s="35"/>
    </row>
    <row r="523" spans="6:6" ht="14.25" customHeight="1" x14ac:dyDescent="0.2">
      <c r="F523" s="35"/>
    </row>
    <row r="524" spans="6:6" ht="14.25" customHeight="1" x14ac:dyDescent="0.2">
      <c r="F524" s="35"/>
    </row>
    <row r="525" spans="6:6" ht="14.25" customHeight="1" x14ac:dyDescent="0.2">
      <c r="F525" s="35"/>
    </row>
    <row r="526" spans="6:6" ht="14.25" customHeight="1" x14ac:dyDescent="0.2">
      <c r="F526" s="35"/>
    </row>
    <row r="527" spans="6:6" ht="14.25" customHeight="1" x14ac:dyDescent="0.2">
      <c r="F527" s="35"/>
    </row>
    <row r="528" spans="6:6" ht="14.25" customHeight="1" x14ac:dyDescent="0.2">
      <c r="F528" s="35"/>
    </row>
    <row r="529" spans="6:6" ht="14.25" customHeight="1" x14ac:dyDescent="0.2">
      <c r="F529" s="35"/>
    </row>
    <row r="530" spans="6:6" ht="14.25" customHeight="1" x14ac:dyDescent="0.2">
      <c r="F530" s="35"/>
    </row>
    <row r="531" spans="6:6" ht="14.25" customHeight="1" x14ac:dyDescent="0.2">
      <c r="F531" s="35"/>
    </row>
    <row r="532" spans="6:6" ht="14.25" customHeight="1" x14ac:dyDescent="0.2">
      <c r="F532" s="35"/>
    </row>
    <row r="533" spans="6:6" ht="14.25" customHeight="1" x14ac:dyDescent="0.2">
      <c r="F533" s="35"/>
    </row>
    <row r="534" spans="6:6" ht="14.25" customHeight="1" x14ac:dyDescent="0.2">
      <c r="F534" s="35"/>
    </row>
    <row r="535" spans="6:6" ht="14.25" customHeight="1" x14ac:dyDescent="0.2">
      <c r="F535" s="35"/>
    </row>
    <row r="536" spans="6:6" ht="14.25" customHeight="1" x14ac:dyDescent="0.2">
      <c r="F536" s="35"/>
    </row>
    <row r="537" spans="6:6" ht="14.25" customHeight="1" x14ac:dyDescent="0.2">
      <c r="F537" s="35"/>
    </row>
    <row r="538" spans="6:6" ht="14.25" customHeight="1" x14ac:dyDescent="0.2">
      <c r="F538" s="35"/>
    </row>
    <row r="539" spans="6:6" ht="14.25" customHeight="1" x14ac:dyDescent="0.2">
      <c r="F539" s="35"/>
    </row>
    <row r="540" spans="6:6" ht="14.25" customHeight="1" x14ac:dyDescent="0.2">
      <c r="F540" s="35"/>
    </row>
    <row r="541" spans="6:6" ht="14.25" customHeight="1" x14ac:dyDescent="0.2">
      <c r="F541" s="35"/>
    </row>
    <row r="542" spans="6:6" ht="14.25" customHeight="1" x14ac:dyDescent="0.2">
      <c r="F542" s="35"/>
    </row>
    <row r="543" spans="6:6" ht="14.25" customHeight="1" x14ac:dyDescent="0.2">
      <c r="F543" s="35"/>
    </row>
    <row r="544" spans="6:6" ht="14.25" customHeight="1" x14ac:dyDescent="0.2">
      <c r="F544" s="35"/>
    </row>
    <row r="545" spans="6:6" ht="14.25" customHeight="1" x14ac:dyDescent="0.2">
      <c r="F545" s="35"/>
    </row>
    <row r="546" spans="6:6" ht="14.25" customHeight="1" x14ac:dyDescent="0.2">
      <c r="F546" s="35"/>
    </row>
    <row r="547" spans="6:6" ht="14.25" customHeight="1" x14ac:dyDescent="0.2">
      <c r="F547" s="35"/>
    </row>
    <row r="548" spans="6:6" ht="14.25" customHeight="1" x14ac:dyDescent="0.2">
      <c r="F548" s="35"/>
    </row>
    <row r="549" spans="6:6" ht="14.25" customHeight="1" x14ac:dyDescent="0.2">
      <c r="F549" s="35"/>
    </row>
    <row r="550" spans="6:6" ht="14.25" customHeight="1" x14ac:dyDescent="0.2">
      <c r="F550" s="35"/>
    </row>
    <row r="551" spans="6:6" ht="14.25" customHeight="1" x14ac:dyDescent="0.2">
      <c r="F551" s="35"/>
    </row>
    <row r="552" spans="6:6" ht="14.25" customHeight="1" x14ac:dyDescent="0.2">
      <c r="F552" s="35"/>
    </row>
    <row r="553" spans="6:6" ht="14.25" customHeight="1" x14ac:dyDescent="0.2">
      <c r="F553" s="35"/>
    </row>
    <row r="554" spans="6:6" ht="14.25" customHeight="1" x14ac:dyDescent="0.2">
      <c r="F554" s="35"/>
    </row>
    <row r="555" spans="6:6" ht="14.25" customHeight="1" x14ac:dyDescent="0.2">
      <c r="F555" s="35"/>
    </row>
    <row r="556" spans="6:6" ht="14.25" customHeight="1" x14ac:dyDescent="0.2">
      <c r="F556" s="35"/>
    </row>
    <row r="557" spans="6:6" ht="14.25" customHeight="1" x14ac:dyDescent="0.2">
      <c r="F557" s="35"/>
    </row>
    <row r="558" spans="6:6" ht="14.25" customHeight="1" x14ac:dyDescent="0.2">
      <c r="F558" s="35"/>
    </row>
    <row r="559" spans="6:6" ht="14.25" customHeight="1" x14ac:dyDescent="0.2">
      <c r="F559" s="35"/>
    </row>
    <row r="560" spans="6:6" ht="14.25" customHeight="1" x14ac:dyDescent="0.2">
      <c r="F560" s="35"/>
    </row>
    <row r="561" spans="6:6" ht="14.25" customHeight="1" x14ac:dyDescent="0.2">
      <c r="F561" s="35"/>
    </row>
    <row r="562" spans="6:6" ht="14.25" customHeight="1" x14ac:dyDescent="0.2">
      <c r="F562" s="35"/>
    </row>
    <row r="563" spans="6:6" ht="14.25" customHeight="1" x14ac:dyDescent="0.2">
      <c r="F563" s="35"/>
    </row>
    <row r="564" spans="6:6" ht="14.25" customHeight="1" x14ac:dyDescent="0.2">
      <c r="F564" s="35"/>
    </row>
    <row r="565" spans="6:6" ht="14.25" customHeight="1" x14ac:dyDescent="0.2">
      <c r="F565" s="35"/>
    </row>
    <row r="566" spans="6:6" ht="14.25" customHeight="1" x14ac:dyDescent="0.2">
      <c r="F566" s="35"/>
    </row>
    <row r="567" spans="6:6" ht="14.25" customHeight="1" x14ac:dyDescent="0.2">
      <c r="F567" s="35"/>
    </row>
    <row r="568" spans="6:6" ht="14.25" customHeight="1" x14ac:dyDescent="0.2">
      <c r="F568" s="35"/>
    </row>
    <row r="569" spans="6:6" ht="14.25" customHeight="1" x14ac:dyDescent="0.2">
      <c r="F569" s="35"/>
    </row>
    <row r="570" spans="6:6" ht="14.25" customHeight="1" x14ac:dyDescent="0.2">
      <c r="F570" s="35"/>
    </row>
    <row r="571" spans="6:6" ht="14.25" customHeight="1" x14ac:dyDescent="0.2">
      <c r="F571" s="35"/>
    </row>
    <row r="572" spans="6:6" ht="14.25" customHeight="1" x14ac:dyDescent="0.2">
      <c r="F572" s="35"/>
    </row>
    <row r="573" spans="6:6" ht="14.25" customHeight="1" x14ac:dyDescent="0.2">
      <c r="F573" s="35"/>
    </row>
    <row r="574" spans="6:6" ht="14.25" customHeight="1" x14ac:dyDescent="0.2">
      <c r="F574" s="35"/>
    </row>
    <row r="575" spans="6:6" ht="14.25" customHeight="1" x14ac:dyDescent="0.2">
      <c r="F575" s="35"/>
    </row>
    <row r="576" spans="6:6" ht="14.25" customHeight="1" x14ac:dyDescent="0.2">
      <c r="F576" s="35"/>
    </row>
    <row r="577" spans="6:6" ht="14.25" customHeight="1" x14ac:dyDescent="0.2">
      <c r="F577" s="35"/>
    </row>
    <row r="578" spans="6:6" ht="14.25" customHeight="1" x14ac:dyDescent="0.2">
      <c r="F578" s="35"/>
    </row>
    <row r="579" spans="6:6" ht="14.25" customHeight="1" x14ac:dyDescent="0.2">
      <c r="F579" s="35"/>
    </row>
    <row r="580" spans="6:6" ht="14.25" customHeight="1" x14ac:dyDescent="0.2">
      <c r="F580" s="35"/>
    </row>
    <row r="581" spans="6:6" ht="14.25" customHeight="1" x14ac:dyDescent="0.2">
      <c r="F581" s="35"/>
    </row>
    <row r="582" spans="6:6" ht="14.25" customHeight="1" x14ac:dyDescent="0.2">
      <c r="F582" s="35"/>
    </row>
    <row r="583" spans="6:6" ht="14.25" customHeight="1" x14ac:dyDescent="0.2">
      <c r="F583" s="35"/>
    </row>
    <row r="584" spans="6:6" ht="14.25" customHeight="1" x14ac:dyDescent="0.2">
      <c r="F584" s="35"/>
    </row>
    <row r="585" spans="6:6" ht="14.25" customHeight="1" x14ac:dyDescent="0.2">
      <c r="F585" s="35"/>
    </row>
    <row r="586" spans="6:6" ht="14.25" customHeight="1" x14ac:dyDescent="0.2">
      <c r="F586" s="35"/>
    </row>
    <row r="587" spans="6:6" ht="14.25" customHeight="1" x14ac:dyDescent="0.2">
      <c r="F587" s="35"/>
    </row>
    <row r="588" spans="6:6" ht="14.25" customHeight="1" x14ac:dyDescent="0.2">
      <c r="F588" s="35"/>
    </row>
    <row r="589" spans="6:6" ht="14.25" customHeight="1" x14ac:dyDescent="0.2">
      <c r="F589" s="35"/>
    </row>
    <row r="590" spans="6:6" ht="14.25" customHeight="1" x14ac:dyDescent="0.2">
      <c r="F590" s="35"/>
    </row>
    <row r="591" spans="6:6" ht="14.25" customHeight="1" x14ac:dyDescent="0.2">
      <c r="F591" s="35"/>
    </row>
    <row r="592" spans="6:6" ht="14.25" customHeight="1" x14ac:dyDescent="0.2">
      <c r="F592" s="35"/>
    </row>
    <row r="593" spans="6:6" ht="14.25" customHeight="1" x14ac:dyDescent="0.2">
      <c r="F593" s="35"/>
    </row>
    <row r="594" spans="6:6" ht="14.25" customHeight="1" x14ac:dyDescent="0.2">
      <c r="F594" s="35"/>
    </row>
    <row r="595" spans="6:6" ht="14.25" customHeight="1" x14ac:dyDescent="0.2">
      <c r="F595" s="35"/>
    </row>
    <row r="596" spans="6:6" ht="14.25" customHeight="1" x14ac:dyDescent="0.2">
      <c r="F596" s="35"/>
    </row>
    <row r="597" spans="6:6" ht="14.25" customHeight="1" x14ac:dyDescent="0.2">
      <c r="F597" s="35"/>
    </row>
    <row r="598" spans="6:6" ht="14.25" customHeight="1" x14ac:dyDescent="0.2">
      <c r="F598" s="35"/>
    </row>
    <row r="599" spans="6:6" ht="14.25" customHeight="1" x14ac:dyDescent="0.2">
      <c r="F599" s="35"/>
    </row>
    <row r="600" spans="6:6" ht="14.25" customHeight="1" x14ac:dyDescent="0.2">
      <c r="F600" s="35"/>
    </row>
    <row r="601" spans="6:6" ht="14.25" customHeight="1" x14ac:dyDescent="0.2">
      <c r="F601" s="35"/>
    </row>
    <row r="602" spans="6:6" ht="14.25" customHeight="1" x14ac:dyDescent="0.2">
      <c r="F602" s="35"/>
    </row>
    <row r="603" spans="6:6" ht="14.25" customHeight="1" x14ac:dyDescent="0.2">
      <c r="F603" s="35"/>
    </row>
    <row r="604" spans="6:6" ht="14.25" customHeight="1" x14ac:dyDescent="0.2">
      <c r="F604" s="35"/>
    </row>
    <row r="605" spans="6:6" ht="14.25" customHeight="1" x14ac:dyDescent="0.2">
      <c r="F605" s="35"/>
    </row>
    <row r="606" spans="6:6" ht="14.25" customHeight="1" x14ac:dyDescent="0.2">
      <c r="F606" s="35"/>
    </row>
    <row r="607" spans="6:6" ht="14.25" customHeight="1" x14ac:dyDescent="0.2">
      <c r="F607" s="35"/>
    </row>
    <row r="608" spans="6:6" ht="14.25" customHeight="1" x14ac:dyDescent="0.2">
      <c r="F608" s="35"/>
    </row>
    <row r="609" spans="6:6" ht="14.25" customHeight="1" x14ac:dyDescent="0.2">
      <c r="F609" s="35"/>
    </row>
    <row r="610" spans="6:6" ht="14.25" customHeight="1" x14ac:dyDescent="0.2">
      <c r="F610" s="35"/>
    </row>
    <row r="611" spans="6:6" ht="14.25" customHeight="1" x14ac:dyDescent="0.2">
      <c r="F611" s="35"/>
    </row>
    <row r="612" spans="6:6" ht="14.25" customHeight="1" x14ac:dyDescent="0.2">
      <c r="F612" s="35"/>
    </row>
    <row r="613" spans="6:6" ht="14.25" customHeight="1" x14ac:dyDescent="0.2">
      <c r="F613" s="35"/>
    </row>
    <row r="614" spans="6:6" ht="14.25" customHeight="1" x14ac:dyDescent="0.2">
      <c r="F614" s="35"/>
    </row>
    <row r="615" spans="6:6" ht="14.25" customHeight="1" x14ac:dyDescent="0.2">
      <c r="F615" s="35"/>
    </row>
    <row r="616" spans="6:6" ht="14.25" customHeight="1" x14ac:dyDescent="0.2">
      <c r="F616" s="35"/>
    </row>
    <row r="617" spans="6:6" ht="14.25" customHeight="1" x14ac:dyDescent="0.2">
      <c r="F617" s="35"/>
    </row>
    <row r="618" spans="6:6" ht="14.25" customHeight="1" x14ac:dyDescent="0.2">
      <c r="F618" s="35"/>
    </row>
    <row r="619" spans="6:6" ht="14.25" customHeight="1" x14ac:dyDescent="0.2">
      <c r="F619" s="35"/>
    </row>
    <row r="620" spans="6:6" ht="14.25" customHeight="1" x14ac:dyDescent="0.2">
      <c r="F620" s="35"/>
    </row>
    <row r="621" spans="6:6" ht="14.25" customHeight="1" x14ac:dyDescent="0.2">
      <c r="F621" s="35"/>
    </row>
    <row r="622" spans="6:6" ht="14.25" customHeight="1" x14ac:dyDescent="0.2">
      <c r="F622" s="35"/>
    </row>
    <row r="623" spans="6:6" ht="14.25" customHeight="1" x14ac:dyDescent="0.2">
      <c r="F623" s="35"/>
    </row>
    <row r="624" spans="6:6" ht="14.25" customHeight="1" x14ac:dyDescent="0.2">
      <c r="F624" s="35"/>
    </row>
    <row r="625" spans="6:6" ht="14.25" customHeight="1" x14ac:dyDescent="0.2">
      <c r="F625" s="35"/>
    </row>
    <row r="626" spans="6:6" ht="14.25" customHeight="1" x14ac:dyDescent="0.2">
      <c r="F626" s="35"/>
    </row>
    <row r="627" spans="6:6" ht="14.25" customHeight="1" x14ac:dyDescent="0.2">
      <c r="F627" s="35"/>
    </row>
    <row r="628" spans="6:6" ht="14.25" customHeight="1" x14ac:dyDescent="0.2">
      <c r="F628" s="35"/>
    </row>
    <row r="629" spans="6:6" ht="14.25" customHeight="1" x14ac:dyDescent="0.2">
      <c r="F629" s="35"/>
    </row>
    <row r="630" spans="6:6" ht="14.25" customHeight="1" x14ac:dyDescent="0.2">
      <c r="F630" s="35"/>
    </row>
    <row r="631" spans="6:6" ht="14.25" customHeight="1" x14ac:dyDescent="0.2">
      <c r="F631" s="35"/>
    </row>
    <row r="632" spans="6:6" ht="14.25" customHeight="1" x14ac:dyDescent="0.2">
      <c r="F632" s="35"/>
    </row>
    <row r="633" spans="6:6" ht="14.25" customHeight="1" x14ac:dyDescent="0.2">
      <c r="F633" s="35"/>
    </row>
    <row r="634" spans="6:6" ht="14.25" customHeight="1" x14ac:dyDescent="0.2">
      <c r="F634" s="35"/>
    </row>
    <row r="635" spans="6:6" ht="14.25" customHeight="1" x14ac:dyDescent="0.2">
      <c r="F635" s="35"/>
    </row>
    <row r="636" spans="6:6" ht="14.25" customHeight="1" x14ac:dyDescent="0.2">
      <c r="F636" s="35"/>
    </row>
    <row r="637" spans="6:6" ht="14.25" customHeight="1" x14ac:dyDescent="0.2">
      <c r="F637" s="35"/>
    </row>
    <row r="638" spans="6:6" ht="14.25" customHeight="1" x14ac:dyDescent="0.2">
      <c r="F638" s="35"/>
    </row>
    <row r="639" spans="6:6" ht="14.25" customHeight="1" x14ac:dyDescent="0.2">
      <c r="F639" s="35"/>
    </row>
    <row r="640" spans="6:6" ht="14.25" customHeight="1" x14ac:dyDescent="0.2">
      <c r="F640" s="35"/>
    </row>
    <row r="641" spans="6:6" ht="14.25" customHeight="1" x14ac:dyDescent="0.2">
      <c r="F641" s="35"/>
    </row>
    <row r="642" spans="6:6" ht="14.25" customHeight="1" x14ac:dyDescent="0.2">
      <c r="F642" s="35"/>
    </row>
    <row r="643" spans="6:6" ht="14.25" customHeight="1" x14ac:dyDescent="0.2">
      <c r="F643" s="35"/>
    </row>
    <row r="644" spans="6:6" ht="14.25" customHeight="1" x14ac:dyDescent="0.2">
      <c r="F644" s="35"/>
    </row>
    <row r="645" spans="6:6" ht="14.25" customHeight="1" x14ac:dyDescent="0.2">
      <c r="F645" s="35"/>
    </row>
    <row r="646" spans="6:6" ht="14.25" customHeight="1" x14ac:dyDescent="0.2">
      <c r="F646" s="35"/>
    </row>
    <row r="647" spans="6:6" ht="14.25" customHeight="1" x14ac:dyDescent="0.2">
      <c r="F647" s="35"/>
    </row>
    <row r="648" spans="6:6" ht="14.25" customHeight="1" x14ac:dyDescent="0.2">
      <c r="F648" s="35"/>
    </row>
    <row r="649" spans="6:6" ht="14.25" customHeight="1" x14ac:dyDescent="0.2">
      <c r="F649" s="35"/>
    </row>
    <row r="650" spans="6:6" ht="14.25" customHeight="1" x14ac:dyDescent="0.2">
      <c r="F650" s="35"/>
    </row>
    <row r="651" spans="6:6" ht="14.25" customHeight="1" x14ac:dyDescent="0.2">
      <c r="F651" s="35"/>
    </row>
    <row r="652" spans="6:6" ht="14.25" customHeight="1" x14ac:dyDescent="0.2">
      <c r="F652" s="35"/>
    </row>
    <row r="653" spans="6:6" ht="14.25" customHeight="1" x14ac:dyDescent="0.2">
      <c r="F653" s="35"/>
    </row>
    <row r="654" spans="6:6" ht="14.25" customHeight="1" x14ac:dyDescent="0.2">
      <c r="F654" s="35"/>
    </row>
    <row r="655" spans="6:6" ht="14.25" customHeight="1" x14ac:dyDescent="0.2">
      <c r="F655" s="35"/>
    </row>
    <row r="656" spans="6:6" ht="14.25" customHeight="1" x14ac:dyDescent="0.2">
      <c r="F656" s="35"/>
    </row>
    <row r="657" spans="6:6" ht="14.25" customHeight="1" x14ac:dyDescent="0.2">
      <c r="F657" s="35"/>
    </row>
    <row r="658" spans="6:6" ht="14.25" customHeight="1" x14ac:dyDescent="0.2">
      <c r="F658" s="35"/>
    </row>
    <row r="659" spans="6:6" ht="14.25" customHeight="1" x14ac:dyDescent="0.2">
      <c r="F659" s="35"/>
    </row>
    <row r="660" spans="6:6" ht="14.25" customHeight="1" x14ac:dyDescent="0.2">
      <c r="F660" s="35"/>
    </row>
    <row r="661" spans="6:6" ht="14.25" customHeight="1" x14ac:dyDescent="0.2">
      <c r="F661" s="35"/>
    </row>
    <row r="662" spans="6:6" ht="14.25" customHeight="1" x14ac:dyDescent="0.2">
      <c r="F662" s="35"/>
    </row>
    <row r="663" spans="6:6" ht="14.25" customHeight="1" x14ac:dyDescent="0.2">
      <c r="F663" s="35"/>
    </row>
    <row r="664" spans="6:6" ht="14.25" customHeight="1" x14ac:dyDescent="0.2">
      <c r="F664" s="35"/>
    </row>
    <row r="665" spans="6:6" ht="14.25" customHeight="1" x14ac:dyDescent="0.2">
      <c r="F665" s="35"/>
    </row>
    <row r="666" spans="6:6" ht="14.25" customHeight="1" x14ac:dyDescent="0.2">
      <c r="F666" s="35"/>
    </row>
    <row r="667" spans="6:6" ht="14.25" customHeight="1" x14ac:dyDescent="0.2">
      <c r="F667" s="35"/>
    </row>
    <row r="668" spans="6:6" ht="14.25" customHeight="1" x14ac:dyDescent="0.2">
      <c r="F668" s="35"/>
    </row>
    <row r="669" spans="6:6" ht="14.25" customHeight="1" x14ac:dyDescent="0.2">
      <c r="F669" s="35"/>
    </row>
    <row r="670" spans="6:6" ht="14.25" customHeight="1" x14ac:dyDescent="0.2">
      <c r="F670" s="35"/>
    </row>
    <row r="671" spans="6:6" ht="14.25" customHeight="1" x14ac:dyDescent="0.2">
      <c r="F671" s="35"/>
    </row>
    <row r="672" spans="6:6" ht="14.25" customHeight="1" x14ac:dyDescent="0.2">
      <c r="F672" s="35"/>
    </row>
    <row r="673" spans="6:6" ht="14.25" customHeight="1" x14ac:dyDescent="0.2">
      <c r="F673" s="35"/>
    </row>
    <row r="674" spans="6:6" ht="14.25" customHeight="1" x14ac:dyDescent="0.2">
      <c r="F674" s="35"/>
    </row>
    <row r="675" spans="6:6" ht="14.25" customHeight="1" x14ac:dyDescent="0.2">
      <c r="F675" s="35"/>
    </row>
    <row r="676" spans="6:6" ht="14.25" customHeight="1" x14ac:dyDescent="0.2">
      <c r="F676" s="35"/>
    </row>
    <row r="677" spans="6:6" ht="14.25" customHeight="1" x14ac:dyDescent="0.2">
      <c r="F677" s="35"/>
    </row>
    <row r="678" spans="6:6" ht="14.25" customHeight="1" x14ac:dyDescent="0.2">
      <c r="F678" s="35"/>
    </row>
    <row r="679" spans="6:6" ht="14.25" customHeight="1" x14ac:dyDescent="0.2">
      <c r="F679" s="35"/>
    </row>
    <row r="680" spans="6:6" ht="14.25" customHeight="1" x14ac:dyDescent="0.2">
      <c r="F680" s="35"/>
    </row>
    <row r="681" spans="6:6" ht="14.25" customHeight="1" x14ac:dyDescent="0.2">
      <c r="F681" s="35"/>
    </row>
    <row r="682" spans="6:6" ht="14.25" customHeight="1" x14ac:dyDescent="0.2">
      <c r="F682" s="35"/>
    </row>
    <row r="683" spans="6:6" ht="14.25" customHeight="1" x14ac:dyDescent="0.2">
      <c r="F683" s="35"/>
    </row>
    <row r="684" spans="6:6" ht="14.25" customHeight="1" x14ac:dyDescent="0.2">
      <c r="F684" s="35"/>
    </row>
    <row r="685" spans="6:6" ht="14.25" customHeight="1" x14ac:dyDescent="0.2">
      <c r="F685" s="35"/>
    </row>
    <row r="686" spans="6:6" ht="14.25" customHeight="1" x14ac:dyDescent="0.2">
      <c r="F686" s="35"/>
    </row>
    <row r="687" spans="6:6" ht="14.25" customHeight="1" x14ac:dyDescent="0.2">
      <c r="F687" s="35"/>
    </row>
    <row r="688" spans="6:6" ht="14.25" customHeight="1" x14ac:dyDescent="0.2">
      <c r="F688" s="35"/>
    </row>
    <row r="689" spans="6:6" ht="14.25" customHeight="1" x14ac:dyDescent="0.2">
      <c r="F689" s="35"/>
    </row>
    <row r="690" spans="6:6" ht="14.25" customHeight="1" x14ac:dyDescent="0.2">
      <c r="F690" s="35"/>
    </row>
    <row r="691" spans="6:6" ht="14.25" customHeight="1" x14ac:dyDescent="0.2">
      <c r="F691" s="35"/>
    </row>
    <row r="692" spans="6:6" ht="14.25" customHeight="1" x14ac:dyDescent="0.2">
      <c r="F692" s="35"/>
    </row>
    <row r="693" spans="6:6" ht="14.25" customHeight="1" x14ac:dyDescent="0.2">
      <c r="F693" s="35"/>
    </row>
    <row r="694" spans="6:6" ht="14.25" customHeight="1" x14ac:dyDescent="0.2">
      <c r="F694" s="35"/>
    </row>
    <row r="695" spans="6:6" ht="14.25" customHeight="1" x14ac:dyDescent="0.2">
      <c r="F695" s="35"/>
    </row>
    <row r="696" spans="6:6" ht="14.25" customHeight="1" x14ac:dyDescent="0.2">
      <c r="F696" s="35"/>
    </row>
    <row r="697" spans="6:6" ht="14.25" customHeight="1" x14ac:dyDescent="0.2">
      <c r="F697" s="35"/>
    </row>
    <row r="698" spans="6:6" ht="14.25" customHeight="1" x14ac:dyDescent="0.2">
      <c r="F698" s="35"/>
    </row>
    <row r="699" spans="6:6" ht="14.25" customHeight="1" x14ac:dyDescent="0.2">
      <c r="F699" s="35"/>
    </row>
    <row r="700" spans="6:6" ht="14.25" customHeight="1" x14ac:dyDescent="0.2">
      <c r="F700" s="35"/>
    </row>
    <row r="701" spans="6:6" ht="14.25" customHeight="1" x14ac:dyDescent="0.2">
      <c r="F701" s="35"/>
    </row>
    <row r="702" spans="6:6" ht="14.25" customHeight="1" x14ac:dyDescent="0.2">
      <c r="F702" s="35"/>
    </row>
    <row r="703" spans="6:6" ht="14.25" customHeight="1" x14ac:dyDescent="0.2">
      <c r="F703" s="35"/>
    </row>
    <row r="704" spans="6:6" ht="14.25" customHeight="1" x14ac:dyDescent="0.2">
      <c r="F704" s="35"/>
    </row>
    <row r="705" spans="6:6" ht="14.25" customHeight="1" x14ac:dyDescent="0.2">
      <c r="F705" s="35"/>
    </row>
    <row r="706" spans="6:6" ht="14.25" customHeight="1" x14ac:dyDescent="0.2">
      <c r="F706" s="35"/>
    </row>
    <row r="707" spans="6:6" ht="14.25" customHeight="1" x14ac:dyDescent="0.2">
      <c r="F707" s="35"/>
    </row>
    <row r="708" spans="6:6" ht="14.25" customHeight="1" x14ac:dyDescent="0.2">
      <c r="F708" s="35"/>
    </row>
    <row r="709" spans="6:6" ht="14.25" customHeight="1" x14ac:dyDescent="0.2">
      <c r="F709" s="35"/>
    </row>
    <row r="710" spans="6:6" ht="14.25" customHeight="1" x14ac:dyDescent="0.2">
      <c r="F710" s="35"/>
    </row>
    <row r="711" spans="6:6" ht="14.25" customHeight="1" x14ac:dyDescent="0.2">
      <c r="F711" s="35"/>
    </row>
    <row r="712" spans="6:6" ht="14.25" customHeight="1" x14ac:dyDescent="0.2">
      <c r="F712" s="35"/>
    </row>
    <row r="713" spans="6:6" ht="14.25" customHeight="1" x14ac:dyDescent="0.2">
      <c r="F713" s="35"/>
    </row>
    <row r="714" spans="6:6" ht="14.25" customHeight="1" x14ac:dyDescent="0.2">
      <c r="F714" s="35"/>
    </row>
    <row r="715" spans="6:6" ht="14.25" customHeight="1" x14ac:dyDescent="0.2">
      <c r="F715" s="35"/>
    </row>
    <row r="716" spans="6:6" ht="14.25" customHeight="1" x14ac:dyDescent="0.2">
      <c r="F716" s="35"/>
    </row>
    <row r="717" spans="6:6" ht="14.25" customHeight="1" x14ac:dyDescent="0.2">
      <c r="F717" s="35"/>
    </row>
    <row r="718" spans="6:6" ht="14.25" customHeight="1" x14ac:dyDescent="0.2">
      <c r="F718" s="35"/>
    </row>
    <row r="719" spans="6:6" ht="14.25" customHeight="1" x14ac:dyDescent="0.2">
      <c r="F719" s="35"/>
    </row>
    <row r="720" spans="6:6" ht="14.25" customHeight="1" x14ac:dyDescent="0.2">
      <c r="F720" s="35"/>
    </row>
    <row r="721" spans="6:6" ht="14.25" customHeight="1" x14ac:dyDescent="0.2">
      <c r="F721" s="35"/>
    </row>
    <row r="722" spans="6:6" ht="14.25" customHeight="1" x14ac:dyDescent="0.2">
      <c r="F722" s="35"/>
    </row>
    <row r="723" spans="6:6" ht="14.25" customHeight="1" x14ac:dyDescent="0.2">
      <c r="F723" s="35"/>
    </row>
    <row r="724" spans="6:6" ht="14.25" customHeight="1" x14ac:dyDescent="0.2">
      <c r="F724" s="35"/>
    </row>
    <row r="725" spans="6:6" ht="14.25" customHeight="1" x14ac:dyDescent="0.2">
      <c r="F725" s="35"/>
    </row>
    <row r="726" spans="6:6" ht="14.25" customHeight="1" x14ac:dyDescent="0.2">
      <c r="F726" s="35"/>
    </row>
    <row r="727" spans="6:6" ht="14.25" customHeight="1" x14ac:dyDescent="0.2">
      <c r="F727" s="35"/>
    </row>
    <row r="728" spans="6:6" ht="14.25" customHeight="1" x14ac:dyDescent="0.2">
      <c r="F728" s="35"/>
    </row>
    <row r="729" spans="6:6" ht="14.25" customHeight="1" x14ac:dyDescent="0.2">
      <c r="F729" s="35"/>
    </row>
    <row r="730" spans="6:6" ht="14.25" customHeight="1" x14ac:dyDescent="0.2">
      <c r="F730" s="35"/>
    </row>
    <row r="731" spans="6:6" ht="14.25" customHeight="1" x14ac:dyDescent="0.2">
      <c r="F731" s="35"/>
    </row>
    <row r="732" spans="6:6" ht="14.25" customHeight="1" x14ac:dyDescent="0.2">
      <c r="F732" s="35"/>
    </row>
    <row r="733" spans="6:6" ht="14.25" customHeight="1" x14ac:dyDescent="0.2">
      <c r="F733" s="35"/>
    </row>
    <row r="734" spans="6:6" ht="14.25" customHeight="1" x14ac:dyDescent="0.2">
      <c r="F734" s="35"/>
    </row>
    <row r="735" spans="6:6" ht="14.25" customHeight="1" x14ac:dyDescent="0.2">
      <c r="F735" s="35"/>
    </row>
    <row r="736" spans="6:6" ht="14.25" customHeight="1" x14ac:dyDescent="0.2">
      <c r="F736" s="35"/>
    </row>
    <row r="737" spans="6:6" ht="14.25" customHeight="1" x14ac:dyDescent="0.2">
      <c r="F737" s="35"/>
    </row>
    <row r="738" spans="6:6" ht="14.25" customHeight="1" x14ac:dyDescent="0.2">
      <c r="F738" s="35"/>
    </row>
    <row r="739" spans="6:6" ht="14.25" customHeight="1" x14ac:dyDescent="0.2">
      <c r="F739" s="35"/>
    </row>
    <row r="740" spans="6:6" ht="14.25" customHeight="1" x14ac:dyDescent="0.2">
      <c r="F740" s="35"/>
    </row>
    <row r="741" spans="6:6" ht="14.25" customHeight="1" x14ac:dyDescent="0.2">
      <c r="F741" s="35"/>
    </row>
    <row r="742" spans="6:6" ht="14.25" customHeight="1" x14ac:dyDescent="0.2">
      <c r="F742" s="35"/>
    </row>
    <row r="743" spans="6:6" ht="14.25" customHeight="1" x14ac:dyDescent="0.2">
      <c r="F743" s="35"/>
    </row>
    <row r="744" spans="6:6" ht="14.25" customHeight="1" x14ac:dyDescent="0.2">
      <c r="F744" s="35"/>
    </row>
    <row r="745" spans="6:6" ht="14.25" customHeight="1" x14ac:dyDescent="0.2">
      <c r="F745" s="35"/>
    </row>
    <row r="746" spans="6:6" ht="14.25" customHeight="1" x14ac:dyDescent="0.2">
      <c r="F746" s="35"/>
    </row>
    <row r="747" spans="6:6" ht="14.25" customHeight="1" x14ac:dyDescent="0.2">
      <c r="F747" s="35"/>
    </row>
    <row r="748" spans="6:6" ht="14.25" customHeight="1" x14ac:dyDescent="0.2">
      <c r="F748" s="35"/>
    </row>
    <row r="749" spans="6:6" ht="14.25" customHeight="1" x14ac:dyDescent="0.2">
      <c r="F749" s="35"/>
    </row>
    <row r="750" spans="6:6" ht="14.25" customHeight="1" x14ac:dyDescent="0.2">
      <c r="F750" s="35"/>
    </row>
    <row r="751" spans="6:6" ht="14.25" customHeight="1" x14ac:dyDescent="0.2">
      <c r="F751" s="35"/>
    </row>
    <row r="752" spans="6:6" ht="14.25" customHeight="1" x14ac:dyDescent="0.2">
      <c r="F752" s="35"/>
    </row>
    <row r="753" spans="6:6" ht="14.25" customHeight="1" x14ac:dyDescent="0.2">
      <c r="F753" s="35"/>
    </row>
    <row r="754" spans="6:6" ht="14.25" customHeight="1" x14ac:dyDescent="0.2">
      <c r="F754" s="35"/>
    </row>
    <row r="755" spans="6:6" ht="14.25" customHeight="1" x14ac:dyDescent="0.2">
      <c r="F755" s="35"/>
    </row>
    <row r="756" spans="6:6" ht="14.25" customHeight="1" x14ac:dyDescent="0.2">
      <c r="F756" s="35"/>
    </row>
    <row r="757" spans="6:6" ht="14.25" customHeight="1" x14ac:dyDescent="0.2">
      <c r="F757" s="35"/>
    </row>
    <row r="758" spans="6:6" ht="14.25" customHeight="1" x14ac:dyDescent="0.2">
      <c r="F758" s="35"/>
    </row>
    <row r="759" spans="6:6" ht="14.25" customHeight="1" x14ac:dyDescent="0.2">
      <c r="F759" s="35"/>
    </row>
    <row r="760" spans="6:6" ht="14.25" customHeight="1" x14ac:dyDescent="0.2">
      <c r="F760" s="35"/>
    </row>
    <row r="761" spans="6:6" ht="14.25" customHeight="1" x14ac:dyDescent="0.2">
      <c r="F761" s="35"/>
    </row>
    <row r="762" spans="6:6" ht="14.25" customHeight="1" x14ac:dyDescent="0.2">
      <c r="F762" s="35"/>
    </row>
    <row r="763" spans="6:6" ht="14.25" customHeight="1" x14ac:dyDescent="0.2">
      <c r="F763" s="35"/>
    </row>
    <row r="764" spans="6:6" ht="14.25" customHeight="1" x14ac:dyDescent="0.2">
      <c r="F764" s="35"/>
    </row>
    <row r="765" spans="6:6" ht="14.25" customHeight="1" x14ac:dyDescent="0.2">
      <c r="F765" s="35"/>
    </row>
    <row r="766" spans="6:6" ht="14.25" customHeight="1" x14ac:dyDescent="0.2">
      <c r="F766" s="35"/>
    </row>
    <row r="767" spans="6:6" ht="14.25" customHeight="1" x14ac:dyDescent="0.2">
      <c r="F767" s="35"/>
    </row>
    <row r="768" spans="6:6" ht="14.25" customHeight="1" x14ac:dyDescent="0.2">
      <c r="F768" s="35"/>
    </row>
    <row r="769" spans="6:6" ht="14.25" customHeight="1" x14ac:dyDescent="0.2">
      <c r="F769" s="35"/>
    </row>
    <row r="770" spans="6:6" ht="14.25" customHeight="1" x14ac:dyDescent="0.2">
      <c r="F770" s="35"/>
    </row>
    <row r="771" spans="6:6" ht="14.25" customHeight="1" x14ac:dyDescent="0.2">
      <c r="F771" s="35"/>
    </row>
    <row r="772" spans="6:6" ht="14.25" customHeight="1" x14ac:dyDescent="0.2">
      <c r="F772" s="35"/>
    </row>
    <row r="773" spans="6:6" ht="14.25" customHeight="1" x14ac:dyDescent="0.2">
      <c r="F773" s="35"/>
    </row>
    <row r="774" spans="6:6" ht="14.25" customHeight="1" x14ac:dyDescent="0.2">
      <c r="F774" s="35"/>
    </row>
    <row r="775" spans="6:6" ht="14.25" customHeight="1" x14ac:dyDescent="0.2">
      <c r="F775" s="35"/>
    </row>
    <row r="776" spans="6:6" ht="14.25" customHeight="1" x14ac:dyDescent="0.2">
      <c r="F776" s="35"/>
    </row>
    <row r="777" spans="6:6" ht="14.25" customHeight="1" x14ac:dyDescent="0.2">
      <c r="F777" s="35"/>
    </row>
    <row r="778" spans="6:6" ht="14.25" customHeight="1" x14ac:dyDescent="0.2">
      <c r="F778" s="35"/>
    </row>
    <row r="779" spans="6:6" ht="14.25" customHeight="1" x14ac:dyDescent="0.2">
      <c r="F779" s="35"/>
    </row>
    <row r="780" spans="6:6" ht="14.25" customHeight="1" x14ac:dyDescent="0.2">
      <c r="F780" s="35"/>
    </row>
    <row r="781" spans="6:6" ht="14.25" customHeight="1" x14ac:dyDescent="0.2">
      <c r="F781" s="35"/>
    </row>
    <row r="782" spans="6:6" ht="14.25" customHeight="1" x14ac:dyDescent="0.2">
      <c r="F782" s="35"/>
    </row>
    <row r="783" spans="6:6" ht="14.25" customHeight="1" x14ac:dyDescent="0.2">
      <c r="F783" s="35"/>
    </row>
    <row r="784" spans="6:6" ht="14.25" customHeight="1" x14ac:dyDescent="0.2">
      <c r="F784" s="35"/>
    </row>
    <row r="785" spans="6:6" ht="14.25" customHeight="1" x14ac:dyDescent="0.2">
      <c r="F785" s="35"/>
    </row>
    <row r="786" spans="6:6" ht="14.25" customHeight="1" x14ac:dyDescent="0.2">
      <c r="F786" s="35"/>
    </row>
    <row r="787" spans="6:6" ht="14.25" customHeight="1" x14ac:dyDescent="0.2">
      <c r="F787" s="35"/>
    </row>
    <row r="788" spans="6:6" ht="14.25" customHeight="1" x14ac:dyDescent="0.2">
      <c r="F788" s="35"/>
    </row>
    <row r="789" spans="6:6" ht="14.25" customHeight="1" x14ac:dyDescent="0.2">
      <c r="F789" s="35"/>
    </row>
    <row r="790" spans="6:6" ht="14.25" customHeight="1" x14ac:dyDescent="0.2">
      <c r="F790" s="35"/>
    </row>
    <row r="791" spans="6:6" ht="14.25" customHeight="1" x14ac:dyDescent="0.2">
      <c r="F791" s="35"/>
    </row>
    <row r="792" spans="6:6" ht="14.25" customHeight="1" x14ac:dyDescent="0.2">
      <c r="F792" s="35"/>
    </row>
    <row r="793" spans="6:6" ht="14.25" customHeight="1" x14ac:dyDescent="0.2">
      <c r="F793" s="35"/>
    </row>
    <row r="794" spans="6:6" ht="14.25" customHeight="1" x14ac:dyDescent="0.2">
      <c r="F794" s="35"/>
    </row>
    <row r="795" spans="6:6" ht="14.25" customHeight="1" x14ac:dyDescent="0.2">
      <c r="F795" s="35"/>
    </row>
    <row r="796" spans="6:6" ht="14.25" customHeight="1" x14ac:dyDescent="0.2">
      <c r="F796" s="35"/>
    </row>
    <row r="797" spans="6:6" ht="14.25" customHeight="1" x14ac:dyDescent="0.2">
      <c r="F797" s="35"/>
    </row>
    <row r="798" spans="6:6" ht="14.25" customHeight="1" x14ac:dyDescent="0.2">
      <c r="F798" s="35"/>
    </row>
    <row r="799" spans="6:6" ht="14.25" customHeight="1" x14ac:dyDescent="0.2">
      <c r="F799" s="35"/>
    </row>
    <row r="800" spans="6:6" ht="14.25" customHeight="1" x14ac:dyDescent="0.2">
      <c r="F800" s="35"/>
    </row>
    <row r="801" spans="6:6" ht="14.25" customHeight="1" x14ac:dyDescent="0.2">
      <c r="F801" s="35"/>
    </row>
    <row r="802" spans="6:6" ht="14.25" customHeight="1" x14ac:dyDescent="0.2">
      <c r="F802" s="35"/>
    </row>
    <row r="803" spans="6:6" ht="14.25" customHeight="1" x14ac:dyDescent="0.2">
      <c r="F803" s="35"/>
    </row>
    <row r="804" spans="6:6" ht="14.25" customHeight="1" x14ac:dyDescent="0.2">
      <c r="F804" s="35"/>
    </row>
    <row r="805" spans="6:6" ht="14.25" customHeight="1" x14ac:dyDescent="0.2">
      <c r="F805" s="35"/>
    </row>
    <row r="806" spans="6:6" ht="14.25" customHeight="1" x14ac:dyDescent="0.2">
      <c r="F806" s="35"/>
    </row>
    <row r="807" spans="6:6" ht="14.25" customHeight="1" x14ac:dyDescent="0.2">
      <c r="F807" s="35"/>
    </row>
    <row r="808" spans="6:6" ht="14.25" customHeight="1" x14ac:dyDescent="0.2">
      <c r="F808" s="35"/>
    </row>
    <row r="809" spans="6:6" ht="14.25" customHeight="1" x14ac:dyDescent="0.2">
      <c r="F809" s="35"/>
    </row>
    <row r="810" spans="6:6" ht="14.25" customHeight="1" x14ac:dyDescent="0.2">
      <c r="F810" s="35"/>
    </row>
    <row r="811" spans="6:6" ht="14.25" customHeight="1" x14ac:dyDescent="0.2">
      <c r="F811" s="35"/>
    </row>
    <row r="812" spans="6:6" ht="14.25" customHeight="1" x14ac:dyDescent="0.2">
      <c r="F812" s="35"/>
    </row>
    <row r="813" spans="6:6" ht="14.25" customHeight="1" x14ac:dyDescent="0.2">
      <c r="F813" s="35"/>
    </row>
    <row r="814" spans="6:6" ht="14.25" customHeight="1" x14ac:dyDescent="0.2">
      <c r="F814" s="35"/>
    </row>
    <row r="815" spans="6:6" ht="14.25" customHeight="1" x14ac:dyDescent="0.2">
      <c r="F815" s="35"/>
    </row>
    <row r="816" spans="6:6" ht="14.25" customHeight="1" x14ac:dyDescent="0.2">
      <c r="F816" s="35"/>
    </row>
    <row r="817" spans="6:6" ht="14.25" customHeight="1" x14ac:dyDescent="0.2">
      <c r="F817" s="35"/>
    </row>
    <row r="818" spans="6:6" ht="14.25" customHeight="1" x14ac:dyDescent="0.2">
      <c r="F818" s="35"/>
    </row>
    <row r="819" spans="6:6" ht="14.25" customHeight="1" x14ac:dyDescent="0.2">
      <c r="F819" s="35"/>
    </row>
    <row r="820" spans="6:6" ht="14.25" customHeight="1" x14ac:dyDescent="0.2">
      <c r="F820" s="35"/>
    </row>
    <row r="821" spans="6:6" ht="14.25" customHeight="1" x14ac:dyDescent="0.2">
      <c r="F821" s="35"/>
    </row>
    <row r="822" spans="6:6" ht="14.25" customHeight="1" x14ac:dyDescent="0.2">
      <c r="F822" s="35"/>
    </row>
    <row r="823" spans="6:6" ht="14.25" customHeight="1" x14ac:dyDescent="0.2">
      <c r="F823" s="35"/>
    </row>
    <row r="824" spans="6:6" ht="14.25" customHeight="1" x14ac:dyDescent="0.2">
      <c r="F824" s="35"/>
    </row>
    <row r="825" spans="6:6" ht="14.25" customHeight="1" x14ac:dyDescent="0.2">
      <c r="F825" s="35"/>
    </row>
    <row r="826" spans="6:6" ht="14.25" customHeight="1" x14ac:dyDescent="0.2">
      <c r="F826" s="35"/>
    </row>
    <row r="827" spans="6:6" ht="14.25" customHeight="1" x14ac:dyDescent="0.2">
      <c r="F827" s="35"/>
    </row>
    <row r="828" spans="6:6" ht="14.25" customHeight="1" x14ac:dyDescent="0.2">
      <c r="F828" s="35"/>
    </row>
    <row r="829" spans="6:6" ht="14.25" customHeight="1" x14ac:dyDescent="0.2">
      <c r="F829" s="35"/>
    </row>
    <row r="830" spans="6:6" ht="14.25" customHeight="1" x14ac:dyDescent="0.2">
      <c r="F830" s="35"/>
    </row>
    <row r="831" spans="6:6" ht="14.25" customHeight="1" x14ac:dyDescent="0.2">
      <c r="F831" s="35"/>
    </row>
    <row r="832" spans="6:6" ht="14.25" customHeight="1" x14ac:dyDescent="0.2">
      <c r="F832" s="35"/>
    </row>
    <row r="833" spans="6:6" ht="14.25" customHeight="1" x14ac:dyDescent="0.2">
      <c r="F833" s="35"/>
    </row>
    <row r="834" spans="6:6" ht="14.25" customHeight="1" x14ac:dyDescent="0.2">
      <c r="F834" s="35"/>
    </row>
    <row r="835" spans="6:6" ht="14.25" customHeight="1" x14ac:dyDescent="0.2">
      <c r="F835" s="35"/>
    </row>
    <row r="836" spans="6:6" ht="14.25" customHeight="1" x14ac:dyDescent="0.2">
      <c r="F836" s="35"/>
    </row>
    <row r="837" spans="6:6" ht="14.25" customHeight="1" x14ac:dyDescent="0.2">
      <c r="F837" s="35"/>
    </row>
    <row r="838" spans="6:6" ht="14.25" customHeight="1" x14ac:dyDescent="0.2">
      <c r="F838" s="35"/>
    </row>
    <row r="839" spans="6:6" ht="14.25" customHeight="1" x14ac:dyDescent="0.2">
      <c r="F839" s="35"/>
    </row>
    <row r="840" spans="6:6" ht="14.25" customHeight="1" x14ac:dyDescent="0.2">
      <c r="F840" s="35"/>
    </row>
    <row r="841" spans="6:6" ht="14.25" customHeight="1" x14ac:dyDescent="0.2">
      <c r="F841" s="35"/>
    </row>
    <row r="842" spans="6:6" ht="14.25" customHeight="1" x14ac:dyDescent="0.2">
      <c r="F842" s="35"/>
    </row>
    <row r="843" spans="6:6" ht="14.25" customHeight="1" x14ac:dyDescent="0.2">
      <c r="F843" s="35"/>
    </row>
    <row r="844" spans="6:6" ht="14.25" customHeight="1" x14ac:dyDescent="0.2">
      <c r="F844" s="35"/>
    </row>
    <row r="845" spans="6:6" ht="14.25" customHeight="1" x14ac:dyDescent="0.2">
      <c r="F845" s="35"/>
    </row>
    <row r="846" spans="6:6" ht="14.25" customHeight="1" x14ac:dyDescent="0.2">
      <c r="F846" s="35"/>
    </row>
    <row r="847" spans="6:6" ht="14.25" customHeight="1" x14ac:dyDescent="0.2">
      <c r="F847" s="35"/>
    </row>
    <row r="848" spans="6:6" ht="14.25" customHeight="1" x14ac:dyDescent="0.2">
      <c r="F848" s="35"/>
    </row>
    <row r="849" spans="6:6" ht="14.25" customHeight="1" x14ac:dyDescent="0.2">
      <c r="F849" s="35"/>
    </row>
    <row r="850" spans="6:6" ht="14.25" customHeight="1" x14ac:dyDescent="0.2">
      <c r="F850" s="35"/>
    </row>
    <row r="851" spans="6:6" ht="14.25" customHeight="1" x14ac:dyDescent="0.2">
      <c r="F851" s="35"/>
    </row>
    <row r="852" spans="6:6" ht="14.25" customHeight="1" x14ac:dyDescent="0.2">
      <c r="F852" s="35"/>
    </row>
    <row r="853" spans="6:6" ht="14.25" customHeight="1" x14ac:dyDescent="0.2">
      <c r="F853" s="35"/>
    </row>
    <row r="854" spans="6:6" ht="14.25" customHeight="1" x14ac:dyDescent="0.2">
      <c r="F854" s="35"/>
    </row>
    <row r="855" spans="6:6" ht="14.25" customHeight="1" x14ac:dyDescent="0.2">
      <c r="F855" s="35"/>
    </row>
    <row r="856" spans="6:6" ht="14.25" customHeight="1" x14ac:dyDescent="0.2">
      <c r="F856" s="35"/>
    </row>
    <row r="857" spans="6:6" ht="14.25" customHeight="1" x14ac:dyDescent="0.2">
      <c r="F857" s="35"/>
    </row>
    <row r="858" spans="6:6" ht="14.25" customHeight="1" x14ac:dyDescent="0.2">
      <c r="F858" s="35"/>
    </row>
    <row r="859" spans="6:6" ht="14.25" customHeight="1" x14ac:dyDescent="0.2">
      <c r="F859" s="35"/>
    </row>
    <row r="860" spans="6:6" ht="14.25" customHeight="1" x14ac:dyDescent="0.2">
      <c r="F860" s="35"/>
    </row>
    <row r="861" spans="6:6" ht="14.25" customHeight="1" x14ac:dyDescent="0.2">
      <c r="F861" s="35"/>
    </row>
    <row r="862" spans="6:6" ht="14.25" customHeight="1" x14ac:dyDescent="0.2">
      <c r="F862" s="35"/>
    </row>
    <row r="863" spans="6:6" ht="14.25" customHeight="1" x14ac:dyDescent="0.2">
      <c r="F863" s="35"/>
    </row>
    <row r="864" spans="6:6" ht="14.25" customHeight="1" x14ac:dyDescent="0.2">
      <c r="F864" s="35"/>
    </row>
    <row r="865" spans="6:6" ht="14.25" customHeight="1" x14ac:dyDescent="0.2">
      <c r="F865" s="35"/>
    </row>
    <row r="866" spans="6:6" ht="14.25" customHeight="1" x14ac:dyDescent="0.2">
      <c r="F866" s="35"/>
    </row>
    <row r="867" spans="6:6" ht="14.25" customHeight="1" x14ac:dyDescent="0.2">
      <c r="F867" s="35"/>
    </row>
    <row r="868" spans="6:6" ht="14.25" customHeight="1" x14ac:dyDescent="0.2">
      <c r="F868" s="35"/>
    </row>
    <row r="869" spans="6:6" ht="14.25" customHeight="1" x14ac:dyDescent="0.2">
      <c r="F869" s="35"/>
    </row>
    <row r="870" spans="6:6" ht="14.25" customHeight="1" x14ac:dyDescent="0.2">
      <c r="F870" s="35"/>
    </row>
    <row r="871" spans="6:6" ht="14.25" customHeight="1" x14ac:dyDescent="0.2">
      <c r="F871" s="35"/>
    </row>
    <row r="872" spans="6:6" ht="14.25" customHeight="1" x14ac:dyDescent="0.2">
      <c r="F872" s="35"/>
    </row>
    <row r="873" spans="6:6" ht="14.25" customHeight="1" x14ac:dyDescent="0.2">
      <c r="F873" s="35"/>
    </row>
    <row r="874" spans="6:6" ht="14.25" customHeight="1" x14ac:dyDescent="0.2">
      <c r="F874" s="35"/>
    </row>
    <row r="875" spans="6:6" ht="14.25" customHeight="1" x14ac:dyDescent="0.2">
      <c r="F875" s="35"/>
    </row>
    <row r="876" spans="6:6" ht="14.25" customHeight="1" x14ac:dyDescent="0.2">
      <c r="F876" s="35"/>
    </row>
    <row r="877" spans="6:6" ht="14.25" customHeight="1" x14ac:dyDescent="0.2">
      <c r="F877" s="35"/>
    </row>
    <row r="878" spans="6:6" ht="14.25" customHeight="1" x14ac:dyDescent="0.2">
      <c r="F878" s="35"/>
    </row>
    <row r="879" spans="6:6" ht="14.25" customHeight="1" x14ac:dyDescent="0.2">
      <c r="F879" s="35"/>
    </row>
    <row r="880" spans="6:6" ht="14.25" customHeight="1" x14ac:dyDescent="0.2">
      <c r="F880" s="35"/>
    </row>
    <row r="881" spans="6:6" ht="14.25" customHeight="1" x14ac:dyDescent="0.2">
      <c r="F881" s="35"/>
    </row>
    <row r="882" spans="6:6" ht="14.25" customHeight="1" x14ac:dyDescent="0.2">
      <c r="F882" s="35"/>
    </row>
    <row r="883" spans="6:6" ht="14.25" customHeight="1" x14ac:dyDescent="0.2">
      <c r="F883" s="35"/>
    </row>
    <row r="884" spans="6:6" ht="14.25" customHeight="1" x14ac:dyDescent="0.2">
      <c r="F884" s="35"/>
    </row>
    <row r="885" spans="6:6" ht="14.25" customHeight="1" x14ac:dyDescent="0.2">
      <c r="F885" s="35"/>
    </row>
    <row r="886" spans="6:6" ht="14.25" customHeight="1" x14ac:dyDescent="0.2">
      <c r="F886" s="35"/>
    </row>
    <row r="887" spans="6:6" ht="14.25" customHeight="1" x14ac:dyDescent="0.2">
      <c r="F887" s="35"/>
    </row>
    <row r="888" spans="6:6" ht="14.25" customHeight="1" x14ac:dyDescent="0.2">
      <c r="F888" s="35"/>
    </row>
    <row r="889" spans="6:6" ht="14.25" customHeight="1" x14ac:dyDescent="0.2">
      <c r="F889" s="35"/>
    </row>
    <row r="890" spans="6:6" ht="14.25" customHeight="1" x14ac:dyDescent="0.2">
      <c r="F890" s="35"/>
    </row>
    <row r="891" spans="6:6" ht="14.25" customHeight="1" x14ac:dyDescent="0.2">
      <c r="F891" s="35"/>
    </row>
    <row r="892" spans="6:6" ht="14.25" customHeight="1" x14ac:dyDescent="0.2">
      <c r="F892" s="35"/>
    </row>
    <row r="893" spans="6:6" ht="14.25" customHeight="1" x14ac:dyDescent="0.2">
      <c r="F893" s="35"/>
    </row>
    <row r="894" spans="6:6" ht="14.25" customHeight="1" x14ac:dyDescent="0.2">
      <c r="F894" s="35"/>
    </row>
    <row r="895" spans="6:6" ht="14.25" customHeight="1" x14ac:dyDescent="0.2">
      <c r="F895" s="35"/>
    </row>
    <row r="896" spans="6:6" ht="14.25" customHeight="1" x14ac:dyDescent="0.2">
      <c r="F896" s="35"/>
    </row>
    <row r="897" spans="6:6" ht="14.25" customHeight="1" x14ac:dyDescent="0.2">
      <c r="F897" s="35"/>
    </row>
    <row r="898" spans="6:6" ht="14.25" customHeight="1" x14ac:dyDescent="0.2">
      <c r="F898" s="35"/>
    </row>
    <row r="899" spans="6:6" ht="14.25" customHeight="1" x14ac:dyDescent="0.2">
      <c r="F899" s="35"/>
    </row>
    <row r="900" spans="6:6" ht="14.25" customHeight="1" x14ac:dyDescent="0.2">
      <c r="F900" s="35"/>
    </row>
    <row r="901" spans="6:6" ht="14.25" customHeight="1" x14ac:dyDescent="0.2">
      <c r="F901" s="35"/>
    </row>
    <row r="902" spans="6:6" ht="14.25" customHeight="1" x14ac:dyDescent="0.2">
      <c r="F902" s="35"/>
    </row>
    <row r="903" spans="6:6" ht="14.25" customHeight="1" x14ac:dyDescent="0.2">
      <c r="F903" s="35"/>
    </row>
    <row r="904" spans="6:6" ht="14.25" customHeight="1" x14ac:dyDescent="0.2">
      <c r="F904" s="35"/>
    </row>
    <row r="905" spans="6:6" ht="14.25" customHeight="1" x14ac:dyDescent="0.2">
      <c r="F905" s="35"/>
    </row>
    <row r="906" spans="6:6" ht="14.25" customHeight="1" x14ac:dyDescent="0.2">
      <c r="F906" s="35"/>
    </row>
    <row r="907" spans="6:6" ht="14.25" customHeight="1" x14ac:dyDescent="0.2">
      <c r="F907" s="35"/>
    </row>
    <row r="908" spans="6:6" ht="14.25" customHeight="1" x14ac:dyDescent="0.2">
      <c r="F908" s="35"/>
    </row>
    <row r="909" spans="6:6" ht="14.25" customHeight="1" x14ac:dyDescent="0.2">
      <c r="F909" s="35"/>
    </row>
    <row r="910" spans="6:6" ht="14.25" customHeight="1" x14ac:dyDescent="0.2">
      <c r="F910" s="35"/>
    </row>
    <row r="911" spans="6:6" ht="14.25" customHeight="1" x14ac:dyDescent="0.2">
      <c r="F911" s="35"/>
    </row>
    <row r="912" spans="6:6" ht="14.25" customHeight="1" x14ac:dyDescent="0.2">
      <c r="F912" s="35"/>
    </row>
    <row r="913" spans="6:6" ht="14.25" customHeight="1" x14ac:dyDescent="0.2">
      <c r="F913" s="35"/>
    </row>
    <row r="914" spans="6:6" ht="14.25" customHeight="1" x14ac:dyDescent="0.2">
      <c r="F914" s="35"/>
    </row>
    <row r="915" spans="6:6" ht="14.25" customHeight="1" x14ac:dyDescent="0.2">
      <c r="F915" s="35"/>
    </row>
    <row r="916" spans="6:6" ht="14.25" customHeight="1" x14ac:dyDescent="0.2">
      <c r="F916" s="35"/>
    </row>
    <row r="917" spans="6:6" ht="14.25" customHeight="1" x14ac:dyDescent="0.2">
      <c r="F917" s="35"/>
    </row>
    <row r="918" spans="6:6" ht="14.25" customHeight="1" x14ac:dyDescent="0.2">
      <c r="F918" s="35"/>
    </row>
    <row r="919" spans="6:6" ht="14.25" customHeight="1" x14ac:dyDescent="0.2">
      <c r="F919" s="35"/>
    </row>
    <row r="920" spans="6:6" ht="14.25" customHeight="1" x14ac:dyDescent="0.2">
      <c r="F920" s="35"/>
    </row>
    <row r="921" spans="6:6" ht="14.25" customHeight="1" x14ac:dyDescent="0.2">
      <c r="F921" s="35"/>
    </row>
    <row r="922" spans="6:6" ht="14.25" customHeight="1" x14ac:dyDescent="0.2">
      <c r="F922" s="35"/>
    </row>
    <row r="923" spans="6:6" ht="14.25" customHeight="1" x14ac:dyDescent="0.2">
      <c r="F923" s="35"/>
    </row>
    <row r="924" spans="6:6" ht="14.25" customHeight="1" x14ac:dyDescent="0.2">
      <c r="F924" s="35"/>
    </row>
    <row r="925" spans="6:6" ht="14.25" customHeight="1" x14ac:dyDescent="0.2">
      <c r="F925" s="35"/>
    </row>
    <row r="926" spans="6:6" ht="14.25" customHeight="1" x14ac:dyDescent="0.2">
      <c r="F926" s="35"/>
    </row>
    <row r="927" spans="6:6" ht="14.25" customHeight="1" x14ac:dyDescent="0.2">
      <c r="F927" s="35"/>
    </row>
    <row r="928" spans="6:6" ht="14.25" customHeight="1" x14ac:dyDescent="0.2">
      <c r="F928" s="35"/>
    </row>
    <row r="929" spans="6:6" ht="14.25" customHeight="1" x14ac:dyDescent="0.2">
      <c r="F929" s="35"/>
    </row>
    <row r="930" spans="6:6" ht="14.25" customHeight="1" x14ac:dyDescent="0.2">
      <c r="F930" s="35"/>
    </row>
    <row r="931" spans="6:6" ht="14.25" customHeight="1" x14ac:dyDescent="0.2">
      <c r="F931" s="35"/>
    </row>
    <row r="932" spans="6:6" ht="14.25" customHeight="1" x14ac:dyDescent="0.2">
      <c r="F932" s="35"/>
    </row>
    <row r="933" spans="6:6" ht="14.25" customHeight="1" x14ac:dyDescent="0.2">
      <c r="F933" s="35"/>
    </row>
    <row r="934" spans="6:6" ht="14.25" customHeight="1" x14ac:dyDescent="0.2">
      <c r="F934" s="35"/>
    </row>
    <row r="935" spans="6:6" ht="14.25" customHeight="1" x14ac:dyDescent="0.2">
      <c r="F935" s="35"/>
    </row>
    <row r="936" spans="6:6" ht="14.25" customHeight="1" x14ac:dyDescent="0.2">
      <c r="F936" s="35"/>
    </row>
    <row r="937" spans="6:6" ht="14.25" customHeight="1" x14ac:dyDescent="0.2">
      <c r="F937" s="35"/>
    </row>
    <row r="938" spans="6:6" ht="14.25" customHeight="1" x14ac:dyDescent="0.2">
      <c r="F938" s="35"/>
    </row>
    <row r="939" spans="6:6" ht="14.25" customHeight="1" x14ac:dyDescent="0.2">
      <c r="F939" s="35"/>
    </row>
    <row r="940" spans="6:6" ht="14.25" customHeight="1" x14ac:dyDescent="0.2">
      <c r="F940" s="35"/>
    </row>
    <row r="941" spans="6:6" ht="14.25" customHeight="1" x14ac:dyDescent="0.2">
      <c r="F941" s="35"/>
    </row>
    <row r="942" spans="6:6" ht="14.25" customHeight="1" x14ac:dyDescent="0.2">
      <c r="F942" s="35"/>
    </row>
    <row r="943" spans="6:6" ht="14.25" customHeight="1" x14ac:dyDescent="0.2">
      <c r="F943" s="35"/>
    </row>
    <row r="944" spans="6:6" ht="14.25" customHeight="1" x14ac:dyDescent="0.2">
      <c r="F944" s="35"/>
    </row>
  </sheetData>
  <autoFilter ref="F97:N433" xr:uid="{B0384366-2073-4FFE-B7FC-C51E5DA8BA33}"/>
  <mergeCells count="32">
    <mergeCell ref="A17:D18"/>
    <mergeCell ref="A87:C87"/>
    <mergeCell ref="A94:D95"/>
    <mergeCell ref="A433:C433"/>
    <mergeCell ref="K436:M437"/>
    <mergeCell ref="F94:I95"/>
    <mergeCell ref="K94:M95"/>
    <mergeCell ref="F433:H433"/>
    <mergeCell ref="K433:L433"/>
    <mergeCell ref="J92:M93"/>
    <mergeCell ref="K438:L438"/>
    <mergeCell ref="K439:L439"/>
    <mergeCell ref="K440:L440"/>
    <mergeCell ref="K441:L441"/>
    <mergeCell ref="G436:I437"/>
    <mergeCell ref="G438:H438"/>
    <mergeCell ref="G439:H439"/>
    <mergeCell ref="G440:H440"/>
    <mergeCell ref="G441:H441"/>
    <mergeCell ref="F12:H12"/>
    <mergeCell ref="F13:H14"/>
    <mergeCell ref="K12:L12"/>
    <mergeCell ref="K13:L14"/>
    <mergeCell ref="F87:H87"/>
    <mergeCell ref="K87:L87"/>
    <mergeCell ref="F17:I18"/>
    <mergeCell ref="K17:M18"/>
    <mergeCell ref="F1:M2"/>
    <mergeCell ref="F4:J5"/>
    <mergeCell ref="F6:J8"/>
    <mergeCell ref="F9:G9"/>
    <mergeCell ref="G10:H10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A1:I76"/>
  <sheetViews>
    <sheetView topLeftCell="A61" workbookViewId="0">
      <selection activeCell="J10" sqref="J10"/>
    </sheetView>
  </sheetViews>
  <sheetFormatPr defaultRowHeight="14.25" x14ac:dyDescent="0.2"/>
  <cols>
    <col min="5" max="5" width="10.375" bestFit="1" customWidth="1"/>
    <col min="9" max="9" width="10.375" bestFit="1" customWidth="1"/>
  </cols>
  <sheetData>
    <row r="1" spans="1:8" x14ac:dyDescent="0.2">
      <c r="A1" s="25">
        <v>17</v>
      </c>
      <c r="B1" s="26">
        <v>323</v>
      </c>
      <c r="C1" s="26">
        <v>92</v>
      </c>
      <c r="D1" s="31">
        <f t="shared" ref="D1:D64" si="0">B1*C1/10000</f>
        <v>2.9716</v>
      </c>
      <c r="F1" s="46">
        <f>B1-5</f>
        <v>318</v>
      </c>
      <c r="G1" s="46">
        <f>C1-5</f>
        <v>87</v>
      </c>
      <c r="H1">
        <f>F1*G1/10000</f>
        <v>2.7665999999999999</v>
      </c>
    </row>
    <row r="2" spans="1:8" x14ac:dyDescent="0.2">
      <c r="A2" s="30">
        <v>18</v>
      </c>
      <c r="B2" s="26">
        <v>315</v>
      </c>
      <c r="C2" s="26">
        <v>92</v>
      </c>
      <c r="D2" s="31">
        <f t="shared" si="0"/>
        <v>2.8980000000000001</v>
      </c>
      <c r="F2" s="46">
        <f t="shared" ref="F2:F65" si="1">B2-5</f>
        <v>310</v>
      </c>
      <c r="G2" s="46">
        <f t="shared" ref="G2:G65" si="2">C2-5</f>
        <v>87</v>
      </c>
      <c r="H2">
        <f t="shared" ref="H2:H65" si="3">F2*G2/10000</f>
        <v>2.6970000000000001</v>
      </c>
    </row>
    <row r="3" spans="1:8" x14ac:dyDescent="0.2">
      <c r="A3" s="25">
        <v>19</v>
      </c>
      <c r="B3" s="26">
        <v>318</v>
      </c>
      <c r="C3" s="26">
        <v>92</v>
      </c>
      <c r="D3" s="31">
        <f t="shared" si="0"/>
        <v>2.9256000000000002</v>
      </c>
      <c r="F3" s="46">
        <f t="shared" si="1"/>
        <v>313</v>
      </c>
      <c r="G3" s="46">
        <f t="shared" si="2"/>
        <v>87</v>
      </c>
      <c r="H3">
        <f t="shared" si="3"/>
        <v>2.7231000000000001</v>
      </c>
    </row>
    <row r="4" spans="1:8" x14ac:dyDescent="0.2">
      <c r="A4" s="30">
        <v>48</v>
      </c>
      <c r="B4" s="26">
        <v>316</v>
      </c>
      <c r="C4" s="26">
        <v>97</v>
      </c>
      <c r="D4" s="31">
        <f t="shared" si="0"/>
        <v>3.0651999999999999</v>
      </c>
      <c r="F4" s="46">
        <f t="shared" si="1"/>
        <v>311</v>
      </c>
      <c r="G4" s="46">
        <f t="shared" si="2"/>
        <v>92</v>
      </c>
      <c r="H4">
        <f t="shared" si="3"/>
        <v>2.8612000000000002</v>
      </c>
    </row>
    <row r="5" spans="1:8" x14ac:dyDescent="0.2">
      <c r="A5" s="25">
        <v>55</v>
      </c>
      <c r="B5" s="26">
        <v>318</v>
      </c>
      <c r="C5" s="26">
        <v>97</v>
      </c>
      <c r="D5" s="31">
        <f t="shared" si="0"/>
        <v>3.0846</v>
      </c>
      <c r="F5" s="46">
        <f t="shared" si="1"/>
        <v>313</v>
      </c>
      <c r="G5" s="46">
        <f t="shared" si="2"/>
        <v>92</v>
      </c>
      <c r="H5">
        <f t="shared" si="3"/>
        <v>2.8795999999999999</v>
      </c>
    </row>
    <row r="6" spans="1:8" x14ac:dyDescent="0.2">
      <c r="A6" s="30">
        <v>56</v>
      </c>
      <c r="B6" s="26">
        <v>318</v>
      </c>
      <c r="C6" s="26">
        <v>97</v>
      </c>
      <c r="D6" s="31">
        <f t="shared" si="0"/>
        <v>3.0846</v>
      </c>
      <c r="F6" s="46">
        <f t="shared" si="1"/>
        <v>313</v>
      </c>
      <c r="G6" s="46">
        <f t="shared" si="2"/>
        <v>92</v>
      </c>
      <c r="H6">
        <f t="shared" si="3"/>
        <v>2.8795999999999999</v>
      </c>
    </row>
    <row r="7" spans="1:8" x14ac:dyDescent="0.2">
      <c r="A7" s="25">
        <v>57</v>
      </c>
      <c r="B7" s="26">
        <v>316</v>
      </c>
      <c r="C7" s="26">
        <v>97</v>
      </c>
      <c r="D7" s="31">
        <f t="shared" si="0"/>
        <v>3.0651999999999999</v>
      </c>
      <c r="F7" s="46">
        <f t="shared" si="1"/>
        <v>311</v>
      </c>
      <c r="G7" s="46">
        <f t="shared" si="2"/>
        <v>92</v>
      </c>
      <c r="H7">
        <f t="shared" si="3"/>
        <v>2.8612000000000002</v>
      </c>
    </row>
    <row r="8" spans="1:8" x14ac:dyDescent="0.2">
      <c r="A8" s="30">
        <v>58</v>
      </c>
      <c r="B8" s="26">
        <v>204</v>
      </c>
      <c r="C8" s="26">
        <v>92</v>
      </c>
      <c r="D8" s="31">
        <f t="shared" si="0"/>
        <v>1.8768</v>
      </c>
      <c r="F8" s="46">
        <f t="shared" si="1"/>
        <v>199</v>
      </c>
      <c r="G8" s="46">
        <f t="shared" si="2"/>
        <v>87</v>
      </c>
      <c r="H8">
        <f t="shared" si="3"/>
        <v>1.7313000000000001</v>
      </c>
    </row>
    <row r="9" spans="1:8" x14ac:dyDescent="0.2">
      <c r="A9" s="25">
        <v>65</v>
      </c>
      <c r="B9" s="26">
        <v>318</v>
      </c>
      <c r="C9" s="26">
        <v>97</v>
      </c>
      <c r="D9" s="31">
        <f t="shared" si="0"/>
        <v>3.0846</v>
      </c>
      <c r="F9" s="46">
        <f t="shared" si="1"/>
        <v>313</v>
      </c>
      <c r="G9" s="46">
        <f t="shared" si="2"/>
        <v>92</v>
      </c>
      <c r="H9">
        <f t="shared" si="3"/>
        <v>2.8795999999999999</v>
      </c>
    </row>
    <row r="10" spans="1:8" x14ac:dyDescent="0.2">
      <c r="A10" s="30">
        <v>68</v>
      </c>
      <c r="B10" s="26">
        <v>212</v>
      </c>
      <c r="C10" s="26">
        <v>92</v>
      </c>
      <c r="D10" s="31">
        <f t="shared" si="0"/>
        <v>1.9503999999999999</v>
      </c>
      <c r="F10" s="46">
        <f t="shared" si="1"/>
        <v>207</v>
      </c>
      <c r="G10" s="46">
        <f t="shared" si="2"/>
        <v>87</v>
      </c>
      <c r="H10">
        <f t="shared" si="3"/>
        <v>1.8008999999999999</v>
      </c>
    </row>
    <row r="11" spans="1:8" x14ac:dyDescent="0.2">
      <c r="A11" s="25">
        <v>75</v>
      </c>
      <c r="B11" s="26">
        <v>212</v>
      </c>
      <c r="C11" s="26">
        <v>92</v>
      </c>
      <c r="D11" s="31">
        <f t="shared" si="0"/>
        <v>1.9503999999999999</v>
      </c>
      <c r="F11" s="46">
        <f t="shared" si="1"/>
        <v>207</v>
      </c>
      <c r="G11" s="46">
        <f t="shared" si="2"/>
        <v>87</v>
      </c>
      <c r="H11">
        <f t="shared" si="3"/>
        <v>1.8008999999999999</v>
      </c>
    </row>
    <row r="12" spans="1:8" x14ac:dyDescent="0.2">
      <c r="A12" s="30">
        <v>76</v>
      </c>
      <c r="B12" s="26">
        <v>212</v>
      </c>
      <c r="C12" s="26">
        <v>92</v>
      </c>
      <c r="D12" s="31">
        <f t="shared" si="0"/>
        <v>1.9503999999999999</v>
      </c>
      <c r="F12" s="46">
        <f t="shared" si="1"/>
        <v>207</v>
      </c>
      <c r="G12" s="46">
        <f t="shared" si="2"/>
        <v>87</v>
      </c>
      <c r="H12">
        <f t="shared" si="3"/>
        <v>1.8008999999999999</v>
      </c>
    </row>
    <row r="13" spans="1:8" x14ac:dyDescent="0.2">
      <c r="A13" s="25">
        <v>79</v>
      </c>
      <c r="B13" s="26">
        <v>272</v>
      </c>
      <c r="C13" s="26">
        <v>97</v>
      </c>
      <c r="D13" s="31">
        <f t="shared" si="0"/>
        <v>2.6383999999999999</v>
      </c>
      <c r="F13" s="46">
        <f t="shared" si="1"/>
        <v>267</v>
      </c>
      <c r="G13" s="46">
        <f t="shared" si="2"/>
        <v>92</v>
      </c>
      <c r="H13">
        <f t="shared" si="3"/>
        <v>2.4563999999999999</v>
      </c>
    </row>
    <row r="14" spans="1:8" x14ac:dyDescent="0.2">
      <c r="A14" s="25">
        <v>81</v>
      </c>
      <c r="B14" s="26">
        <v>252</v>
      </c>
      <c r="C14" s="26">
        <v>97</v>
      </c>
      <c r="D14" s="31">
        <f t="shared" si="0"/>
        <v>2.4443999999999999</v>
      </c>
      <c r="F14" s="46">
        <f t="shared" si="1"/>
        <v>247</v>
      </c>
      <c r="G14" s="46">
        <f t="shared" si="2"/>
        <v>92</v>
      </c>
      <c r="H14">
        <f t="shared" si="3"/>
        <v>2.2724000000000002</v>
      </c>
    </row>
    <row r="15" spans="1:8" x14ac:dyDescent="0.2">
      <c r="A15" s="25">
        <v>87</v>
      </c>
      <c r="B15" s="26">
        <v>275</v>
      </c>
      <c r="C15" s="26">
        <v>97</v>
      </c>
      <c r="D15" s="31">
        <f t="shared" si="0"/>
        <v>2.6675</v>
      </c>
      <c r="F15" s="46">
        <f t="shared" si="1"/>
        <v>270</v>
      </c>
      <c r="G15" s="46">
        <f t="shared" si="2"/>
        <v>92</v>
      </c>
      <c r="H15">
        <f t="shared" si="3"/>
        <v>2.484</v>
      </c>
    </row>
    <row r="16" spans="1:8" x14ac:dyDescent="0.2">
      <c r="A16" s="30">
        <v>88</v>
      </c>
      <c r="B16" s="26">
        <v>278</v>
      </c>
      <c r="C16" s="26">
        <v>92</v>
      </c>
      <c r="D16" s="31">
        <f t="shared" si="0"/>
        <v>2.5575999999999999</v>
      </c>
      <c r="F16" s="46">
        <f t="shared" si="1"/>
        <v>273</v>
      </c>
      <c r="G16" s="46">
        <f t="shared" si="2"/>
        <v>87</v>
      </c>
      <c r="H16">
        <f t="shared" si="3"/>
        <v>2.3751000000000002</v>
      </c>
    </row>
    <row r="17" spans="1:8" x14ac:dyDescent="0.2">
      <c r="A17" s="25">
        <v>91</v>
      </c>
      <c r="B17" s="26">
        <v>237</v>
      </c>
      <c r="C17" s="26">
        <v>94</v>
      </c>
      <c r="D17" s="31">
        <f t="shared" si="0"/>
        <v>2.2277999999999998</v>
      </c>
      <c r="F17" s="46">
        <f t="shared" si="1"/>
        <v>232</v>
      </c>
      <c r="G17" s="46">
        <f t="shared" si="2"/>
        <v>89</v>
      </c>
      <c r="H17">
        <f t="shared" si="3"/>
        <v>2.0648</v>
      </c>
    </row>
    <row r="18" spans="1:8" x14ac:dyDescent="0.2">
      <c r="A18" s="30">
        <v>92</v>
      </c>
      <c r="B18" s="26">
        <v>285</v>
      </c>
      <c r="C18" s="26">
        <v>92</v>
      </c>
      <c r="D18" s="31">
        <f t="shared" si="0"/>
        <v>2.6219999999999999</v>
      </c>
      <c r="F18" s="46">
        <f t="shared" si="1"/>
        <v>280</v>
      </c>
      <c r="G18" s="46">
        <f t="shared" si="2"/>
        <v>87</v>
      </c>
      <c r="H18">
        <f t="shared" si="3"/>
        <v>2.4359999999999999</v>
      </c>
    </row>
    <row r="19" spans="1:8" x14ac:dyDescent="0.2">
      <c r="A19" s="25">
        <v>93</v>
      </c>
      <c r="B19" s="26">
        <v>227</v>
      </c>
      <c r="C19" s="26">
        <v>97</v>
      </c>
      <c r="D19" s="31">
        <f t="shared" si="0"/>
        <v>2.2019000000000002</v>
      </c>
      <c r="F19" s="46">
        <f t="shared" si="1"/>
        <v>222</v>
      </c>
      <c r="G19" s="46">
        <f t="shared" si="2"/>
        <v>92</v>
      </c>
      <c r="H19">
        <f t="shared" si="3"/>
        <v>2.0424000000000002</v>
      </c>
    </row>
    <row r="20" spans="1:8" x14ac:dyDescent="0.2">
      <c r="A20" s="25">
        <v>95</v>
      </c>
      <c r="B20" s="26">
        <v>316</v>
      </c>
      <c r="C20" s="26">
        <v>97</v>
      </c>
      <c r="D20" s="31">
        <f t="shared" si="0"/>
        <v>3.0651999999999999</v>
      </c>
      <c r="F20" s="46">
        <f t="shared" si="1"/>
        <v>311</v>
      </c>
      <c r="G20" s="46">
        <f t="shared" si="2"/>
        <v>92</v>
      </c>
      <c r="H20">
        <f t="shared" si="3"/>
        <v>2.8612000000000002</v>
      </c>
    </row>
    <row r="21" spans="1:8" x14ac:dyDescent="0.2">
      <c r="A21" s="25">
        <v>97</v>
      </c>
      <c r="B21" s="26">
        <v>318</v>
      </c>
      <c r="C21" s="26">
        <v>97</v>
      </c>
      <c r="D21" s="31">
        <f t="shared" si="0"/>
        <v>3.0846</v>
      </c>
      <c r="F21" s="46">
        <f t="shared" si="1"/>
        <v>313</v>
      </c>
      <c r="G21" s="46">
        <f t="shared" si="2"/>
        <v>92</v>
      </c>
      <c r="H21">
        <f t="shared" si="3"/>
        <v>2.8795999999999999</v>
      </c>
    </row>
    <row r="22" spans="1:8" x14ac:dyDescent="0.2">
      <c r="A22" s="25">
        <v>101</v>
      </c>
      <c r="B22" s="26">
        <v>323</v>
      </c>
      <c r="C22" s="26">
        <v>92</v>
      </c>
      <c r="D22" s="31">
        <f t="shared" si="0"/>
        <v>2.9716</v>
      </c>
      <c r="F22" s="46">
        <f t="shared" si="1"/>
        <v>318</v>
      </c>
      <c r="G22" s="46">
        <f t="shared" si="2"/>
        <v>87</v>
      </c>
      <c r="H22">
        <f t="shared" si="3"/>
        <v>2.7665999999999999</v>
      </c>
    </row>
    <row r="23" spans="1:8" x14ac:dyDescent="0.2">
      <c r="A23" s="30">
        <v>102</v>
      </c>
      <c r="B23" s="26">
        <v>321</v>
      </c>
      <c r="C23" s="26">
        <v>92</v>
      </c>
      <c r="D23" s="31">
        <f t="shared" si="0"/>
        <v>2.9531999999999998</v>
      </c>
      <c r="F23" s="46">
        <f t="shared" si="1"/>
        <v>316</v>
      </c>
      <c r="G23" s="46">
        <f t="shared" si="2"/>
        <v>87</v>
      </c>
      <c r="H23">
        <f t="shared" si="3"/>
        <v>2.7492000000000001</v>
      </c>
    </row>
    <row r="24" spans="1:8" x14ac:dyDescent="0.2">
      <c r="A24" s="30">
        <v>106</v>
      </c>
      <c r="B24" s="26">
        <v>252</v>
      </c>
      <c r="C24" s="26">
        <v>92</v>
      </c>
      <c r="D24" s="31">
        <f t="shared" si="0"/>
        <v>2.3184</v>
      </c>
      <c r="F24" s="46">
        <f t="shared" si="1"/>
        <v>247</v>
      </c>
      <c r="G24" s="46">
        <f t="shared" si="2"/>
        <v>87</v>
      </c>
      <c r="H24">
        <f t="shared" si="3"/>
        <v>2.1488999999999998</v>
      </c>
    </row>
    <row r="25" spans="1:8" x14ac:dyDescent="0.2">
      <c r="A25" s="25">
        <v>107</v>
      </c>
      <c r="B25" s="26">
        <v>296</v>
      </c>
      <c r="C25" s="26">
        <v>92</v>
      </c>
      <c r="D25" s="31">
        <f t="shared" si="0"/>
        <v>2.7231999999999998</v>
      </c>
      <c r="F25" s="46">
        <f t="shared" si="1"/>
        <v>291</v>
      </c>
      <c r="G25" s="46">
        <f t="shared" si="2"/>
        <v>87</v>
      </c>
      <c r="H25">
        <f t="shared" si="3"/>
        <v>2.5316999999999998</v>
      </c>
    </row>
    <row r="26" spans="1:8" x14ac:dyDescent="0.2">
      <c r="A26" s="30">
        <v>108</v>
      </c>
      <c r="B26" s="26">
        <v>308</v>
      </c>
      <c r="C26" s="26">
        <v>92</v>
      </c>
      <c r="D26" s="31">
        <f t="shared" si="0"/>
        <v>2.8336000000000001</v>
      </c>
      <c r="F26" s="46">
        <f t="shared" si="1"/>
        <v>303</v>
      </c>
      <c r="G26" s="46">
        <f t="shared" si="2"/>
        <v>87</v>
      </c>
      <c r="H26">
        <f t="shared" si="3"/>
        <v>2.6360999999999999</v>
      </c>
    </row>
    <row r="27" spans="1:8" x14ac:dyDescent="0.2">
      <c r="A27" s="30">
        <v>114</v>
      </c>
      <c r="B27" s="26">
        <v>298</v>
      </c>
      <c r="C27" s="26">
        <v>92</v>
      </c>
      <c r="D27" s="31">
        <f t="shared" si="0"/>
        <v>2.7416</v>
      </c>
      <c r="F27" s="46">
        <f t="shared" si="1"/>
        <v>293</v>
      </c>
      <c r="G27" s="46">
        <f t="shared" si="2"/>
        <v>87</v>
      </c>
      <c r="H27">
        <f t="shared" si="3"/>
        <v>2.5491000000000001</v>
      </c>
    </row>
    <row r="28" spans="1:8" x14ac:dyDescent="0.2">
      <c r="A28" s="25">
        <v>115</v>
      </c>
      <c r="B28" s="26">
        <v>288</v>
      </c>
      <c r="C28" s="26">
        <v>92</v>
      </c>
      <c r="D28" s="31">
        <f t="shared" si="0"/>
        <v>2.6496</v>
      </c>
      <c r="F28" s="46">
        <f t="shared" si="1"/>
        <v>283</v>
      </c>
      <c r="G28" s="46">
        <f t="shared" si="2"/>
        <v>87</v>
      </c>
      <c r="H28">
        <f t="shared" si="3"/>
        <v>2.4621</v>
      </c>
    </row>
    <row r="29" spans="1:8" x14ac:dyDescent="0.2">
      <c r="A29" s="30">
        <v>116</v>
      </c>
      <c r="B29" s="26">
        <v>298</v>
      </c>
      <c r="C29" s="26">
        <v>92</v>
      </c>
      <c r="D29" s="31">
        <f t="shared" si="0"/>
        <v>2.7416</v>
      </c>
      <c r="F29" s="46">
        <f t="shared" si="1"/>
        <v>293</v>
      </c>
      <c r="G29" s="46">
        <f t="shared" si="2"/>
        <v>87</v>
      </c>
      <c r="H29">
        <f t="shared" si="3"/>
        <v>2.5491000000000001</v>
      </c>
    </row>
    <row r="30" spans="1:8" x14ac:dyDescent="0.2">
      <c r="A30" s="25">
        <v>119</v>
      </c>
      <c r="B30" s="26">
        <v>234</v>
      </c>
      <c r="C30" s="26">
        <v>92</v>
      </c>
      <c r="D30" s="31">
        <f t="shared" si="0"/>
        <v>2.1528</v>
      </c>
      <c r="F30" s="46">
        <f t="shared" si="1"/>
        <v>229</v>
      </c>
      <c r="G30" s="46">
        <f t="shared" si="2"/>
        <v>87</v>
      </c>
      <c r="H30">
        <f t="shared" si="3"/>
        <v>1.9923</v>
      </c>
    </row>
    <row r="31" spans="1:8" x14ac:dyDescent="0.2">
      <c r="A31" s="25">
        <v>121</v>
      </c>
      <c r="B31" s="26">
        <v>222</v>
      </c>
      <c r="C31" s="26">
        <v>92</v>
      </c>
      <c r="D31" s="31">
        <f t="shared" si="0"/>
        <v>2.0424000000000002</v>
      </c>
      <c r="F31" s="46">
        <f t="shared" si="1"/>
        <v>217</v>
      </c>
      <c r="G31" s="46">
        <f t="shared" si="2"/>
        <v>87</v>
      </c>
      <c r="H31">
        <f t="shared" si="3"/>
        <v>1.8878999999999999</v>
      </c>
    </row>
    <row r="32" spans="1:8" x14ac:dyDescent="0.2">
      <c r="A32" s="30">
        <v>122</v>
      </c>
      <c r="B32" s="26">
        <v>295</v>
      </c>
      <c r="C32" s="26">
        <v>92</v>
      </c>
      <c r="D32" s="31">
        <f t="shared" si="0"/>
        <v>2.714</v>
      </c>
      <c r="F32" s="46">
        <f t="shared" si="1"/>
        <v>290</v>
      </c>
      <c r="G32" s="46">
        <f t="shared" si="2"/>
        <v>87</v>
      </c>
      <c r="H32">
        <f t="shared" si="3"/>
        <v>2.5230000000000001</v>
      </c>
    </row>
    <row r="33" spans="1:8" x14ac:dyDescent="0.2">
      <c r="A33" s="25">
        <v>123</v>
      </c>
      <c r="B33" s="26">
        <v>305</v>
      </c>
      <c r="C33" s="26">
        <v>92</v>
      </c>
      <c r="D33" s="31">
        <f t="shared" si="0"/>
        <v>2.806</v>
      </c>
      <c r="F33" s="46">
        <f t="shared" si="1"/>
        <v>300</v>
      </c>
      <c r="G33" s="46">
        <f t="shared" si="2"/>
        <v>87</v>
      </c>
      <c r="H33">
        <f t="shared" si="3"/>
        <v>2.61</v>
      </c>
    </row>
    <row r="34" spans="1:8" x14ac:dyDescent="0.2">
      <c r="A34" s="30">
        <v>124</v>
      </c>
      <c r="B34" s="26">
        <v>306</v>
      </c>
      <c r="C34" s="26">
        <v>95</v>
      </c>
      <c r="D34" s="31">
        <f t="shared" si="0"/>
        <v>2.907</v>
      </c>
      <c r="F34" s="46">
        <f t="shared" si="1"/>
        <v>301</v>
      </c>
      <c r="G34" s="46">
        <f t="shared" si="2"/>
        <v>90</v>
      </c>
      <c r="H34">
        <f t="shared" si="3"/>
        <v>2.7090000000000001</v>
      </c>
    </row>
    <row r="35" spans="1:8" x14ac:dyDescent="0.2">
      <c r="A35" s="25">
        <v>125</v>
      </c>
      <c r="B35" s="26">
        <v>224</v>
      </c>
      <c r="C35" s="26">
        <v>92</v>
      </c>
      <c r="D35" s="31">
        <f t="shared" si="0"/>
        <v>2.0608</v>
      </c>
      <c r="F35" s="46">
        <f t="shared" si="1"/>
        <v>219</v>
      </c>
      <c r="G35" s="46">
        <f t="shared" si="2"/>
        <v>87</v>
      </c>
      <c r="H35">
        <f t="shared" si="3"/>
        <v>1.9053</v>
      </c>
    </row>
    <row r="36" spans="1:8" x14ac:dyDescent="0.2">
      <c r="A36" s="30">
        <v>126</v>
      </c>
      <c r="B36" s="26">
        <v>227</v>
      </c>
      <c r="C36" s="26">
        <v>92</v>
      </c>
      <c r="D36" s="31">
        <f t="shared" si="0"/>
        <v>2.0884</v>
      </c>
      <c r="F36" s="46">
        <f t="shared" si="1"/>
        <v>222</v>
      </c>
      <c r="G36" s="46">
        <f t="shared" si="2"/>
        <v>87</v>
      </c>
      <c r="H36">
        <f t="shared" si="3"/>
        <v>1.9314</v>
      </c>
    </row>
    <row r="37" spans="1:8" x14ac:dyDescent="0.2">
      <c r="A37" s="25">
        <v>129</v>
      </c>
      <c r="B37" s="26">
        <v>217</v>
      </c>
      <c r="C37" s="26">
        <v>92</v>
      </c>
      <c r="D37" s="31">
        <f t="shared" si="0"/>
        <v>1.9964</v>
      </c>
      <c r="F37" s="46">
        <f t="shared" si="1"/>
        <v>212</v>
      </c>
      <c r="G37" s="46">
        <f t="shared" si="2"/>
        <v>87</v>
      </c>
      <c r="H37">
        <f t="shared" si="3"/>
        <v>1.8444</v>
      </c>
    </row>
    <row r="38" spans="1:8" x14ac:dyDescent="0.2">
      <c r="A38" s="30">
        <v>130</v>
      </c>
      <c r="B38" s="26">
        <v>313</v>
      </c>
      <c r="C38" s="26">
        <v>95</v>
      </c>
      <c r="D38" s="31">
        <f t="shared" si="0"/>
        <v>2.9735</v>
      </c>
      <c r="F38" s="46">
        <f t="shared" si="1"/>
        <v>308</v>
      </c>
      <c r="G38" s="46">
        <f t="shared" si="2"/>
        <v>90</v>
      </c>
      <c r="H38">
        <f t="shared" si="3"/>
        <v>2.7719999999999998</v>
      </c>
    </row>
    <row r="39" spans="1:8" x14ac:dyDescent="0.2">
      <c r="A39" s="25">
        <v>131</v>
      </c>
      <c r="B39" s="26">
        <v>316</v>
      </c>
      <c r="C39" s="26">
        <v>94</v>
      </c>
      <c r="D39" s="31">
        <f t="shared" si="0"/>
        <v>2.9704000000000002</v>
      </c>
      <c r="F39" s="46">
        <f t="shared" si="1"/>
        <v>311</v>
      </c>
      <c r="G39" s="46">
        <f t="shared" si="2"/>
        <v>89</v>
      </c>
      <c r="H39">
        <f t="shared" si="3"/>
        <v>2.7679</v>
      </c>
    </row>
    <row r="40" spans="1:8" x14ac:dyDescent="0.2">
      <c r="A40" s="30">
        <v>132</v>
      </c>
      <c r="B40" s="26">
        <v>303</v>
      </c>
      <c r="C40" s="26">
        <v>94</v>
      </c>
      <c r="D40" s="31">
        <f t="shared" si="0"/>
        <v>2.8481999999999998</v>
      </c>
      <c r="F40" s="46">
        <f t="shared" si="1"/>
        <v>298</v>
      </c>
      <c r="G40" s="46">
        <f t="shared" si="2"/>
        <v>89</v>
      </c>
      <c r="H40">
        <f t="shared" si="3"/>
        <v>2.6522000000000001</v>
      </c>
    </row>
    <row r="41" spans="1:8" x14ac:dyDescent="0.2">
      <c r="A41" s="25">
        <v>137</v>
      </c>
      <c r="B41" s="26">
        <v>310</v>
      </c>
      <c r="C41" s="26">
        <v>94</v>
      </c>
      <c r="D41" s="31">
        <f t="shared" si="0"/>
        <v>2.9140000000000001</v>
      </c>
      <c r="F41" s="46">
        <f t="shared" si="1"/>
        <v>305</v>
      </c>
      <c r="G41" s="46">
        <f t="shared" si="2"/>
        <v>89</v>
      </c>
      <c r="H41">
        <f t="shared" si="3"/>
        <v>2.7145000000000001</v>
      </c>
    </row>
    <row r="42" spans="1:8" x14ac:dyDescent="0.2">
      <c r="A42" s="30">
        <v>138</v>
      </c>
      <c r="B42" s="26">
        <v>262</v>
      </c>
      <c r="C42" s="26">
        <v>94</v>
      </c>
      <c r="D42" s="31">
        <f t="shared" si="0"/>
        <v>2.4628000000000001</v>
      </c>
      <c r="F42" s="46">
        <f t="shared" si="1"/>
        <v>257</v>
      </c>
      <c r="G42" s="46">
        <f t="shared" si="2"/>
        <v>89</v>
      </c>
      <c r="H42">
        <f t="shared" si="3"/>
        <v>2.2873000000000001</v>
      </c>
    </row>
    <row r="43" spans="1:8" x14ac:dyDescent="0.2">
      <c r="A43" s="25">
        <v>139</v>
      </c>
      <c r="B43" s="26">
        <v>298</v>
      </c>
      <c r="C43" s="26">
        <v>94</v>
      </c>
      <c r="D43" s="31">
        <f t="shared" si="0"/>
        <v>2.8012000000000001</v>
      </c>
      <c r="F43" s="46">
        <f t="shared" si="1"/>
        <v>293</v>
      </c>
      <c r="G43" s="46">
        <f t="shared" si="2"/>
        <v>89</v>
      </c>
      <c r="H43">
        <f t="shared" si="3"/>
        <v>2.6076999999999999</v>
      </c>
    </row>
    <row r="44" spans="1:8" x14ac:dyDescent="0.2">
      <c r="A44" s="25">
        <v>141</v>
      </c>
      <c r="B44" s="26">
        <v>210</v>
      </c>
      <c r="C44" s="26">
        <v>94</v>
      </c>
      <c r="D44" s="31">
        <f t="shared" si="0"/>
        <v>1.974</v>
      </c>
      <c r="F44" s="46">
        <f t="shared" si="1"/>
        <v>205</v>
      </c>
      <c r="G44" s="46">
        <f t="shared" si="2"/>
        <v>89</v>
      </c>
      <c r="H44">
        <f t="shared" si="3"/>
        <v>1.8245</v>
      </c>
    </row>
    <row r="45" spans="1:8" x14ac:dyDescent="0.2">
      <c r="A45" s="30">
        <v>142</v>
      </c>
      <c r="B45" s="26">
        <v>217</v>
      </c>
      <c r="C45" s="26">
        <v>94</v>
      </c>
      <c r="D45" s="31">
        <f t="shared" si="0"/>
        <v>2.0398000000000001</v>
      </c>
      <c r="F45" s="46">
        <f t="shared" si="1"/>
        <v>212</v>
      </c>
      <c r="G45" s="46">
        <f t="shared" si="2"/>
        <v>89</v>
      </c>
      <c r="H45">
        <f t="shared" si="3"/>
        <v>1.8868</v>
      </c>
    </row>
    <row r="46" spans="1:8" x14ac:dyDescent="0.2">
      <c r="A46" s="30">
        <v>146</v>
      </c>
      <c r="B46" s="26">
        <v>260</v>
      </c>
      <c r="C46" s="26">
        <v>94</v>
      </c>
      <c r="D46" s="31">
        <f t="shared" si="0"/>
        <v>2.444</v>
      </c>
      <c r="F46" s="46">
        <f t="shared" si="1"/>
        <v>255</v>
      </c>
      <c r="G46" s="46">
        <f t="shared" si="2"/>
        <v>89</v>
      </c>
      <c r="H46">
        <f t="shared" si="3"/>
        <v>2.2694999999999999</v>
      </c>
    </row>
    <row r="47" spans="1:8" x14ac:dyDescent="0.2">
      <c r="A47" s="30">
        <v>148</v>
      </c>
      <c r="B47" s="26">
        <v>236</v>
      </c>
      <c r="C47" s="26">
        <v>97</v>
      </c>
      <c r="D47" s="31">
        <f t="shared" si="0"/>
        <v>2.2892000000000001</v>
      </c>
      <c r="F47" s="46">
        <f t="shared" si="1"/>
        <v>231</v>
      </c>
      <c r="G47" s="46">
        <f t="shared" si="2"/>
        <v>92</v>
      </c>
      <c r="H47">
        <f t="shared" si="3"/>
        <v>2.1252</v>
      </c>
    </row>
    <row r="48" spans="1:8" x14ac:dyDescent="0.2">
      <c r="A48" s="25">
        <v>149</v>
      </c>
      <c r="B48" s="26">
        <v>200</v>
      </c>
      <c r="C48" s="26">
        <v>97</v>
      </c>
      <c r="D48" s="31">
        <f t="shared" si="0"/>
        <v>1.94</v>
      </c>
      <c r="F48" s="46">
        <f t="shared" si="1"/>
        <v>195</v>
      </c>
      <c r="G48" s="46">
        <f t="shared" si="2"/>
        <v>92</v>
      </c>
      <c r="H48">
        <f t="shared" si="3"/>
        <v>1.794</v>
      </c>
    </row>
    <row r="49" spans="1:8" x14ac:dyDescent="0.2">
      <c r="A49" s="30">
        <v>150</v>
      </c>
      <c r="B49" s="26">
        <v>196</v>
      </c>
      <c r="C49" s="26">
        <v>97</v>
      </c>
      <c r="D49" s="31">
        <f t="shared" si="0"/>
        <v>1.9012</v>
      </c>
      <c r="F49" s="46">
        <f t="shared" si="1"/>
        <v>191</v>
      </c>
      <c r="G49" s="46">
        <f t="shared" si="2"/>
        <v>92</v>
      </c>
      <c r="H49">
        <f t="shared" si="3"/>
        <v>1.7572000000000001</v>
      </c>
    </row>
    <row r="50" spans="1:8" x14ac:dyDescent="0.2">
      <c r="A50" s="25">
        <v>155</v>
      </c>
      <c r="B50" s="26">
        <v>210</v>
      </c>
      <c r="C50" s="26">
        <v>97</v>
      </c>
      <c r="D50" s="31">
        <f t="shared" si="0"/>
        <v>2.0369999999999999</v>
      </c>
      <c r="F50" s="46">
        <f t="shared" si="1"/>
        <v>205</v>
      </c>
      <c r="G50" s="46">
        <f t="shared" si="2"/>
        <v>92</v>
      </c>
      <c r="H50">
        <f t="shared" si="3"/>
        <v>1.8859999999999999</v>
      </c>
    </row>
    <row r="51" spans="1:8" x14ac:dyDescent="0.2">
      <c r="A51" s="30">
        <v>170</v>
      </c>
      <c r="B51" s="26">
        <v>186</v>
      </c>
      <c r="C51" s="26">
        <v>97</v>
      </c>
      <c r="D51" s="31">
        <f t="shared" si="0"/>
        <v>1.8042</v>
      </c>
      <c r="F51" s="46">
        <f t="shared" si="1"/>
        <v>181</v>
      </c>
      <c r="G51" s="46">
        <f t="shared" si="2"/>
        <v>92</v>
      </c>
      <c r="H51">
        <f t="shared" si="3"/>
        <v>1.6652</v>
      </c>
    </row>
    <row r="52" spans="1:8" x14ac:dyDescent="0.2">
      <c r="A52" s="30">
        <v>182</v>
      </c>
      <c r="B52" s="26">
        <v>272</v>
      </c>
      <c r="C52" s="26">
        <v>97</v>
      </c>
      <c r="D52" s="31">
        <f t="shared" si="0"/>
        <v>2.6383999999999999</v>
      </c>
      <c r="F52" s="46">
        <f t="shared" si="1"/>
        <v>267</v>
      </c>
      <c r="G52" s="46">
        <f t="shared" si="2"/>
        <v>92</v>
      </c>
      <c r="H52">
        <f t="shared" si="3"/>
        <v>2.4563999999999999</v>
      </c>
    </row>
    <row r="53" spans="1:8" x14ac:dyDescent="0.2">
      <c r="A53" s="25">
        <v>183</v>
      </c>
      <c r="B53" s="26">
        <v>252</v>
      </c>
      <c r="C53" s="26">
        <v>97</v>
      </c>
      <c r="D53" s="31">
        <f t="shared" si="0"/>
        <v>2.4443999999999999</v>
      </c>
      <c r="F53" s="46">
        <f t="shared" si="1"/>
        <v>247</v>
      </c>
      <c r="G53" s="46">
        <f t="shared" si="2"/>
        <v>92</v>
      </c>
      <c r="H53">
        <f t="shared" si="3"/>
        <v>2.2724000000000002</v>
      </c>
    </row>
    <row r="54" spans="1:8" x14ac:dyDescent="0.2">
      <c r="A54" s="25">
        <v>185</v>
      </c>
      <c r="B54" s="26">
        <v>210</v>
      </c>
      <c r="C54" s="26">
        <v>92</v>
      </c>
      <c r="D54" s="31">
        <f t="shared" si="0"/>
        <v>1.9319999999999999</v>
      </c>
      <c r="F54" s="46">
        <f t="shared" si="1"/>
        <v>205</v>
      </c>
      <c r="G54" s="46">
        <f t="shared" si="2"/>
        <v>87</v>
      </c>
      <c r="H54">
        <f t="shared" si="3"/>
        <v>1.7835000000000001</v>
      </c>
    </row>
    <row r="55" spans="1:8" x14ac:dyDescent="0.2">
      <c r="A55" s="30">
        <v>188</v>
      </c>
      <c r="B55" s="26">
        <v>288</v>
      </c>
      <c r="C55" s="26">
        <v>97</v>
      </c>
      <c r="D55" s="31">
        <f t="shared" si="0"/>
        <v>2.7936000000000001</v>
      </c>
      <c r="F55" s="46">
        <f t="shared" si="1"/>
        <v>283</v>
      </c>
      <c r="G55" s="46">
        <f t="shared" si="2"/>
        <v>92</v>
      </c>
      <c r="H55">
        <f t="shared" si="3"/>
        <v>2.6036000000000001</v>
      </c>
    </row>
    <row r="56" spans="1:8" x14ac:dyDescent="0.2">
      <c r="A56" s="25">
        <v>189</v>
      </c>
      <c r="B56" s="26">
        <v>283</v>
      </c>
      <c r="C56" s="26">
        <v>97</v>
      </c>
      <c r="D56" s="31">
        <f t="shared" si="0"/>
        <v>2.7450999999999999</v>
      </c>
      <c r="F56" s="46">
        <f t="shared" si="1"/>
        <v>278</v>
      </c>
      <c r="G56" s="46">
        <f t="shared" si="2"/>
        <v>92</v>
      </c>
      <c r="H56">
        <f t="shared" si="3"/>
        <v>2.5575999999999999</v>
      </c>
    </row>
    <row r="57" spans="1:8" x14ac:dyDescent="0.2">
      <c r="A57" s="30">
        <v>190</v>
      </c>
      <c r="B57" s="26">
        <v>283</v>
      </c>
      <c r="C57" s="26">
        <v>97</v>
      </c>
      <c r="D57" s="31">
        <f t="shared" si="0"/>
        <v>2.7450999999999999</v>
      </c>
      <c r="F57" s="46">
        <f t="shared" si="1"/>
        <v>278</v>
      </c>
      <c r="G57" s="46">
        <f t="shared" si="2"/>
        <v>92</v>
      </c>
      <c r="H57">
        <f t="shared" si="3"/>
        <v>2.5575999999999999</v>
      </c>
    </row>
    <row r="58" spans="1:8" x14ac:dyDescent="0.2">
      <c r="A58" s="25">
        <v>191</v>
      </c>
      <c r="B58" s="26">
        <v>210</v>
      </c>
      <c r="C58" s="26">
        <v>92</v>
      </c>
      <c r="D58" s="31">
        <f t="shared" si="0"/>
        <v>1.9319999999999999</v>
      </c>
      <c r="F58" s="46">
        <f t="shared" si="1"/>
        <v>205</v>
      </c>
      <c r="G58" s="46">
        <f t="shared" si="2"/>
        <v>87</v>
      </c>
      <c r="H58">
        <f t="shared" si="3"/>
        <v>1.7835000000000001</v>
      </c>
    </row>
    <row r="59" spans="1:8" x14ac:dyDescent="0.2">
      <c r="A59" s="30">
        <v>192</v>
      </c>
      <c r="B59" s="26">
        <v>209</v>
      </c>
      <c r="C59" s="26">
        <v>91</v>
      </c>
      <c r="D59" s="31">
        <f t="shared" si="0"/>
        <v>1.9018999999999999</v>
      </c>
      <c r="F59" s="46">
        <f t="shared" si="1"/>
        <v>204</v>
      </c>
      <c r="G59" s="46">
        <f t="shared" si="2"/>
        <v>86</v>
      </c>
      <c r="H59">
        <f t="shared" si="3"/>
        <v>1.7544</v>
      </c>
    </row>
    <row r="60" spans="1:8" x14ac:dyDescent="0.2">
      <c r="A60" s="25">
        <v>193</v>
      </c>
      <c r="B60" s="26">
        <v>212</v>
      </c>
      <c r="C60" s="26">
        <v>92</v>
      </c>
      <c r="D60" s="31">
        <f t="shared" si="0"/>
        <v>1.9503999999999999</v>
      </c>
      <c r="F60" s="46">
        <f t="shared" si="1"/>
        <v>207</v>
      </c>
      <c r="G60" s="46">
        <f t="shared" si="2"/>
        <v>87</v>
      </c>
      <c r="H60">
        <f t="shared" si="3"/>
        <v>1.8008999999999999</v>
      </c>
    </row>
    <row r="61" spans="1:8" x14ac:dyDescent="0.2">
      <c r="A61" s="30">
        <v>194</v>
      </c>
      <c r="B61" s="26">
        <v>264</v>
      </c>
      <c r="C61" s="26">
        <v>97</v>
      </c>
      <c r="D61" s="31">
        <f t="shared" si="0"/>
        <v>2.5608</v>
      </c>
      <c r="F61" s="46">
        <f t="shared" si="1"/>
        <v>259</v>
      </c>
      <c r="G61" s="46">
        <f t="shared" si="2"/>
        <v>92</v>
      </c>
      <c r="H61">
        <f t="shared" si="3"/>
        <v>2.3828</v>
      </c>
    </row>
    <row r="62" spans="1:8" x14ac:dyDescent="0.2">
      <c r="A62" s="25">
        <v>195</v>
      </c>
      <c r="B62" s="26">
        <v>268</v>
      </c>
      <c r="C62" s="26">
        <v>97</v>
      </c>
      <c r="D62" s="31">
        <f t="shared" si="0"/>
        <v>2.5996000000000001</v>
      </c>
      <c r="F62" s="46">
        <f t="shared" si="1"/>
        <v>263</v>
      </c>
      <c r="G62" s="46">
        <f t="shared" si="2"/>
        <v>92</v>
      </c>
      <c r="H62">
        <f t="shared" si="3"/>
        <v>2.4196</v>
      </c>
    </row>
    <row r="63" spans="1:8" x14ac:dyDescent="0.2">
      <c r="A63" s="25">
        <v>197</v>
      </c>
      <c r="B63" s="26">
        <v>208</v>
      </c>
      <c r="C63" s="26">
        <v>97</v>
      </c>
      <c r="D63" s="31">
        <f t="shared" si="0"/>
        <v>2.0175999999999998</v>
      </c>
      <c r="F63" s="46">
        <f t="shared" si="1"/>
        <v>203</v>
      </c>
      <c r="G63" s="46">
        <f t="shared" si="2"/>
        <v>92</v>
      </c>
      <c r="H63">
        <f t="shared" si="3"/>
        <v>1.8675999999999999</v>
      </c>
    </row>
    <row r="64" spans="1:8" x14ac:dyDescent="0.2">
      <c r="A64" s="25">
        <v>199</v>
      </c>
      <c r="B64" s="26">
        <v>204</v>
      </c>
      <c r="C64" s="26">
        <v>91</v>
      </c>
      <c r="D64" s="31">
        <f t="shared" si="0"/>
        <v>1.8564000000000001</v>
      </c>
      <c r="F64" s="46">
        <f t="shared" si="1"/>
        <v>199</v>
      </c>
      <c r="G64" s="46">
        <f t="shared" si="2"/>
        <v>86</v>
      </c>
      <c r="H64">
        <f t="shared" si="3"/>
        <v>1.7114</v>
      </c>
    </row>
    <row r="65" spans="1:9" x14ac:dyDescent="0.2">
      <c r="A65" s="25">
        <v>200</v>
      </c>
      <c r="B65" s="26">
        <v>210</v>
      </c>
      <c r="C65" s="26">
        <v>92</v>
      </c>
      <c r="D65" s="31">
        <f t="shared" ref="D65:D75" si="4">B65*C65/10000</f>
        <v>1.9319999999999999</v>
      </c>
      <c r="F65" s="46">
        <f t="shared" si="1"/>
        <v>205</v>
      </c>
      <c r="G65" s="46">
        <f t="shared" si="2"/>
        <v>87</v>
      </c>
      <c r="H65">
        <f t="shared" si="3"/>
        <v>1.7835000000000001</v>
      </c>
    </row>
    <row r="66" spans="1:9" x14ac:dyDescent="0.2">
      <c r="A66" s="25">
        <v>206</v>
      </c>
      <c r="B66" s="26">
        <v>361</v>
      </c>
      <c r="C66" s="26">
        <v>94</v>
      </c>
      <c r="D66" s="31">
        <f t="shared" si="4"/>
        <v>3.3934000000000002</v>
      </c>
      <c r="F66" s="46">
        <f t="shared" ref="F66:F75" si="5">B66-5</f>
        <v>356</v>
      </c>
      <c r="G66" s="46">
        <f t="shared" ref="G66:G75" si="6">C66-5</f>
        <v>89</v>
      </c>
      <c r="H66">
        <f t="shared" ref="H66:H75" si="7">F66*G66/10000</f>
        <v>3.1684000000000001</v>
      </c>
    </row>
    <row r="67" spans="1:9" x14ac:dyDescent="0.2">
      <c r="A67" s="25">
        <v>207</v>
      </c>
      <c r="B67" s="26">
        <v>369</v>
      </c>
      <c r="C67" s="26">
        <v>92</v>
      </c>
      <c r="D67" s="31">
        <f t="shared" si="4"/>
        <v>3.3948</v>
      </c>
      <c r="F67" s="46">
        <f t="shared" si="5"/>
        <v>364</v>
      </c>
      <c r="G67" s="46">
        <f t="shared" si="6"/>
        <v>87</v>
      </c>
      <c r="H67">
        <f t="shared" si="7"/>
        <v>3.1667999999999998</v>
      </c>
    </row>
    <row r="68" spans="1:9" x14ac:dyDescent="0.2">
      <c r="A68" s="25">
        <v>209</v>
      </c>
      <c r="B68" s="26">
        <v>210</v>
      </c>
      <c r="C68" s="26">
        <v>94</v>
      </c>
      <c r="D68" s="31">
        <f t="shared" si="4"/>
        <v>1.974</v>
      </c>
      <c r="F68" s="46">
        <f t="shared" si="5"/>
        <v>205</v>
      </c>
      <c r="G68" s="46">
        <f t="shared" si="6"/>
        <v>89</v>
      </c>
      <c r="H68">
        <f t="shared" si="7"/>
        <v>1.8245</v>
      </c>
    </row>
    <row r="69" spans="1:9" x14ac:dyDescent="0.2">
      <c r="A69" s="25">
        <v>222</v>
      </c>
      <c r="B69" s="26">
        <v>190</v>
      </c>
      <c r="C69" s="26">
        <v>96</v>
      </c>
      <c r="D69" s="31">
        <f t="shared" si="4"/>
        <v>1.8240000000000001</v>
      </c>
      <c r="F69" s="46">
        <f t="shared" si="5"/>
        <v>185</v>
      </c>
      <c r="G69" s="46">
        <f t="shared" si="6"/>
        <v>91</v>
      </c>
      <c r="H69">
        <f t="shared" si="7"/>
        <v>1.6835</v>
      </c>
    </row>
    <row r="70" spans="1:9" x14ac:dyDescent="0.2">
      <c r="A70" s="25">
        <v>223</v>
      </c>
      <c r="B70" s="26">
        <v>205</v>
      </c>
      <c r="C70" s="26">
        <v>97</v>
      </c>
      <c r="D70" s="31">
        <f t="shared" si="4"/>
        <v>1.9884999999999999</v>
      </c>
      <c r="F70" s="46">
        <f t="shared" si="5"/>
        <v>200</v>
      </c>
      <c r="G70" s="46">
        <f t="shared" si="6"/>
        <v>92</v>
      </c>
      <c r="H70">
        <f t="shared" si="7"/>
        <v>1.84</v>
      </c>
    </row>
    <row r="71" spans="1:9" x14ac:dyDescent="0.2">
      <c r="A71" s="25">
        <v>230</v>
      </c>
      <c r="B71" s="26">
        <v>257</v>
      </c>
      <c r="C71" s="26">
        <v>97</v>
      </c>
      <c r="D71" s="31">
        <f t="shared" si="4"/>
        <v>2.4929000000000001</v>
      </c>
      <c r="F71" s="46">
        <f t="shared" si="5"/>
        <v>252</v>
      </c>
      <c r="G71" s="46">
        <f t="shared" si="6"/>
        <v>92</v>
      </c>
      <c r="H71">
        <f t="shared" si="7"/>
        <v>2.3184</v>
      </c>
    </row>
    <row r="72" spans="1:9" x14ac:dyDescent="0.2">
      <c r="A72" s="25">
        <v>231</v>
      </c>
      <c r="B72" s="26">
        <v>262</v>
      </c>
      <c r="C72" s="26">
        <v>97</v>
      </c>
      <c r="D72" s="31">
        <f t="shared" si="4"/>
        <v>2.5413999999999999</v>
      </c>
      <c r="F72" s="46">
        <f t="shared" si="5"/>
        <v>257</v>
      </c>
      <c r="G72" s="46">
        <f t="shared" si="6"/>
        <v>92</v>
      </c>
      <c r="H72">
        <f t="shared" si="7"/>
        <v>2.3643999999999998</v>
      </c>
    </row>
    <row r="73" spans="1:9" x14ac:dyDescent="0.2">
      <c r="A73" s="25">
        <v>232</v>
      </c>
      <c r="B73" s="26">
        <v>270</v>
      </c>
      <c r="C73" s="26">
        <v>97</v>
      </c>
      <c r="D73" s="31">
        <f t="shared" si="4"/>
        <v>2.6190000000000002</v>
      </c>
      <c r="F73" s="46">
        <f t="shared" si="5"/>
        <v>265</v>
      </c>
      <c r="G73" s="46">
        <f t="shared" si="6"/>
        <v>92</v>
      </c>
      <c r="H73">
        <f t="shared" si="7"/>
        <v>2.4380000000000002</v>
      </c>
    </row>
    <row r="74" spans="1:9" x14ac:dyDescent="0.2">
      <c r="A74" s="25">
        <v>233</v>
      </c>
      <c r="B74" s="26">
        <v>216</v>
      </c>
      <c r="C74" s="26">
        <v>97</v>
      </c>
      <c r="D74" s="31">
        <f t="shared" si="4"/>
        <v>2.0952000000000002</v>
      </c>
      <c r="F74" s="46">
        <f t="shared" si="5"/>
        <v>211</v>
      </c>
      <c r="G74" s="46">
        <f t="shared" si="6"/>
        <v>92</v>
      </c>
      <c r="H74">
        <f t="shared" si="7"/>
        <v>1.9412</v>
      </c>
    </row>
    <row r="75" spans="1:9" x14ac:dyDescent="0.2">
      <c r="A75" s="25">
        <v>236</v>
      </c>
      <c r="B75" s="26">
        <v>188</v>
      </c>
      <c r="C75" s="26">
        <v>92</v>
      </c>
      <c r="D75" s="31">
        <f t="shared" si="4"/>
        <v>1.7296</v>
      </c>
      <c r="F75" s="46">
        <f t="shared" si="5"/>
        <v>183</v>
      </c>
      <c r="G75" s="46">
        <f t="shared" si="6"/>
        <v>87</v>
      </c>
      <c r="H75">
        <f t="shared" si="7"/>
        <v>1.5921000000000001</v>
      </c>
    </row>
    <row r="76" spans="1:9" x14ac:dyDescent="0.2">
      <c r="D76" s="45">
        <f>SUM(D1:D75)</f>
        <v>185.61900000000003</v>
      </c>
      <c r="H76">
        <f>SUM(H1:H75)</f>
        <v>172.43199999999999</v>
      </c>
      <c r="I76">
        <f>H76*10.76</f>
        <v>1855.3683199999998</v>
      </c>
    </row>
  </sheetData>
  <conditionalFormatting sqref="A1:D1">
    <cfRule type="cellIs" dxfId="34" priority="35" operator="greaterThan">
      <formula>90</formula>
    </cfRule>
  </conditionalFormatting>
  <conditionalFormatting sqref="A2:D3">
    <cfRule type="cellIs" dxfId="33" priority="34" operator="greaterThan">
      <formula>90</formula>
    </cfRule>
  </conditionalFormatting>
  <conditionalFormatting sqref="A4:D4">
    <cfRule type="cellIs" dxfId="32" priority="33" operator="greaterThan">
      <formula>90</formula>
    </cfRule>
  </conditionalFormatting>
  <conditionalFormatting sqref="A5:D8">
    <cfRule type="cellIs" dxfId="31" priority="32" operator="greaterThan">
      <formula>90</formula>
    </cfRule>
  </conditionalFormatting>
  <conditionalFormatting sqref="A9:D9">
    <cfRule type="cellIs" dxfId="30" priority="31" operator="greaterThan">
      <formula>90</formula>
    </cfRule>
  </conditionalFormatting>
  <conditionalFormatting sqref="A10:D10">
    <cfRule type="cellIs" dxfId="29" priority="30" operator="greaterThan">
      <formula>90</formula>
    </cfRule>
  </conditionalFormatting>
  <conditionalFormatting sqref="A11:D12">
    <cfRule type="cellIs" dxfId="28" priority="29" operator="greaterThan">
      <formula>90</formula>
    </cfRule>
  </conditionalFormatting>
  <conditionalFormatting sqref="A13:D13">
    <cfRule type="cellIs" dxfId="27" priority="28" operator="greaterThan">
      <formula>90</formula>
    </cfRule>
  </conditionalFormatting>
  <conditionalFormatting sqref="A14:D14">
    <cfRule type="cellIs" dxfId="26" priority="27" operator="greaterThan">
      <formula>90</formula>
    </cfRule>
  </conditionalFormatting>
  <conditionalFormatting sqref="A15:D16">
    <cfRule type="cellIs" dxfId="25" priority="26" operator="greaterThan">
      <formula>90</formula>
    </cfRule>
  </conditionalFormatting>
  <conditionalFormatting sqref="A17:D19">
    <cfRule type="cellIs" dxfId="24" priority="25" operator="greaterThan">
      <formula>90</formula>
    </cfRule>
  </conditionalFormatting>
  <conditionalFormatting sqref="A20:D20">
    <cfRule type="cellIs" dxfId="23" priority="24" operator="greaterThan">
      <formula>90</formula>
    </cfRule>
  </conditionalFormatting>
  <conditionalFormatting sqref="A21:D21">
    <cfRule type="cellIs" dxfId="22" priority="23" operator="greaterThan">
      <formula>90</formula>
    </cfRule>
  </conditionalFormatting>
  <conditionalFormatting sqref="A22:D23">
    <cfRule type="cellIs" dxfId="21" priority="22" operator="greaterThan">
      <formula>90</formula>
    </cfRule>
  </conditionalFormatting>
  <conditionalFormatting sqref="A24:D26">
    <cfRule type="cellIs" dxfId="20" priority="21" operator="greaterThan">
      <formula>90</formula>
    </cfRule>
  </conditionalFormatting>
  <conditionalFormatting sqref="A27:D29">
    <cfRule type="cellIs" dxfId="19" priority="20" operator="greaterThan">
      <formula>90</formula>
    </cfRule>
  </conditionalFormatting>
  <conditionalFormatting sqref="A30:D30">
    <cfRule type="cellIs" dxfId="18" priority="19" operator="greaterThan">
      <formula>90</formula>
    </cfRule>
  </conditionalFormatting>
  <conditionalFormatting sqref="A31:D36">
    <cfRule type="cellIs" dxfId="17" priority="18" operator="greaterThan">
      <formula>90</formula>
    </cfRule>
  </conditionalFormatting>
  <conditionalFormatting sqref="A37:D40">
    <cfRule type="cellIs" dxfId="16" priority="17" operator="greaterThan">
      <formula>90</formula>
    </cfRule>
  </conditionalFormatting>
  <conditionalFormatting sqref="A41:D43">
    <cfRule type="cellIs" dxfId="15" priority="16" operator="greaterThan">
      <formula>90</formula>
    </cfRule>
  </conditionalFormatting>
  <conditionalFormatting sqref="A44:D45">
    <cfRule type="cellIs" dxfId="14" priority="15" operator="greaterThan">
      <formula>90</formula>
    </cfRule>
  </conditionalFormatting>
  <conditionalFormatting sqref="A46:D46">
    <cfRule type="cellIs" dxfId="13" priority="14" operator="greaterThan">
      <formula>90</formula>
    </cfRule>
  </conditionalFormatting>
  <conditionalFormatting sqref="A47:D49">
    <cfRule type="cellIs" dxfId="12" priority="13" operator="greaterThan">
      <formula>90</formula>
    </cfRule>
  </conditionalFormatting>
  <conditionalFormatting sqref="A50:D50">
    <cfRule type="cellIs" dxfId="11" priority="12" operator="greaterThan">
      <formula>90</formula>
    </cfRule>
  </conditionalFormatting>
  <conditionalFormatting sqref="A51:D51">
    <cfRule type="cellIs" dxfId="10" priority="11" operator="greaterThan">
      <formula>90</formula>
    </cfRule>
  </conditionalFormatting>
  <conditionalFormatting sqref="A52:D53">
    <cfRule type="cellIs" dxfId="9" priority="10" operator="greaterThan">
      <formula>90</formula>
    </cfRule>
  </conditionalFormatting>
  <conditionalFormatting sqref="A54:D54">
    <cfRule type="cellIs" dxfId="8" priority="9" operator="greaterThan">
      <formula>90</formula>
    </cfRule>
  </conditionalFormatting>
  <conditionalFormatting sqref="A55:D62">
    <cfRule type="cellIs" dxfId="7" priority="8" operator="greaterThan">
      <formula>90</formula>
    </cfRule>
  </conditionalFormatting>
  <conditionalFormatting sqref="A63:D63">
    <cfRule type="cellIs" dxfId="6" priority="7" operator="greaterThan">
      <formula>90</formula>
    </cfRule>
  </conditionalFormatting>
  <conditionalFormatting sqref="A64:D65">
    <cfRule type="cellIs" dxfId="5" priority="6" operator="greaterThan">
      <formula>90</formula>
    </cfRule>
  </conditionalFormatting>
  <conditionalFormatting sqref="A66:D67">
    <cfRule type="cellIs" dxfId="4" priority="5" operator="greaterThan">
      <formula>90</formula>
    </cfRule>
  </conditionalFormatting>
  <conditionalFormatting sqref="A68:D68">
    <cfRule type="cellIs" dxfId="3" priority="4" operator="greaterThan">
      <formula>90</formula>
    </cfRule>
  </conditionalFormatting>
  <conditionalFormatting sqref="A69:D70">
    <cfRule type="cellIs" dxfId="2" priority="3" operator="greaterThan">
      <formula>90</formula>
    </cfRule>
  </conditionalFormatting>
  <conditionalFormatting sqref="A71:D74">
    <cfRule type="cellIs" dxfId="1" priority="2" operator="greaterThan">
      <formula>90</formula>
    </cfRule>
  </conditionalFormatting>
  <conditionalFormatting sqref="A75:D75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2025-08-05T14:53:41Z</cp:lastPrinted>
  <dcterms:created xsi:type="dcterms:W3CDTF">2022-11-06T06:53:44Z</dcterms:created>
  <dcterms:modified xsi:type="dcterms:W3CDTF">2025-08-05T14:54:47Z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