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5 12 BK015 July 25-26 AA Stone Investment Trading Company (VK)(Nam vu) Absolute long\"/>
    </mc:Choice>
  </mc:AlternateContent>
  <xr:revisionPtr revIDLastSave="0" documentId="13_ncr:1_{E8A36F43-00E2-4336-BD1A-FC773FB13B1D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<sst xmlns="http://schemas.openxmlformats.org/spreadsheetml/2006/main" count="199" uniqueCount="162">
  <si>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</si>
  <si>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</si>
  <si>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</si>
  <si>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</si>
  <si>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</si>
  <si>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</si>
  <si>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</si>
  <si>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</si>
  <si>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</si>
  <si>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</si>
  <si>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</si>
  <si>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</si>
  <si>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</si>
  <si>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</si>
  <si>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</si>
  <si>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</si>
  <si>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</si>
  <si>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</si>
  <si>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</si>
  <si>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</si>
  <si>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</si>
  <si>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</si>
  <si>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</si>
  <si>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</si>
  <si>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</si>
  <si>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</si>
  <si>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</si>
  <si>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</si>
  <si>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</si>
  <si>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</si>
  <si>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</si>
  <si>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</si>
  <si>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</si>
  <si>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</si>
  <si>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</si>
  <si>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</si>
  <si>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</si>
  <si>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</si>
  <si>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</si>
  <si>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</si>
  <si>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</si>
  <si>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</si>
  <si>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</si>
  <si>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</si>
  <si>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</si>
  <si>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</si>
  <si>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</si>
  <si>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</si>
  <si>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</si>
  <si>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</si>
  <si>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</si>
  <si>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</si>
  <si>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</si>
  <si>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</si>
  <si>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</si>
  <si>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</si>
  <si>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</si>
  <si>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</si>
  <si>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</si>
  <si>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</si>
  <si>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</si>
  <si>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</si>
  <si>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</si>
  <si>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</si>
  <si>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</si>
  <si>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</si>
  <si>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</si>
  <si>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</si>
  <si>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</si>
  <si>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</si>
  <si>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</si>
  <si>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</si>
  <si>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</si>
  <si>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</si>
  <si>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</si>
  <si>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</si>
  <si>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</si>
  <si>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</si>
  <si>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</si>
  <si>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</si>
  <si>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</si>
  <si>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</si>
  <si>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</si>
  <si>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</si>
  <si>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</si>
  <si>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</si>
  <si>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</si>
  <si>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</si>
  <si>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</si>
  <si>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</si>
  <si>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</si>
  <si>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</si>
  <si>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</si>
  <si>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</si>
  <si>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</si>
  <si>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</si>
  <si>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</si>
  <si>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</si>
  <si>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</si>
  <si>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</si>
  <si>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</si>
  <si>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</si>
  <si>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</si>
  <si>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</si>
  <si>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</si>
  <si>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</si>
  <si>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</si>
  <si>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</si>
  <si>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</si>
  <si>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</si>
  <si>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</si>
  <si>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</si>
  <si>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</si>
  <si>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</si>
  <si>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</si>
  <si>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</si>
  <si>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</si>
  <si>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</si>
  <si>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</si>
  <si>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</si>
  <si>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</si>
  <si>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</si>
  <si>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</si>
  <si>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</si>
  <si>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</si>
  <si>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</si>
  <si>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</si>
  <si>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</si>
  <si>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</si>
  <si>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</si>
  <si>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</si>
  <si>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</si>
  <si>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</si>
  <si>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</si>
  <si>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</si>
  <si>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</si>
  <si>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</si>
  <si>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</si>
  <si>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</si>
  <si>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</si>
  <si>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</si>
  <si>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</si>
  <si>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</si>
  <si>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</si>
  <si>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</si>
  <si>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</si>
  <si>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</si>
  <si>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</si>
  <si>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</si>
  <si>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</si>
  <si>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</si>
  <si>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</si>
  <si>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</si>
  <si>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</si>
  <si>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</si>
  <si>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</si>
  <si>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15</t>
  </si>
  <si>
    <t>Ten Thousand Three Hundred and Forty Three Dollars Only</t>
  </si>
  <si>
    <t>WHSU2377406</t>
  </si>
  <si>
    <t>PO016/25-26</t>
  </si>
  <si>
    <t xml:space="preserve"> AKHIL GRANITES</t>
  </si>
  <si>
    <t>SY NO.203/A, TELDHARUPALLY, KHAMMAM
 GSTIN/UIN: 36AAOFA7543E1ZD
 State Name :  Telangana, Code 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</si>
</sst>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D26" sqref="D26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BK015/25-26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447.75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19" workbookViewId="0">
      <selection activeCell="F28" sqref="F28:G2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8" t="str">
        <f>'input data'!B3</f>
        <v>BK015/25-26</v>
      </c>
      <c r="F4" s="82"/>
      <c r="G4" s="80"/>
      <c r="H4" s="109">
        <f>'input data'!B4</f>
        <v>45859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2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8" t="s">
        <v>58</v>
      </c>
      <c r="F11" s="93"/>
      <c r="G11" s="94"/>
      <c r="H11" s="113" t="s">
        <v>59</v>
      </c>
      <c r="I11" s="93"/>
      <c r="J11" s="94"/>
    </row>
    <row r="12" spans="1:10" ht="15" customHeight="1" x14ac:dyDescent="0.25">
      <c r="A12" s="116" t="str">
        <f>'input data'!B6</f>
        <v>To the Order</v>
      </c>
      <c r="B12" s="77"/>
      <c r="C12" s="77"/>
      <c r="D12" s="89"/>
      <c r="E12" s="117" t="str">
        <f>'input data'!B16</f>
        <v>CNF</v>
      </c>
      <c r="F12" s="77"/>
      <c r="G12" s="89"/>
      <c r="H12" s="114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6"/>
      <c r="G14" s="86"/>
      <c r="H14" s="86"/>
      <c r="I14" s="86"/>
      <c r="J14" s="87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2" t="s">
        <v>62</v>
      </c>
      <c r="B21" s="87"/>
      <c r="C21" s="122" t="s">
        <v>29</v>
      </c>
      <c r="D21" s="87"/>
      <c r="E21" s="122" t="s">
        <v>63</v>
      </c>
      <c r="F21" s="86"/>
      <c r="G21" s="87"/>
      <c r="H21" s="122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447.75</v>
      </c>
      <c r="G28" s="94"/>
      <c r="H28" s="73">
        <f>'input data'!B27</f>
        <v>23.1</v>
      </c>
      <c r="I28" s="106">
        <f>H28*F28</f>
        <v>10343.025000000001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9" t="s">
        <v>154</v>
      </c>
      <c r="I30" s="71"/>
      <c r="J30" s="20"/>
    </row>
    <row r="31" spans="1:10" ht="15.75" customHeight="1" x14ac:dyDescent="0.25">
      <c r="A31" s="100" t="str">
        <f>UPPER('input data'!B24)</f>
        <v>WHSU2377406</v>
      </c>
      <c r="B31" s="77"/>
      <c r="C31" s="3">
        <f>'input data'!B25</f>
        <v>238</v>
      </c>
      <c r="D31" s="4" t="s">
        <v>76</v>
      </c>
      <c r="E31" s="4" t="s">
        <v>77</v>
      </c>
      <c r="F31" s="4"/>
      <c r="G31" s="71"/>
      <c r="H31" s="119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19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0"/>
      <c r="I33" s="105">
        <v>-0.03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10342.995000000001</v>
      </c>
      <c r="J34" s="87"/>
    </row>
    <row r="35" spans="1:10" ht="15.75" customHeight="1" thickBot="1" x14ac:dyDescent="0.3">
      <c r="A35" s="34" t="s">
        <v>157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8" t="str">
        <f>Invoice!E4</f>
        <v>BK015/25-26</v>
      </c>
      <c r="H3" s="80"/>
      <c r="I3" s="109">
        <f>Invoice!H4</f>
        <v>45859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447.75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447.75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WHSU2377406</v>
      </c>
      <c r="B33" s="77"/>
      <c r="C33" s="52">
        <f>'input data'!B25</f>
        <v>238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3" zoomScaleNormal="100" workbookViewId="0">
      <selection activeCell="L19" sqref="L1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45859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160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1" t="s">
        <v>161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4"/>
      <c r="H18" s="118" t="s">
        <v>127</v>
      </c>
      <c r="I18" s="94"/>
      <c r="J18" s="118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8">
        <v>152.07</v>
      </c>
      <c r="G19" s="94"/>
      <c r="H19" s="166">
        <v>4818</v>
      </c>
      <c r="I19" s="94"/>
      <c r="J19" s="170">
        <f>F19*H19</f>
        <v>732673.26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155</v>
      </c>
      <c r="I20" s="177"/>
      <c r="J20" s="174">
        <f>J19*0.001</f>
        <v>732.67326000000003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733405.93325999996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129</v>
      </c>
      <c r="C23" s="93"/>
      <c r="D23" s="47"/>
      <c r="E23" s="47"/>
      <c r="F23" s="47"/>
      <c r="G23" s="47"/>
      <c r="H23" s="47"/>
      <c r="I23" s="47"/>
      <c r="J23" s="169">
        <f>J21</f>
        <v>733405.93325999996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2025-07-21T09:05:20Z</cp:lastPrinted>
  <dcterms:created xsi:type="dcterms:W3CDTF">2022-11-23T06:47:43Z</dcterms:created>
  <dcterms:modified xsi:type="dcterms:W3CDTF">2025-07-21T09:06:32Z</dcterms:modified>
</cp:coreProperties>
</file>