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A89F48E7-4BEE-DD4B-BEF9-926543CED5FC}" xr6:coauthVersionLast="45" xr6:coauthVersionMax="45" xr10:uidLastSave="{00000000-0000-0000-0000-000000000000}"/>
  <bookViews>
    <workbookView xWindow="10760" yWindow="500" windowWidth="27640" windowHeight="16940" xr2:uid="{87535C05-C3F8-5942-A801-69EB535B5E31}"/>
    <workbookView xWindow="620" yWindow="520" windowWidth="37760" windowHeight="17920" activeTab="1" xr2:uid="{CF4B803B-E728-9746-AB72-03CA36368E4B}"/>
  </bookViews>
  <sheets>
    <sheet name="Sheet1" sheetId="1" r:id="rId1"/>
    <sheet name="Narrative Fie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6" i="2"/>
  <c r="F5" i="2"/>
  <c r="F4" i="2"/>
  <c r="F3" i="2"/>
  <c r="E6" i="2"/>
  <c r="E5" i="2"/>
  <c r="E4" i="2"/>
  <c r="E3" i="2"/>
  <c r="E2" i="2"/>
  <c r="D6" i="2"/>
  <c r="D5" i="2"/>
  <c r="D4" i="2"/>
  <c r="D3" i="2"/>
  <c r="D2" i="2"/>
  <c r="H1103" i="1" l="1"/>
  <c r="G1103" i="1"/>
  <c r="H1116" i="1" l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460" i="1"/>
  <c r="G459" i="1"/>
  <c r="G461" i="1"/>
  <c r="G789" i="1" l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684" i="1" l="1"/>
  <c r="G687" i="1"/>
  <c r="G688" i="1"/>
  <c r="G680" i="1"/>
  <c r="G685" i="1"/>
  <c r="G683" i="1"/>
  <c r="G686" i="1"/>
  <c r="G682" i="1"/>
  <c r="G679" i="1"/>
  <c r="G681" i="1"/>
  <c r="G660" i="1"/>
  <c r="G661" i="1"/>
  <c r="G665" i="1"/>
  <c r="G669" i="1"/>
  <c r="G676" i="1"/>
  <c r="G670" i="1"/>
  <c r="G663" i="1"/>
  <c r="G664" i="1"/>
  <c r="G667" i="1"/>
  <c r="G678" i="1"/>
  <c r="G677" i="1"/>
  <c r="G666" i="1"/>
  <c r="G668" i="1"/>
  <c r="G662" i="1"/>
  <c r="G674" i="1"/>
  <c r="G673" i="1"/>
  <c r="G672" i="1"/>
  <c r="G671" i="1"/>
  <c r="G675" i="1"/>
  <c r="G726" i="1"/>
  <c r="G722" i="1"/>
  <c r="G723" i="1"/>
  <c r="G721" i="1"/>
  <c r="G727" i="1"/>
  <c r="G720" i="1"/>
  <c r="G724" i="1"/>
  <c r="G728" i="1"/>
  <c r="G725" i="1"/>
  <c r="G730" i="1"/>
  <c r="G729" i="1"/>
  <c r="G734" i="1"/>
  <c r="G732" i="1"/>
  <c r="G731" i="1"/>
  <c r="G733" i="1"/>
  <c r="G736" i="1"/>
  <c r="G741" i="1"/>
  <c r="G737" i="1"/>
  <c r="G735" i="1"/>
  <c r="G739" i="1"/>
  <c r="G738" i="1"/>
  <c r="G740" i="1"/>
  <c r="G715" i="1"/>
  <c r="G718" i="1"/>
  <c r="G719" i="1"/>
  <c r="G711" i="1"/>
  <c r="G716" i="1"/>
  <c r="G714" i="1"/>
  <c r="G717" i="1"/>
  <c r="G713" i="1"/>
  <c r="G710" i="1"/>
  <c r="G712" i="1"/>
  <c r="G690" i="1"/>
  <c r="G696" i="1"/>
  <c r="G700" i="1"/>
  <c r="G707" i="1"/>
  <c r="G701" i="1"/>
  <c r="G693" i="1"/>
  <c r="G692" i="1"/>
  <c r="G695" i="1"/>
  <c r="G698" i="1"/>
  <c r="G694" i="1"/>
  <c r="G709" i="1"/>
  <c r="G708" i="1"/>
  <c r="G697" i="1"/>
  <c r="G699" i="1"/>
  <c r="G691" i="1"/>
  <c r="G705" i="1"/>
  <c r="G704" i="1"/>
  <c r="G703" i="1"/>
  <c r="G702" i="1"/>
  <c r="G706" i="1"/>
  <c r="G689" i="1"/>
  <c r="G659" i="1" l="1"/>
  <c r="G654" i="1"/>
  <c r="G658" i="1"/>
  <c r="G656" i="1"/>
  <c r="G655" i="1"/>
  <c r="G657" i="1"/>
  <c r="G594" i="1"/>
  <c r="G593" i="1"/>
  <c r="G652" i="1"/>
  <c r="G653" i="1"/>
  <c r="G590" i="1"/>
  <c r="G637" i="1"/>
  <c r="G592" i="1"/>
  <c r="G591" i="1"/>
  <c r="G596" i="1"/>
  <c r="G608" i="1"/>
  <c r="G616" i="1"/>
  <c r="G619" i="1"/>
  <c r="G600" i="1"/>
  <c r="G598" i="1"/>
  <c r="G601" i="1"/>
  <c r="G599" i="1"/>
  <c r="G602" i="1"/>
  <c r="G605" i="1"/>
  <c r="G604" i="1"/>
  <c r="G603" i="1"/>
  <c r="G606" i="1"/>
  <c r="G597" i="1"/>
  <c r="G620" i="1"/>
  <c r="G595" i="1"/>
  <c r="G613" i="1"/>
  <c r="G612" i="1"/>
  <c r="G610" i="1"/>
  <c r="G617" i="1"/>
  <c r="G615" i="1"/>
  <c r="G618" i="1"/>
  <c r="G614" i="1"/>
  <c r="G609" i="1"/>
  <c r="G607" i="1"/>
  <c r="G611" i="1"/>
  <c r="G634" i="1"/>
  <c r="G635" i="1"/>
  <c r="G636" i="1"/>
  <c r="G633" i="1"/>
  <c r="G648" i="1"/>
  <c r="G649" i="1"/>
  <c r="G628" i="1"/>
  <c r="G629" i="1"/>
  <c r="G651" i="1"/>
  <c r="G650" i="1"/>
  <c r="G641" i="1"/>
  <c r="G639" i="1"/>
  <c r="G638" i="1"/>
  <c r="G645" i="1"/>
  <c r="G644" i="1"/>
  <c r="G646" i="1"/>
  <c r="G647" i="1"/>
  <c r="G643" i="1"/>
  <c r="G625" i="1"/>
  <c r="G624" i="1"/>
  <c r="G626" i="1"/>
  <c r="G627" i="1"/>
  <c r="G623" i="1"/>
  <c r="G642" i="1"/>
  <c r="G640" i="1"/>
  <c r="G622" i="1"/>
  <c r="G621" i="1"/>
  <c r="G632" i="1"/>
  <c r="G630" i="1"/>
  <c r="G631" i="1"/>
  <c r="G488" i="1" l="1"/>
  <c r="G438" i="1"/>
  <c r="G436" i="1"/>
  <c r="G437" i="1"/>
  <c r="G440" i="1"/>
  <c r="G439" i="1"/>
  <c r="G480" i="1"/>
  <c r="G481" i="1"/>
  <c r="G472" i="1"/>
  <c r="G482" i="1"/>
  <c r="G479" i="1"/>
  <c r="G478" i="1"/>
  <c r="G475" i="1"/>
  <c r="G476" i="1"/>
  <c r="G477" i="1"/>
  <c r="G473" i="1"/>
  <c r="G474" i="1"/>
  <c r="G506" i="1"/>
  <c r="G501" i="1"/>
  <c r="G508" i="1"/>
  <c r="G507" i="1"/>
  <c r="G503" i="1"/>
  <c r="G505" i="1"/>
  <c r="G504" i="1"/>
  <c r="G502" i="1"/>
  <c r="G500" i="1"/>
  <c r="G485" i="1"/>
  <c r="G487" i="1"/>
  <c r="G483" i="1"/>
  <c r="G486" i="1"/>
  <c r="G484" i="1"/>
  <c r="G469" i="1"/>
  <c r="G470" i="1"/>
  <c r="G464" i="1"/>
  <c r="G466" i="1"/>
  <c r="G471" i="1"/>
  <c r="G465" i="1"/>
  <c r="G463" i="1"/>
  <c r="G468" i="1"/>
  <c r="G467" i="1"/>
  <c r="G462" i="1"/>
  <c r="G448" i="1"/>
  <c r="G447" i="1"/>
  <c r="G457" i="1"/>
  <c r="G458" i="1"/>
  <c r="G456" i="1"/>
  <c r="G455" i="1"/>
  <c r="G454" i="1"/>
  <c r="G453" i="1"/>
  <c r="G441" i="1"/>
  <c r="G445" i="1"/>
  <c r="G444" i="1"/>
  <c r="G443" i="1"/>
  <c r="G442" i="1"/>
  <c r="G446" i="1"/>
  <c r="G491" i="1"/>
  <c r="G498" i="1"/>
  <c r="G489" i="1"/>
  <c r="G496" i="1"/>
  <c r="G499" i="1"/>
  <c r="G490" i="1"/>
  <c r="G497" i="1"/>
  <c r="G492" i="1"/>
  <c r="G495" i="1"/>
  <c r="G494" i="1"/>
  <c r="G493" i="1"/>
  <c r="G452" i="1"/>
  <c r="G451" i="1"/>
  <c r="G449" i="1"/>
  <c r="G450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549" i="1" l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267" i="1"/>
  <c r="G264" i="1"/>
  <c r="G268" i="1"/>
  <c r="G266" i="1"/>
  <c r="G265" i="1"/>
  <c r="G293" i="1"/>
  <c r="G291" i="1"/>
  <c r="G290" i="1"/>
  <c r="G289" i="1"/>
  <c r="G292" i="1"/>
  <c r="G285" i="1"/>
  <c r="G284" i="1"/>
  <c r="G286" i="1"/>
  <c r="G279" i="1"/>
  <c r="G278" i="1"/>
  <c r="G280" i="1"/>
  <c r="G281" i="1"/>
  <c r="G283" i="1"/>
  <c r="G282" i="1"/>
  <c r="G277" i="1"/>
  <c r="G276" i="1"/>
  <c r="G288" i="1"/>
  <c r="G287" i="1"/>
  <c r="G270" i="1"/>
  <c r="G269" i="1"/>
  <c r="G274" i="1"/>
  <c r="G273" i="1"/>
  <c r="G271" i="1"/>
  <c r="G275" i="1"/>
  <c r="G272" i="1"/>
  <c r="G556" i="1"/>
  <c r="G550" i="1"/>
  <c r="G552" i="1"/>
  <c r="G551" i="1"/>
  <c r="G560" i="1"/>
  <c r="G563" i="1"/>
  <c r="G562" i="1"/>
  <c r="G561" i="1"/>
  <c r="G564" i="1"/>
  <c r="G554" i="1"/>
  <c r="G557" i="1"/>
  <c r="G553" i="1"/>
  <c r="G555" i="1"/>
  <c r="G565" i="1"/>
  <c r="G571" i="1"/>
  <c r="G574" i="1"/>
  <c r="G575" i="1"/>
  <c r="G568" i="1"/>
  <c r="G567" i="1"/>
  <c r="G572" i="1"/>
  <c r="G570" i="1"/>
  <c r="G573" i="1"/>
  <c r="G569" i="1"/>
  <c r="G566" i="1"/>
  <c r="G559" i="1"/>
  <c r="G558" i="1"/>
  <c r="G589" i="1"/>
  <c r="G587" i="1"/>
  <c r="G585" i="1"/>
  <c r="G586" i="1"/>
  <c r="G588" i="1"/>
  <c r="G579" i="1"/>
  <c r="G583" i="1"/>
  <c r="G578" i="1"/>
  <c r="G582" i="1"/>
  <c r="G581" i="1"/>
  <c r="G580" i="1"/>
  <c r="G584" i="1"/>
  <c r="G577" i="1"/>
  <c r="G576" i="1"/>
  <c r="G432" i="1"/>
  <c r="G431" i="1"/>
  <c r="G435" i="1"/>
  <c r="G434" i="1"/>
  <c r="G433" i="1"/>
  <c r="G296" i="1"/>
  <c r="G295" i="1"/>
  <c r="G294" i="1"/>
  <c r="G361" i="1" l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174" i="1"/>
  <c r="G173" i="1"/>
  <c r="G172" i="1"/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44" i="1"/>
  <c r="G42" i="1"/>
  <c r="G43" i="1"/>
  <c r="G40" i="1"/>
  <c r="G59" i="1"/>
  <c r="G36" i="1"/>
  <c r="G47" i="1"/>
  <c r="G49" i="1"/>
  <c r="G46" i="1"/>
  <c r="G48" i="1"/>
  <c r="G45" i="1"/>
  <c r="G38" i="1"/>
  <c r="G52" i="1"/>
  <c r="G56" i="1"/>
  <c r="G37" i="1"/>
  <c r="G39" i="1"/>
  <c r="G58" i="1"/>
  <c r="G57" i="1"/>
  <c r="G41" i="1"/>
  <c r="G55" i="1"/>
  <c r="G54" i="1"/>
  <c r="G53" i="1"/>
  <c r="G35" i="1"/>
  <c r="G50" i="1"/>
  <c r="G51" i="1"/>
  <c r="G76" i="1"/>
  <c r="G67" i="1"/>
  <c r="G75" i="1"/>
  <c r="G66" i="1"/>
  <c r="G61" i="1"/>
  <c r="G62" i="1"/>
  <c r="G64" i="1"/>
  <c r="G72" i="1"/>
  <c r="G71" i="1"/>
  <c r="G74" i="1"/>
  <c r="G79" i="1"/>
  <c r="G65" i="1"/>
  <c r="G77" i="1"/>
  <c r="G78" i="1"/>
  <c r="G80" i="1"/>
  <c r="G70" i="1"/>
  <c r="G63" i="1"/>
  <c r="G69" i="1"/>
  <c r="G68" i="1"/>
  <c r="G73" i="1"/>
  <c r="G81" i="1"/>
  <c r="G60" i="1"/>
  <c r="G92" i="1"/>
  <c r="G90" i="1"/>
  <c r="G91" i="1"/>
  <c r="G98" i="1"/>
  <c r="G87" i="1"/>
  <c r="G83" i="1"/>
  <c r="G96" i="1"/>
  <c r="G85" i="1"/>
  <c r="G97" i="1"/>
  <c r="G86" i="1"/>
  <c r="G99" i="1"/>
  <c r="G88" i="1"/>
  <c r="G89" i="1"/>
  <c r="G84" i="1"/>
  <c r="G94" i="1"/>
  <c r="G93" i="1"/>
  <c r="G82" i="1"/>
  <c r="G95" i="1"/>
  <c r="G1166" i="1" l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H1063" i="1" l="1"/>
  <c r="H1608" i="1" l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</calcChain>
</file>

<file path=xl/sharedStrings.xml><?xml version="1.0" encoding="utf-8"?>
<sst xmlns="http://schemas.openxmlformats.org/spreadsheetml/2006/main" count="2471" uniqueCount="2316">
  <si>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</si>
  <si>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</si>
  <si>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</si>
  <si>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</si>
  <si>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</si>
  <si>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</si>
  <si>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</si>
  <si>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</si>
  <si>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</si>
  <si>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</si>
  <si>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</si>
  <si>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</si>
  <si>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</si>
  <si>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</si>
  <si>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</si>
  <si>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</si>
  <si>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</si>
  <si>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</si>
  <si>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</si>
  <si>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</si>
  <si>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</si>
  <si>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</si>
  <si>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</si>
  <si>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</si>
  <si>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</si>
  <si>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</si>
  <si>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</si>
  <si>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</si>
  <si>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</si>
  <si>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</si>
  <si>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</si>
  <si>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</si>
  <si>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</si>
  <si>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</si>
  <si>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</si>
  <si>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</si>
  <si>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</si>
  <si>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</si>
  <si>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</si>
  <si>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</si>
  <si>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</si>
  <si>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</si>
  <si>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</si>
  <si>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</si>
  <si>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</si>
  <si>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</si>
  <si>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</si>
  <si>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</si>
  <si>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</si>
  <si>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</si>
  <si>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</si>
  <si>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</si>
  <si>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</si>
  <si>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</si>
  <si>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</si>
  <si>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</si>
  <si>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</si>
  <si>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</si>
  <si>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</si>
  <si>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</si>
  <si>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</si>
  <si>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</si>
  <si>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</si>
  <si>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</si>
  <si>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</si>
  <si>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</si>
  <si>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</si>
  <si>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</si>
  <si>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</si>
  <si>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</si>
  <si>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</si>
  <si>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</si>
  <si>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</si>
  <si>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</si>
  <si>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</si>
  <si>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</si>
  <si>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</si>
  <si>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</si>
  <si>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</si>
  <si>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</si>
  <si>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</si>
  <si>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</si>
  <si>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</si>
  <si>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</si>
  <si>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</si>
  <si>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</si>
  <si>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</si>
  <si>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</si>
  <si>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</si>
  <si>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</si>
  <si>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</si>
  <si>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</si>
  <si>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</si>
  <si>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</si>
  <si>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</si>
  <si>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</si>
  <si>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</si>
  <si>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</si>
  <si>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</si>
  <si>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</si>
  <si>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</si>
  <si>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</si>
  <si>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</si>
  <si>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</si>
  <si>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</si>
  <si>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</si>
  <si>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</si>
  <si>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</si>
  <si>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</si>
  <si>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</si>
  <si>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</si>
  <si>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</si>
  <si>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</si>
  <si>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</si>
  <si>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</si>
  <si>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</si>
  <si>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</si>
  <si>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</si>
  <si>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</si>
  <si>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</si>
  <si>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</si>
  <si>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</si>
  <si>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</si>
  <si>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</si>
  <si>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</si>
  <si>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</si>
  <si>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</si>
  <si>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</si>
  <si>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</si>
  <si>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</si>
  <si>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</si>
  <si>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</si>
  <si>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</si>
  <si>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</si>
  <si>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</si>
  <si>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</si>
  <si>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</si>
  <si>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</si>
  <si>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</si>
  <si>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</si>
  <si>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</si>
  <si>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</si>
  <si>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</si>
  <si>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</si>
  <si>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</si>
  <si>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</si>
  <si>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</si>
  <si>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</si>
  <si>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</si>
  <si>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</si>
  <si>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</si>
  <si>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</si>
  <si>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</si>
  <si>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</si>
  <si>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</si>
  <si>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</si>
  <si>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</si>
  <si>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</si>
  <si>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</si>
  <si>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</si>
  <si>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</si>
  <si>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</si>
  <si>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</si>
  <si>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</si>
  <si>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</si>
  <si>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</si>
  <si>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</si>
  <si>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</si>
  <si>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</si>
  <si>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</si>
  <si>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</si>
  <si>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</si>
  <si>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</si>
  <si>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</si>
  <si>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</si>
  <si>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</si>
  <si>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</si>
  <si>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</si>
  <si>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</si>
  <si>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</si>
  <si>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</si>
  <si>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</si>
  <si>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</si>
  <si>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particpants referred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</si>
  <si>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</si>
  <si>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</si>
  <si>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</si>
  <si>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</si>
  <si>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</si>
  <si>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</si>
  <si>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</si>
  <si>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</si>
  <si>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</si>
  <si>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</si>
  <si>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</si>
  <si>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</si>
  <si>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</si>
  <si>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</si>
  <si>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</si>
  <si>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</si>
  <si>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</si>
  <si>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</si>
  <si>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</si>
  <si>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</si>
  <si>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</si>
  <si>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</si>
  <si>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</si>
  <si>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</si>
  <si>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</si>
  <si>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</si>
  <si>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</si>
  <si>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</si>
  <si>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</si>
  <si>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</si>
  <si>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</si>
  <si>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</si>
  <si>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</si>
  <si>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</si>
  <si>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</si>
  <si>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</si>
  <si>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</si>
  <si>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</si>
  <si>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</si>
  <si>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</si>
  <si>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</si>
  <si>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</si>
  <si>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</si>
  <si>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</si>
  <si>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</si>
  <si>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</si>
  <si>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</si>
  <si>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</si>
  <si>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</si>
  <si>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</si>
  <si>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</si>
  <si>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</si>
  <si>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</si>
  <si>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</si>
  <si>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</si>
  <si>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</si>
  <si>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</si>
  <si>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</si>
  <si>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</si>
  <si>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</si>
  <si>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</si>
  <si>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</si>
  <si>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</si>
  <si>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</si>
  <si>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</si>
  <si>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</si>
  <si>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</si>
  <si>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</si>
  <si>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</si>
  <si>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</si>
  <si>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</si>
  <si>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</si>
  <si>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</si>
  <si>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</si>
  <si>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</si>
  <si>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</si>
  <si>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</si>
  <si>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</si>
  <si>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</si>
  <si>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</si>
  <si>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</si>
  <si>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</si>
  <si>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</si>
  <si>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</si>
  <si>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</si>
  <si>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</si>
  <si>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</si>
  <si>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</si>
  <si>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</si>
  <si>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</si>
  <si>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</si>
  <si>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</si>
  <si>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</si>
  <si>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</si>
  <si>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</si>
  <si>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</si>
  <si>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</si>
  <si>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</si>
  <si>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</si>
  <si>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</si>
  <si>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</si>
  <si>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</si>
  <si>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</si>
  <si>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</si>
  <si>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</si>
  <si>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</si>
  <si>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</si>
  <si>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</si>
  <si>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</si>
  <si>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</si>
  <si>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</si>
  <si>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</si>
  <si>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</si>
  <si>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</si>
  <si>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</si>
  <si>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</si>
  <si>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</si>
  <si>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</si>
  <si>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</si>
  <si>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</si>
  <si>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</si>
  <si>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</si>
  <si>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</si>
  <si>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</si>
  <si>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</si>
  <si>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</si>
  <si>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</si>
  <si>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</si>
  <si>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</si>
  <si>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</si>
  <si>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</si>
  <si>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</si>
  <si>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</si>
  <si>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</si>
  <si>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</si>
  <si>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</si>
  <si>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</si>
  <si>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</si>
  <si>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</si>
  <si>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</si>
  <si>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</si>
  <si>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</si>
  <si>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</si>
  <si>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</si>
  <si>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</si>
  <si>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</si>
  <si>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</si>
  <si>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</si>
  <si>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</si>
  <si>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</si>
  <si>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</si>
  <si>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</si>
  <si>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</si>
  <si>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</si>
  <si>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</si>
  <si>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</si>
  <si>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</si>
  <si>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</si>
  <si>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</si>
  <si>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</si>
  <si>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</si>
  <si>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</si>
  <si>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</si>
  <si>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</si>
  <si>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</si>
  <si>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</si>
  <si>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</si>
  <si>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</si>
  <si>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</si>
  <si>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</si>
  <si>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</si>
  <si>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</si>
  <si>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</si>
  <si>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</si>
  <si>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</si>
  <si>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</si>
  <si>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</si>
  <si>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</si>
  <si>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</si>
  <si>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</si>
  <si>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</si>
  <si>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</si>
  <si>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</si>
  <si>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</si>
  <si>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</si>
  <si>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</si>
  <si>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</si>
  <si>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</si>
  <si>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</si>
  <si>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</si>
  <si>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</si>
  <si>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</si>
  <si>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</si>
  <si>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</si>
  <si>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</si>
  <si>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</si>
  <si>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</si>
  <si>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</si>
  <si>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</si>
  <si>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</si>
  <si>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</si>
  <si>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</si>
  <si>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</si>
  <si>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</si>
  <si>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</si>
  <si>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</si>
  <si>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</si>
  <si>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</si>
  <si>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</si>
  <si>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</si>
  <si>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</si>
  <si>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</si>
  <si>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</si>
  <si>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</si>
  <si>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</si>
  <si>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</si>
  <si>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</si>
  <si>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</si>
  <si>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</si>
  <si>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</si>
  <si>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</si>
  <si>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</si>
  <si>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</si>
  <si>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</si>
  <si>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</si>
  <si>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</si>
  <si>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</si>
  <si>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</si>
  <si>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</si>
  <si>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</si>
  <si>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</si>
  <si>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</si>
  <si>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</si>
  <si>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</si>
  <si>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</si>
  <si>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</si>
  <si>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</si>
  <si>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</si>
  <si>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</si>
  <si>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</si>
  <si>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</si>
  <si>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</si>
  <si>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</si>
  <si>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</si>
  <si>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</si>
  <si>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</si>
  <si>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</si>
  <si>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</si>
  <si>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</si>
  <si>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</si>
  <si>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</si>
  <si>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</si>
  <si>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</si>
  <si>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</si>
  <si>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</si>
  <si>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</si>
  <si>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</si>
  <si>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</si>
  <si>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</si>
  <si>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</si>
  <si>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</si>
  <si>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</si>
  <si>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</si>
  <si>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</si>
  <si>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</si>
  <si>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</si>
  <si>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</si>
  <si>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</si>
  <si>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</si>
  <si>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</si>
  <si>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</si>
  <si>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</si>
  <si>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</si>
  <si>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</si>
  <si>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</si>
  <si>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</si>
  <si>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</si>
  <si>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</si>
  <si>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</si>
  <si>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</si>
  <si>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</si>
  <si>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</si>
  <si>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</si>
  <si>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</si>
  <si>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</si>
  <si>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</si>
  <si>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</si>
  <si>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</si>
  <si>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</si>
  <si>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</si>
  <si>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</si>
  <si>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</si>
  <si>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</si>
  <si>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</si>
  <si>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</si>
  <si>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</si>
  <si>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</si>
  <si>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</si>
  <si>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</si>
  <si>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</si>
  <si>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</si>
  <si>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</si>
  <si>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</si>
  <si>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</si>
  <si>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</si>
  <si>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</si>
  <si>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</si>
  <si>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</si>
  <si>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</si>
  <si>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</si>
  <si>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</si>
  <si>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</si>
  <si>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</si>
  <si>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</si>
  <si>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</si>
  <si>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</si>
  <si>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</si>
  <si>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</si>
  <si>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</si>
  <si>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</si>
  <si>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</si>
  <si>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</si>
  <si>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</si>
  <si>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</si>
  <si>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</si>
  <si>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</si>
  <si>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</si>
  <si>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</si>
  <si>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</si>
  <si>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</si>
  <si>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</si>
  <si>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</si>
  <si>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</si>
  <si>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</si>
  <si>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</si>
  <si>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</si>
  <si>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</si>
  <si>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</si>
  <si>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</si>
  <si>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</si>
  <si>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</si>
  <si>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</si>
  <si>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</si>
  <si>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</si>
  <si>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</si>
  <si>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</si>
  <si>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</si>
  <si>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</si>
  <si>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</si>
  <si>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</si>
  <si>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</si>
  <si>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</si>
  <si>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</si>
  <si>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</si>
  <si>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</si>
  <si>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</si>
  <si>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</si>
  <si>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</si>
  <si>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</si>
  <si>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</si>
  <si>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</si>
  <si>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</si>
  <si>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</si>
  <si>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</si>
  <si>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</si>
  <si>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</si>
  <si>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</si>
  <si>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</si>
  <si>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</si>
  <si>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</si>
  <si>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</si>
  <si>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</si>
  <si>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</si>
  <si>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</si>
  <si>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</si>
  <si>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</si>
  <si>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</si>
  <si>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</si>
  <si>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</si>
  <si>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</si>
  <si>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</si>
  <si>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</si>
  <si>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</si>
  <si>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</si>
  <si>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</si>
  <si>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</si>
  <si>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</si>
  <si>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</si>
  <si>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</si>
  <si>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</si>
  <si>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</si>
  <si>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</si>
  <si>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</si>
  <si>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</si>
  <si>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</si>
  <si>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</si>
  <si>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</si>
  <si>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</si>
  <si>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</si>
  <si>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</si>
  <si>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</si>
  <si>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</si>
  <si>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</si>
  <si>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</si>
  <si>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</si>
  <si>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</si>
  <si>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</si>
  <si>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</si>
  <si>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</si>
  <si>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</si>
  <si>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</si>
  <si>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</si>
  <si>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</si>
  <si>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</si>
  <si>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</si>
  <si>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</si>
  <si>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</si>
  <si>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</si>
  <si>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</si>
  <si>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</si>
  <si>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</si>
  <si>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</si>
  <si>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</si>
  <si>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</si>
  <si>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</si>
  <si>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</si>
  <si>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</si>
  <si>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</si>
  <si>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</si>
  <si>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</si>
  <si>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</si>
  <si>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</si>
  <si>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</si>
  <si>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</si>
  <si>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</si>
  <si>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</si>
  <si>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</si>
  <si>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</si>
  <si>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</si>
  <si>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</si>
  <si>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</si>
  <si>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</si>
  <si>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</si>
  <si>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</si>
  <si>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</si>
  <si>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</si>
  <si>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</si>
  <si>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</si>
  <si>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</si>
  <si>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</si>
  <si>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</si>
  <si>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</si>
  <si>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</si>
  <si>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</si>
  <si>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</si>
  <si>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</si>
  <si>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</si>
  <si>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</si>
  <si>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</si>
  <si>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</si>
  <si>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</si>
  <si>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</si>
  <si>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</si>
  <si>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</si>
  <si>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</si>
  <si>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</si>
  <si>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</si>
  <si>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</si>
  <si>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</si>
  <si>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</si>
  <si>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</si>
  <si>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</si>
  <si>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</si>
  <si>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</si>
  <si>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</si>
  <si>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</si>
  <si>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</si>
  <si>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</si>
  <si>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</si>
  <si>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</si>
  <si>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</si>
  <si>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</si>
  <si>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</si>
  <si>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</si>
  <si>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</si>
  <si>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</si>
  <si>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</si>
  <si>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</si>
  <si>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</si>
  <si>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</si>
  <si>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</si>
  <si>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</si>
  <si>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</si>
  <si>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</si>
  <si>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</si>
  <si>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</si>
  <si>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</si>
  <si>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</si>
  <si>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</si>
  <si>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</si>
  <si>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</si>
  <si>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</si>
  <si>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</si>
  <si>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</si>
  <si>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</si>
  <si>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</si>
  <si>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</si>
  <si>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</si>
  <si>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</si>
  <si>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</si>
  <si>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</si>
  <si>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</si>
  <si>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</si>
  <si>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</si>
  <si>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</si>
  <si>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</si>
  <si>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</si>
  <si>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</si>
  <si>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</si>
  <si>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</si>
  <si>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</si>
  <si>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</si>
  <si>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</si>
  <si>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</si>
  <si>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</si>
  <si>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</si>
  <si>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</si>
  <si>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</si>
  <si>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</si>
  <si>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</si>
  <si>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</si>
  <si>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</si>
  <si>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</si>
  <si>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</si>
  <si>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</si>
  <si>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</si>
  <si>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</si>
  <si>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</si>
  <si>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</si>
  <si>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</si>
  <si>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</si>
  <si>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</si>
  <si>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</si>
  <si>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</si>
  <si>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</si>
  <si>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</si>
  <si>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</si>
  <si>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</si>
  <si>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</si>
  <si>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</si>
  <si>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</si>
  <si>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</si>
  <si>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</si>
  <si>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</si>
  <si>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</si>
  <si>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</si>
  <si>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</si>
  <si>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</si>
  <si>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</si>
  <si>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</si>
  <si>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</si>
  <si>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</si>
  <si>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</si>
  <si>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</si>
  <si>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</si>
  <si>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</si>
  <si>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</si>
  <si>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</si>
  <si>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</si>
  <si>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</si>
  <si>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</si>
  <si>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</si>
  <si>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</si>
  <si>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</si>
  <si>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</si>
  <si>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</si>
  <si>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</si>
  <si>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</si>
  <si>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</si>
  <si>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</si>
  <si>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</si>
  <si>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</si>
  <si>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</si>
  <si>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</si>
  <si>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</si>
  <si>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</si>
  <si>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</si>
  <si>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</si>
  <si>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</si>
  <si>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</si>
  <si>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</si>
  <si>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</si>
  <si>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</si>
  <si>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</si>
  <si>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</si>
  <si>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</si>
  <si>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</si>
  <si>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</si>
  <si>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</si>
  <si>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</si>
  <si>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</si>
  <si>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</si>
  <si>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</si>
  <si>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</si>
  <si>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</si>
  <si>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</si>
  <si>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</si>
  <si>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</si>
  <si>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</si>
  <si>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</si>
  <si>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</si>
  <si>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</si>
  <si>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</si>
  <si>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</si>
  <si>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</si>
  <si>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</si>
  <si>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</si>
  <si>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</si>
  <si>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</si>
  <si>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</si>
  <si>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</si>
  <si>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</si>
  <si>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</si>
  <si>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</si>
  <si>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</si>
  <si>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</si>
  <si>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</si>
  <si>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</si>
  <si>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</si>
  <si>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</si>
  <si>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</si>
  <si>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</si>
  <si>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</si>
  <si>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</si>
  <si>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</si>
  <si>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</si>
  <si>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</si>
  <si>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</si>
  <si>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</si>
  <si>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</si>
  <si>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</si>
  <si>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</si>
  <si>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</si>
  <si>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</si>
  <si>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</si>
  <si>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</si>
  <si>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</si>
  <si>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</si>
  <si>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</si>
  <si>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</si>
  <si>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</si>
  <si>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</si>
  <si>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</si>
  <si>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</si>
  <si>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</si>
  <si>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</si>
  <si>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</si>
  <si>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</si>
  <si>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</si>
  <si>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</si>
  <si>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</si>
  <si>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</si>
  <si>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</si>
  <si>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</si>
  <si>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</si>
  <si>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</si>
  <si>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</si>
  <si>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</si>
  <si>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</si>
  <si>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</si>
  <si>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</si>
  <si>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</si>
  <si>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</si>
  <si>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</si>
  <si>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</si>
  <si>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</si>
  <si>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</si>
  <si>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</si>
  <si>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</si>
  <si>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</si>
  <si>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</si>
  <si>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</si>
  <si>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</si>
  <si>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</si>
  <si>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</si>
  <si>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</si>
  <si>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</si>
  <si>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</si>
  <si>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</si>
  <si>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</si>
  <si>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</si>
  <si>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</si>
  <si>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</si>
  <si>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</si>
  <si>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</si>
  <si>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</si>
  <si>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</si>
  <si>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</si>
  <si>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</si>
  <si>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</si>
  <si>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</si>
  <si>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</si>
  <si>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</si>
  <si>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</si>
  <si>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</si>
  <si>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</si>
  <si>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</si>
  <si>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</si>
  <si>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</si>
  <si>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</si>
  <si>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</si>
  <si>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</si>
  <si>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</si>
  <si>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</si>
  <si>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</si>
  <si>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</si>
  <si>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</si>
  <si>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</si>
  <si>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</si>
  <si>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</si>
  <si>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</si>
  <si>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</si>
  <si>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</si>
  <si>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</si>
  <si>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</si>
  <si>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</si>
  <si>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</si>
  <si>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</si>
  <si>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</si>
  <si>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</si>
  <si>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</si>
  <si>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</si>
  <si>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</si>
  <si>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</si>
  <si>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</si>
  <si>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</si>
  <si>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</si>
  <si>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</si>
  <si>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</si>
  <si>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</si>
  <si>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</si>
  <si>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</si>
  <si>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</si>
  <si>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</si>
  <si>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</si>
  <si>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</si>
  <si>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</si>
  <si>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</si>
  <si>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</si>
  <si>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</si>
  <si>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</si>
  <si>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</si>
  <si>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</si>
  <si>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</si>
  <si>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</si>
  <si>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</si>
  <si>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</si>
  <si>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</si>
  <si>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</si>
  <si>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</si>
  <si>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</si>
  <si>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</si>
  <si>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</si>
  <si>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</si>
  <si>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</si>
  <si>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</si>
  <si>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</si>
  <si>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</si>
  <si>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</si>
  <si>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</si>
  <si>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</si>
  <si>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num pre-release refs (subset parts from above)</t>
  </si>
  <si>
    <t>num refs enrolled</t>
  </si>
  <si>
    <t>num on-going active parts, excluding new refs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</si>
  <si>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</si>
  <si>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</si>
  <si>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</si>
  <si>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</si>
  <si>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</si>
  <si>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</si>
  <si>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</si>
  <si>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</si>
  <si>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</si>
  <si>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</si>
  <si>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</si>
  <si>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</si>
  <si>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</si>
  <si>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</si>
  <si>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</si>
  <si>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</si>
  <si>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</si>
  <si>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</si>
  <si>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</si>
  <si>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</si>
  <si>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</si>
  <si>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</si>
  <si>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</si>
  <si>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</si>
  <si>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</si>
  <si>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</si>
  <si>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</si>
  <si>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</si>
  <si>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</si>
  <si>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</si>
  <si>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</si>
  <si>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</si>
  <si>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</si>
  <si>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</si>
  <si>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</si>
  <si>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</si>
  <si>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</si>
  <si>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</si>
  <si>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</si>
  <si>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</si>
  <si>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</si>
  <si>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</si>
  <si>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</si>
  <si>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</si>
  <si>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</si>
  <si>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</si>
  <si>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</si>
  <si>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</si>
  <si>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</si>
  <si>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</si>
  <si>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</si>
  <si>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</si>
  <si>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</si>
  <si>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</si>
  <si>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</si>
  <si>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</si>
  <si>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</si>
  <si>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</si>
  <si>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</si>
  <si>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</si>
  <si>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</si>
  <si>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"  type="number" value="{% if recordCount&gt;0 %}{{myquery.results.entities[0].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</si>
  <si>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</si>
  <si>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</si>
  <si>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</si>
  <si>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</si>
  <si>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</si>
  <si>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</si>
  <si>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</si>
  <si>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</si>
  <si>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</si>
  <si>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</si>
  <si>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</si>
  <si>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</si>
  <si>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</si>
  <si>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</si>
  <si>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</si>
  <si>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</si>
  <si>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</si>
  <si>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</si>
  <si>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</si>
  <si>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</si>
  <si>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</si>
  <si>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</si>
  <si>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</si>
  <si>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</si>
  <si>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</si>
  <si>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</si>
  <si>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</si>
  <si>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</si>
  <si>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</si>
  <si>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</si>
  <si>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</si>
  <si>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</si>
  <si>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</si>
  <si>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</si>
  <si>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</si>
  <si>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</si>
  <si>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</si>
  <si>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</si>
  <si>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</si>
  <si>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</si>
  <si>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</si>
  <si>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</si>
  <si>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</si>
  <si>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</si>
  <si>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</si>
  <si>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</si>
  <si>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</si>
  <si>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</si>
  <si>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</si>
  <si>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</si>
  <si>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</si>
  <si>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</si>
  <si>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</si>
  <si>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</si>
  <si>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</si>
  <si>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</si>
  <si>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</si>
  <si>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</si>
  <si>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</si>
  <si>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</si>
  <si>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</si>
  <si>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</si>
  <si>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</si>
  <si>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</si>
  <si>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</si>
  <si>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</si>
  <si>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</si>
  <si>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</si>
  <si>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</si>
  <si>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</si>
  <si>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</si>
  <si>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</si>
  <si>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</si>
  <si>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</si>
  <si>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</si>
  <si>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</si>
  <si>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</si>
  <si>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</si>
  <si>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</si>
  <si>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</si>
  <si>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</si>
  <si>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</si>
  <si>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</si>
  <si>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</si>
  <si>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</si>
  <si>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</si>
  <si>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</si>
  <si>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</si>
  <si>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</si>
  <si>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</si>
  <si>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</si>
  <si>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</si>
  <si>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</si>
  <si>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</si>
  <si>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</si>
  <si>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</si>
  <si>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</si>
  <si>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</si>
  <si>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</si>
  <si>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</si>
  <si>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</si>
  <si>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</si>
  <si>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</si>
  <si>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</si>
  <si>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</si>
  <si>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</si>
  <si>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</si>
  <si>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</si>
  <si>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</si>
  <si>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</si>
  <si>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</si>
  <si>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</si>
  <si>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</si>
  <si>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</si>
  <si>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</si>
  <si>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</si>
  <si>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</si>
  <si>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</si>
  <si>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</si>
  <si>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</si>
  <si>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</si>
  <si>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</si>
  <si>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</si>
  <si>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</si>
  <si>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</si>
  <si>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</si>
  <si>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</si>
  <si>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</si>
  <si>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</si>
  <si>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</si>
  <si>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</si>
  <si>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</si>
  <si>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</si>
  <si>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</si>
  <si>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</si>
  <si>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</si>
  <si>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</si>
  <si>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</si>
  <si>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</si>
  <si>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</si>
  <si>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</si>
  <si>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</si>
  <si>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</si>
  <si>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</si>
  <si>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</si>
  <si>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</si>
  <si>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</si>
  <si>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</si>
  <si>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</si>
  <si>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</si>
  <si>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</si>
  <si>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</si>
  <si>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</si>
  <si>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</si>
  <si>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</si>
  <si>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</si>
  <si>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</si>
  <si>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</si>
  <si>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</si>
  <si>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</si>
  <si>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</si>
  <si>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</si>
  <si>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</si>
  <si>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</si>
  <si>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</si>
  <si>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</si>
  <si>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</si>
  <si>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</si>
  <si>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</si>
  <si>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</si>
  <si>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</si>
  <si>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</si>
  <si>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</si>
  <si>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</si>
  <si>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</si>
  <si>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</si>
  <si>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</si>
  <si>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</si>
  <si>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</si>
  <si>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</si>
  <si>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</si>
  <si>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</si>
  <si>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</si>
  <si>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</si>
  <si>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</si>
  <si>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</si>
  <si>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</si>
  <si>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</si>
  <si>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</si>
  <si>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</si>
  <si>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</si>
  <si>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</si>
  <si>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</si>
  <si>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</si>
  <si>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</si>
  <si>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</si>
  <si>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</si>
  <si>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</si>
  <si>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</si>
  <si>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</si>
  <si>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</si>
  <si>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</si>
  <si>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</si>
  <si>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</si>
  <si>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</si>
  <si>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</si>
  <si>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</si>
  <si>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</si>
  <si>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</si>
  <si>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</si>
  <si>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</si>
  <si>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</si>
  <si>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</si>
  <si>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</si>
  <si>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</si>
  <si>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</si>
  <si>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</si>
  <si>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</si>
  <si>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</si>
  <si>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</si>
  <si>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</si>
  <si>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</si>
  <si>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</si>
  <si>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</si>
  <si>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</si>
  <si>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</si>
  <si>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</si>
  <si>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</si>
  <si>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</si>
  <si>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</si>
  <si>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</si>
  <si>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</si>
  <si>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</si>
  <si>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</si>
  <si>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</si>
  <si>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</si>
  <si>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</si>
  <si>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</si>
  <si>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</si>
  <si>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</si>
  <si>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</si>
  <si>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</si>
  <si>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</si>
  <si>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</si>
  <si>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</si>
  <si>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</si>
  <si>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</si>
  <si>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</si>
  <si>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</si>
  <si>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</si>
  <si>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</si>
  <si>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</si>
  <si>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</si>
  <si>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</si>
  <si>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</si>
  <si>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</si>
  <si>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</si>
  <si>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</si>
  <si>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</si>
  <si>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</si>
  <si>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</si>
  <si>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</si>
  <si>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</si>
  <si>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</si>
  <si>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</si>
  <si>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</si>
  <si>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</si>
  <si>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</si>
  <si>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</si>
  <si>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</si>
  <si>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</si>
  <si>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</si>
  <si>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</si>
  <si>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</si>
  <si>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</si>
  <si>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</si>
  <si>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</si>
  <si>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</si>
  <si>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</si>
  <si>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</si>
  <si>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</si>
  <si>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</si>
  <si>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</si>
  <si>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</si>
  <si>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</si>
  <si>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</si>
  <si>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</si>
  <si>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</si>
  <si>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</si>
  <si>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</si>
  <si>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</si>
  <si>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</si>
  <si>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</si>
  <si>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</si>
  <si>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</si>
  <si>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</si>
  <si>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</si>
  <si>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</si>
  <si>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</si>
  <si>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</si>
  <si>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</si>
  <si>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</si>
  <si>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</si>
  <si>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</si>
  <si>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</si>
  <si>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</si>
  <si>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</si>
  <si>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</si>
  <si>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</si>
  <si>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</si>
  <si>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</si>
  <si>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</si>
  <si>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</si>
  <si>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</si>
  <si>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</si>
  <si>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</si>
  <si>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</si>
  <si>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</si>
  <si>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</si>
  <si>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</si>
  <si>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</si>
  <si>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</si>
  <si>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</si>
  <si>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</si>
  <si>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</si>
  <si>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</si>
  <si>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</si>
  <si>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</si>
  <si>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</si>
  <si>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</si>
  <si>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</si>
  <si>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</si>
  <si>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</si>
  <si>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</si>
  <si>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</si>
  <si>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</si>
  <si>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</si>
  <si>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</si>
  <si>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</si>
  <si>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</si>
  <si>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</si>
  <si>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</si>
  <si>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</si>
  <si>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</si>
  <si>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</si>
  <si>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</si>
  <si>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</si>
  <si>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</si>
  <si>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</si>
  <si>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</si>
  <si>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</si>
  <si>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</si>
  <si>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</si>
  <si>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</si>
  <si>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</si>
  <si>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</si>
  <si>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</si>
  <si>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</si>
  <si>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</si>
  <si>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</si>
  <si>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</si>
  <si>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</si>
  <si>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</si>
  <si>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</si>
  <si>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</si>
  <si>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</si>
  <si>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</si>
  <si>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</si>
  <si>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</si>
  <si>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</si>
  <si>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</si>
  <si>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</si>
  <si>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</si>
  <si>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</si>
  <si>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</si>
  <si>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</si>
  <si>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</si>
  <si>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</si>
  <si>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</si>
  <si>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</si>
  <si>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</si>
  <si>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</si>
  <si>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</si>
  <si>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</si>
  <si>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</si>
  <si>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</si>
  <si>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</si>
  <si>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</si>
  <si>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</si>
  <si>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</si>
  <si>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</si>
  <si>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</si>
  <si>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</si>
  <si>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</si>
  <si>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</si>
  <si>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</si>
  <si>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</si>
  <si>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</si>
  <si>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</si>
  <si>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</si>
  <si>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</si>
  <si>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</si>
  <si>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</si>
  <si>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</si>
  <si>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</si>
  <si>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</si>
  <si>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</si>
  <si>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</si>
  <si>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</si>
  <si>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</si>
  <si>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</si>
  <si>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</si>
  <si>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</si>
  <si>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</si>
  <si>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</si>
  <si>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</si>
  <si>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</si>
  <si>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</si>
  <si>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</si>
  <si>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</si>
  <si>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</si>
  <si>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</si>
  <si>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</si>
  <si>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</si>
  <si>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</si>
  <si>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</si>
  <si>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</si>
  <si>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</si>
  <si>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</si>
  <si>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</si>
  <si>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</si>
  <si>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</si>
  <si>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</si>
  <si>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</si>
  <si>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</si>
  <si>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</si>
  <si>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</si>
  <si>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</si>
  <si>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</si>
  <si>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</si>
  <si>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</si>
  <si>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</si>
  <si>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</si>
  <si>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</si>
  <si>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</si>
  <si>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</si>
  <si>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</si>
  <si>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</si>
  <si>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</si>
  <si>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</si>
  <si>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</si>
  <si>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</si>
  <si>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</si>
  <si>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</si>
  <si>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</si>
  <si>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</si>
  <si>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</si>
  <si>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</si>
  <si>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</si>
  <si>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</si>
  <si>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</si>
  <si>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</si>
  <si>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</si>
  <si>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</si>
  <si>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</si>
  <si>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</si>
  <si>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</si>
  <si>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</si>
  <si>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</si>
  <si>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</si>
  <si>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</si>
  <si>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</si>
  <si>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</si>
  <si>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</si>
  <si>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</si>
  <si>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</si>
  <si>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</si>
  <si>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</si>
  <si>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</si>
  <si>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</si>
  <si>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</si>
  <si>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</si>
  <si>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</si>
  <si>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</si>
  <si>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</si>
  <si>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</si>
  <si>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</si>
  <si>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</si>
  <si>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</si>
  <si>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</si>
  <si>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</si>
  <si>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</si>
  <si>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</si>
  <si>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</si>
  <si>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</si>
  <si>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</si>
  <si>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</si>
  <si>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</si>
  <si>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</si>
  <si>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</si>
  <si>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</si>
  <si>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</si>
  <si>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</si>
  <si>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</si>
  <si>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</si>
  <si>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</si>
  <si>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</si>
  <si>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</si>
  <si>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</si>
  <si>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</si>
  <si>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</si>
  <si>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</si>
  <si>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</si>
  <si>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</si>
  <si>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</si>
  <si>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</si>
  <si>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</si>
  <si>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</si>
  <si>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</si>
  <si>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</si>
  <si>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</si>
  <si>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</si>
  <si>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</si>
  <si>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</si>
  <si>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</si>
  <si>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</si>
  <si>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</si>
  <si>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</si>
  <si>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</si>
  <si>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</si>
  <si>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</si>
  <si>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</si>
  <si>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</si>
  <si>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</si>
  <si>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</si>
  <si>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</si>
  <si>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</si>
  <si>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</si>
  <si>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</si>
  <si>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</si>
  <si>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</si>
  <si>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</si>
  <si>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</si>
  <si>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</si>
  <si>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</si>
  <si>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</si>
  <si>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</si>
  <si>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</si>
  <si>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</si>
  <si>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</si>
  <si>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</si>
  <si>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</si>
  <si>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</si>
  <si>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</si>
  <si>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</si>
  <si>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</si>
  <si>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</si>
  <si>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</si>
  <si>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</si>
  <si>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</si>
  <si>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</si>
  <si>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</si>
  <si>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</si>
  <si>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</si>
  <si>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</si>
  <si>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</si>
  <si>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</si>
  <si>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</si>
  <si>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</si>
  <si>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</si>
  <si>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</si>
  <si>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</si>
  <si>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</si>
  <si>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</si>
  <si>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</si>
  <si>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</si>
  <si>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</si>
  <si>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</si>
  <si>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</si>
  <si>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</si>
  <si>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</si>
  <si>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</si>
  <si>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</si>
  <si>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</si>
  <si>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</si>
  <si>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</si>
  <si>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</si>
  <si>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</si>
  <si>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</si>
  <si>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</si>
  <si>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</si>
  <si>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</si>
  <si>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</si>
  <si>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</si>
  <si>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</si>
  <si>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</si>
  <si>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</si>
  <si>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</si>
  <si>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</si>
  <si>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</si>
  <si>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</si>
  <si>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</si>
  <si>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</si>
  <si>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</si>
  <si>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</si>
  <si>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</si>
  <si>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</si>
  <si>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</si>
  <si>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</si>
  <si>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</si>
  <si>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</si>
  <si>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</si>
  <si>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</si>
  <si>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</si>
  <si>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</si>
  <si>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</si>
  <si>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</si>
  <si>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</si>
  <si>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</si>
  <si>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</si>
  <si>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</si>
  <si>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</si>
  <si>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</si>
  <si>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</si>
  <si>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</si>
  <si>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</si>
  <si>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</si>
  <si>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</si>
  <si>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</si>
  <si>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</si>
  <si>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</si>
  <si>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</si>
  <si>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</si>
  <si>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</si>
  <si>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</si>
  <si>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</si>
  <si>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</si>
  <si>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</si>
  <si>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</si>
  <si>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</si>
  <si>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</si>
  <si>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</si>
  <si>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</si>
  <si>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</si>
  <si>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</si>
  <si>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</si>
  <si>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</si>
  <si>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</si>
  <si>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</si>
  <si>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</si>
  <si>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</si>
  <si>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</si>
  <si>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</si>
  <si>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</si>
  <si>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</si>
  <si>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</si>
  <si>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</si>
  <si>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</si>
  <si>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</si>
  <si>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</si>
  <si>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</si>
  <si>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</si>
  <si>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</si>
  <si>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</si>
  <si>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</si>
  <si>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</si>
  <si>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</si>
  <si>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</si>
  <si>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</si>
  <si>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</si>
  <si>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</si>
  <si>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</si>
  <si>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</si>
  <si>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</si>
  <si>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</si>
  <si>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</si>
  <si>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</si>
  <si>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</si>
  <si>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</si>
  <si>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</si>
  <si>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</si>
  <si>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</si>
  <si>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</si>
  <si>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</si>
  <si>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</si>
  <si>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</si>
  <si>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</si>
  <si>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</si>
  <si>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</si>
  <si>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</si>
  <si>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</si>
  <si>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</si>
  <si>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</si>
  <si>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</si>
  <si>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</si>
  <si>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</si>
  <si>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</si>
  <si>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</si>
  <si>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</si>
  <si>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</si>
  <si>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</si>
  <si>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</si>
  <si>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</si>
  <si>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</si>
  <si>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</si>
  <si>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</si>
  <si>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</si>
  <si>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</si>
  <si>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</si>
  <si>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</si>
  <si>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</si>
  <si>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</si>
  <si>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</si>
  <si>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</si>
  <si>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</si>
  <si>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</si>
  <si>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</si>
  <si>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</si>
  <si>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</si>
  <si>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</si>
  <si>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</si>
  <si>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</si>
  <si>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</si>
  <si>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</si>
  <si>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</si>
  <si>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</si>
  <si>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</si>
  <si>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</si>
  <si>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</si>
  <si>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</si>
  <si>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</si>
  <si>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</si>
  <si>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</si>
  <si>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</si>
  <si>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</si>
  <si>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</si>
  <si>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</si>
  <si>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</si>
  <si>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</si>
  <si>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</si>
  <si>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</si>
  <si>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</si>
  <si>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</si>
  <si>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</si>
  <si>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</si>
  <si>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</si>
  <si>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</si>
  <si>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</si>
  <si>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</si>
  <si>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</si>
  <si>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</si>
  <si>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</si>
  <si>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</si>
  <si>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</si>
  <si>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</si>
  <si>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</si>
  <si>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</si>
  <si>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</si>
  <si>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</si>
  <si>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</si>
  <si>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</si>
  <si>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</si>
  <si>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</si>
  <si>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</si>
  <si>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</si>
  <si>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</si>
  <si>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</si>
  <si>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</si>
  <si>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</si>
  <si>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</si>
  <si>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</si>
  <si>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</si>
  <si>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</si>
  <si>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</si>
  <si>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</si>
  <si>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</si>
  <si>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</si>
  <si>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</si>
  <si>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</si>
  <si>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</si>
  <si>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</si>
  <si>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</si>
  <si>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</si>
  <si>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</si>
  <si>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</si>
  <si>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</si>
  <si>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</si>
  <si>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</si>
  <si>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</si>
  <si>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</si>
  <si>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</si>
  <si>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</si>
  <si>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</si>
  <si>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</si>
  <si>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</si>
  <si>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</si>
  <si>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</si>
  <si>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</si>
  <si>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</si>
  <si>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</si>
  <si>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</si>
  <si>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</si>
  <si>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</si>
  <si>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</si>
  <si>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</si>
  <si>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</si>
  <si>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</si>
  <si>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</si>
  <si>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</si>
  <si>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</si>
  <si>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</si>
  <si>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</si>
  <si>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</si>
  <si>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</si>
  <si>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</si>
  <si>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</si>
  <si>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</si>
  <si>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</si>
  <si>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</si>
  <si>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</si>
  <si>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</si>
  <si>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</si>
  <si>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</si>
  <si>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</si>
  <si>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</si>
  <si>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</si>
  <si>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</si>
  <si>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</si>
  <si>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</si>
  <si>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</si>
  <si>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</si>
  <si>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</si>
  <si>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</si>
  <si>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</si>
  <si>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</si>
  <si>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</si>
  <si>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</si>
  <si>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</si>
  <si>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</si>
  <si>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</si>
  <si>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</si>
  <si>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</si>
  <si>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</si>
  <si>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</si>
  <si>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</si>
  <si>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</si>
  <si>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</si>
  <si>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</si>
  <si>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</si>
  <si>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</si>
  <si>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</si>
  <si>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</si>
  <si>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</si>
  <si>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</si>
  <si>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</si>
  <si>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</si>
  <si>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</si>
  <si>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</si>
  <si>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</si>
  <si>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</si>
  <si>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</si>
  <si>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</si>
  <si>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</si>
  <si>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</si>
  <si>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</si>
  <si>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</si>
  <si>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</si>
  <si>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</si>
  <si>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</si>
  <si>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</si>
  <si>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</si>
  <si>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</si>
  <si>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</si>
  <si>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</si>
  <si>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</si>
  <si>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</si>
  <si>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</si>
  <si>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</si>
  <si>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</si>
  <si>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</si>
  <si>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</si>
  <si>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</si>
  <si>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</si>
  <si>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</si>
  <si>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</si>
  <si>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</si>
  <si>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</si>
  <si>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</si>
  <si>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</si>
  <si>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</si>
  <si>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</si>
  <si>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</si>
  <si>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</si>
  <si>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</si>
  <si>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</si>
  <si>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</si>
  <si>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</si>
  <si>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</si>
  <si>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</si>
  <si>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</si>
  <si>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</si>
  <si>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</si>
  <si>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</si>
  <si>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</si>
  <si>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</si>
  <si>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</si>
  <si>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</si>
  <si>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</si>
  <si>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</si>
  <si>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</si>
  <si>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</si>
  <si>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</si>
  <si>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</si>
  <si>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</si>
  <si>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</si>
  <si>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</si>
  <si>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</si>
  <si>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</si>
  <si>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</si>
  <si>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</si>
  <si>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</si>
  <si>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</si>
  <si>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</si>
  <si>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</si>
  <si>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</si>
  <si>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</si>
  <si>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</si>
  <si>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</si>
  <si>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</si>
  <si>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</si>
  <si>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</si>
  <si>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</si>
  <si>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</si>
  <si>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</si>
  <si>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</si>
  <si>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</si>
  <si>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</si>
  <si>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</si>
  <si>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</si>
  <si>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</si>
  <si>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</si>
  <si>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</si>
  <si>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</si>
  <si>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</si>
  <si>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</si>
  <si>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</si>
  <si>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</si>
  <si>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</si>
  <si>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</si>
  <si>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</si>
  <si>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</si>
  <si>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</si>
  <si>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</si>
  <si>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</si>
  <si>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</si>
  <si>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</si>
  <si>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</si>
  <si>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</si>
  <si>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</si>
  <si>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</si>
  <si>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</si>
  <si>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</si>
  <si>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</si>
  <si>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</si>
  <si>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</si>
  <si>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</si>
  <si>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</si>
  <si>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</si>
  <si>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</si>
  <si>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</si>
  <si>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</si>
  <si>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</si>
  <si>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</si>
  <si>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</si>
  <si>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</si>
  <si>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</si>
  <si>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</si>
  <si>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</si>
  <si>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</si>
  <si>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</si>
  <si>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</si>
  <si>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</si>
  <si>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</si>
  <si>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</si>
  <si>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</si>
  <si>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</si>
  <si>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</si>
  <si>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</si>
  <si>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</si>
  <si>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</si>
  <si>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</si>
  <si>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</si>
  <si>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</si>
  <si>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</si>
  <si>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</si>
  <si>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</si>
  <si>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</si>
  <si>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</si>
  <si>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</si>
  <si>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</si>
  <si>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</si>
  <si>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</si>
  <si>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</si>
  <si>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</si>
  <si>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</si>
  <si>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</si>
  <si>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</si>
  <si>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</si>
  <si>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</si>
  <si>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</si>
  <si>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</si>
  <si>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</si>
  <si>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</si>
  <si>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</si>
  <si>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</si>
  <si>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</si>
  <si>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</si>
  <si>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</si>
  <si>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</si>
  <si>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</si>
  <si>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</si>
  <si>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</si>
  <si>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</si>
  <si>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</si>
  <si>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</si>
  <si>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</si>
  <si>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</si>
  <si>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</si>
  <si>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</si>
  <si>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</si>
  <si>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</si>
  <si>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</si>
  <si>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</si>
  <si>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</si>
  <si>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</si>
  <si>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</si>
  <si>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</si>
  <si>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</si>
  <si>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</si>
  <si>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</si>
  <si>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</si>
  <si>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</si>
  <si>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</si>
  <si>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</si>
  <si>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</si>
  <si>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</si>
  <si>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</si>
  <si>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</si>
  <si>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</si>
  <si>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</si>
  <si>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</si>
  <si>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</si>
  <si>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</si>
  <si>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</si>
  <si>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</si>
  <si>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</si>
  <si>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</si>
  <si>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</si>
  <si>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</si>
  <si>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</si>
  <si>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</si>
  <si>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</si>
  <si>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</si>
  <si>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</si>
  <si>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</si>
  <si>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</si>
  <si>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</si>
  <si>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</si>
  <si>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</si>
  <si>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</si>
  <si>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</si>
  <si>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</si>
  <si>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</si>
  <si>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</si>
  <si>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</si>
  <si>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</si>
  <si>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</si>
  <si>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</si>
  <si>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</si>
  <si>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</si>
  <si>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</si>
  <si>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</si>
  <si>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</si>
  <si>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</si>
  <si>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</si>
  <si>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</si>
  <si>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</si>
  <si>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</si>
  <si>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</si>
  <si>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</si>
  <si>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</si>
  <si>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</si>
  <si>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</si>
  <si>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</si>
  <si>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</si>
  <si>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</si>
  <si>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</si>
  <si>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</si>
  <si>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</si>
  <si>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</si>
  <si>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</si>
  <si>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</si>
  <si>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</si>
  <si>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</si>
  <si>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</si>
  <si>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</si>
  <si>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</si>
  <si>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</si>
  <si>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</si>
  <si>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</si>
  <si>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</si>
  <si>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</si>
  <si>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</si>
  <si>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</si>
  <si>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</si>
  <si>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</si>
  <si>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</si>
  <si>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</si>
  <si>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</si>
  <si>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</si>
  <si>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</si>
  <si>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</si>
  <si>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</si>
  <si>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</si>
  <si>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</si>
  <si>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</si>
  <si>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</si>
  <si>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</si>
  <si>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</si>
  <si>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</si>
  <si>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</si>
  <si>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</si>
  <si>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</si>
  <si>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</si>
  <si>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</si>
  <si>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</si>
  <si>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</si>
  <si>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</si>
  <si>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</si>
  <si>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</si>
  <si>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</si>
  <si>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</si>
  <si>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</si>
  <si>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</si>
  <si>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</si>
  <si>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</si>
  <si>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</si>
  <si>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</si>
  <si>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</si>
  <si>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</si>
  <si>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</si>
  <si>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</si>
  <si>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</si>
  <si>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</si>
  <si>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</si>
  <si>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</si>
  <si>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</si>
  <si>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</si>
  <si>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</si>
  <si>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</si>
  <si>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</si>
  <si>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</si>
  <si>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</si>
  <si>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</si>
  <si>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</si>
  <si>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</si>
  <si>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</si>
  <si>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</si>
  <si>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</si>
  <si>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</si>
  <si>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</si>
  <si>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</si>
  <si>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</si>
  <si>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</si>
  <si>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</si>
  <si>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</si>
  <si>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</si>
  <si>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</si>
  <si>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</si>
  <si>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</si>
  <si>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</si>
  <si>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</si>
  <si>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</si>
  <si>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</si>
  <si>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</si>
  <si>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</si>
  <si>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</si>
  <si>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</si>
  <si>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</si>
  <si>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</si>
  <si>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</si>
  <si>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</si>
  <si>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</si>
  <si>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</si>
  <si>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</si>
  <si>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</si>
  <si>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</si>
  <si>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</si>
  <si>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</si>
  <si>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</si>
  <si>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</si>
  <si>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</si>
  <si>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</si>
  <si>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</si>
  <si>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</si>
  <si>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</si>
  <si>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</si>
  <si>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</si>
  <si>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</si>
  <si>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</si>
  <si>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</si>
  <si>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</si>
  <si>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</si>
  <si>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</si>
  <si>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</si>
  <si>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</si>
  <si>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</si>
  <si>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</si>
  <si>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</si>
  <si>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</si>
  <si>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</si>
  <si>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</si>
  <si>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</si>
  <si>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</si>
  <si>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</si>
  <si>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</si>
  <si>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</si>
  <si>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</si>
  <si>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</si>
  <si>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</si>
  <si>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</si>
  <si>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</si>
  <si>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</si>
  <si>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</si>
  <si>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</si>
  <si>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</si>
  <si>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</si>
  <si>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</si>
  <si>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</si>
  <si>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</si>
  <si>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</si>
  <si>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</si>
  <si>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</si>
  <si>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</si>
  <si>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</si>
  <si>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</si>
  <si>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</si>
  <si>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</si>
  <si>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</si>
  <si>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</si>
  <si>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</si>
  <si>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</si>
  <si>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</si>
  <si>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</si>
  <si>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</si>
  <si>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</si>
  <si>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</si>
  <si>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</si>
  <si>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</si>
  <si>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</si>
  <si>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</si>
  <si>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</si>
  <si>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</si>
  <si>
    <t>New Cases-Region-West</t>
  </si>
  <si>
    <t>New Cases-Region-Central</t>
  </si>
  <si>
    <t>New Cases-Region-East</t>
  </si>
  <si>
    <t>cr9aa_newcasesregioncentral</t>
  </si>
  <si>
    <t>cr9aa_newcasesregioneast</t>
  </si>
  <si>
    <t>cr9aa_newcasesregionwest</t>
  </si>
  <si>
    <t>Outcomes-complete at least 1 goal</t>
  </si>
  <si>
    <t>cr9aa_outcomescompleteatleast1goal</t>
  </si>
  <si>
    <t xml:space="preserve"> = $("#</t>
  </si>
  <si>
    <t>num AB 109 referrals</t>
  </si>
  <si>
    <t>cr9aa_numab109referrals</t>
  </si>
  <si>
    <t>Section</t>
  </si>
  <si>
    <t>Database Label</t>
  </si>
  <si>
    <t>HTML Label</t>
  </si>
  <si>
    <t>Section One</t>
  </si>
  <si>
    <t>Section Two</t>
  </si>
  <si>
    <t>Section Three</t>
  </si>
  <si>
    <t>Section Four</t>
  </si>
  <si>
    <t>Section Five</t>
  </si>
  <si>
    <t>Input</t>
  </si>
  <si>
    <t>var declaration</t>
  </si>
  <si>
    <t>JSON</t>
  </si>
  <si>
    <t>Database Name</t>
  </si>
  <si>
    <t>cr9aa_sectionfive</t>
  </si>
  <si>
    <t>cr9aa_sectionfour</t>
  </si>
  <si>
    <t>cr9aa_sectionone</t>
  </si>
  <si>
    <t>cr9aa_sectionthree</t>
  </si>
  <si>
    <t>cr9aa_sectiontwo</t>
  </si>
  <si>
    <t>&lt;textarea class="form-control" id="</t>
  </si>
  <si>
    <t>}} {% endif %}&lt;/textarea&gt;</t>
  </si>
  <si>
    <t>" rows="3"&gt;{% if recordCount&gt;0 %}{{myquery.results.entities[0].</t>
  </si>
  <si>
    <t>,</t>
  </si>
  <si>
    <t xml:space="preserve">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</si>
</sst>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1105</xdr:row>
      <xdr:rowOff>169951</xdr:rowOff>
    </xdr:from>
    <xdr:to>
      <xdr:col>3</xdr:col>
      <xdr:colOff>1034206</xdr:colOff>
      <xdr:row>1105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1106</xdr:row>
      <xdr:rowOff>3271</xdr:rowOff>
    </xdr:from>
    <xdr:to>
      <xdr:col>0</xdr:col>
      <xdr:colOff>847080</xdr:colOff>
      <xdr:row>1106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508</xdr:row>
      <xdr:rowOff>110274</xdr:rowOff>
    </xdr:from>
    <xdr:to>
      <xdr:col>3</xdr:col>
      <xdr:colOff>1150846</xdr:colOff>
      <xdr:row>508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508</xdr:row>
      <xdr:rowOff>121434</xdr:rowOff>
    </xdr:from>
    <xdr:to>
      <xdr:col>3</xdr:col>
      <xdr:colOff>1298086</xdr:colOff>
      <xdr:row>508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508</xdr:row>
      <xdr:rowOff>99474</xdr:rowOff>
    </xdr:from>
    <xdr:to>
      <xdr:col>3</xdr:col>
      <xdr:colOff>1558006</xdr:colOff>
      <xdr:row>508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1033846</xdr:colOff>
      <xdr:row>1070</xdr:row>
      <xdr:rowOff>169951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FA4588-824D-CA4A-B20B-34145C31479C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1T19:52:37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K1608"/>
  <sheetViews>
    <sheetView tabSelected="1" topLeftCell="F1053" workbookViewId="0">
      <selection activeCell="G1062" sqref="G1062"/>
    </sheetView>
    <sheetView workbookViewId="1"/>
  </sheetViews>
  <sheetFormatPr baseColWidth="10" defaultRowHeight="16" x14ac:dyDescent="0.2"/>
  <cols>
    <col min="1" max="1" width="22.6640625" bestFit="1" customWidth="1"/>
    <col min="2" max="2" width="22.6640625" customWidth="1"/>
    <col min="3" max="3" width="5.6640625" customWidth="1"/>
    <col min="4" max="4" width="63.83203125" customWidth="1"/>
    <col min="5" max="5" width="7.5" customWidth="1"/>
    <col min="6" max="6" width="60.33203125" customWidth="1"/>
    <col min="7" max="7" width="82.83203125" customWidth="1"/>
    <col min="8" max="8" width="56" customWidth="1"/>
  </cols>
  <sheetData>
    <row r="1" spans="1:10" x14ac:dyDescent="0.2">
      <c r="A1" t="s">
        <v>1017</v>
      </c>
      <c r="C1" t="s">
        <v>1019</v>
      </c>
      <c r="D1" s="4" t="s">
        <v>1018</v>
      </c>
      <c r="F1" t="s">
        <v>1255</v>
      </c>
      <c r="G1" s="36" t="s">
        <v>2291</v>
      </c>
      <c r="H1" t="s">
        <v>1256</v>
      </c>
      <c r="I1" t="s">
        <v>1259</v>
      </c>
      <c r="J1" t="s">
        <v>1258</v>
      </c>
    </row>
    <row r="2" spans="1:10" x14ac:dyDescent="0.2">
      <c r="D2" s="4"/>
      <c r="G2" s="36"/>
    </row>
    <row r="3" spans="1:10" x14ac:dyDescent="0.2">
      <c r="E3" t="s">
        <v>2</v>
      </c>
      <c r="F3" t="s">
        <v>1254</v>
      </c>
      <c r="H3" t="s">
        <v>12</v>
      </c>
      <c r="I3" t="s">
        <v>1257</v>
      </c>
    </row>
    <row r="4" spans="1:10" x14ac:dyDescent="0.2">
      <c r="A4" t="s">
        <v>0</v>
      </c>
    </row>
    <row r="5" spans="1:10" x14ac:dyDescent="0.2">
      <c r="D5" t="s">
        <v>10</v>
      </c>
      <c r="E5" t="s">
        <v>11</v>
      </c>
    </row>
    <row r="6" spans="1:10" x14ac:dyDescent="0.2">
      <c r="D6" t="s">
        <v>4</v>
      </c>
      <c r="E6" t="s">
        <v>3</v>
      </c>
    </row>
    <row r="7" spans="1:10" x14ac:dyDescent="0.2">
      <c r="D7" t="s">
        <v>5</v>
      </c>
      <c r="E7" t="s">
        <v>6</v>
      </c>
    </row>
    <row r="8" spans="1:10" x14ac:dyDescent="0.2">
      <c r="D8" t="s">
        <v>77</v>
      </c>
      <c r="E8" t="s">
        <v>78</v>
      </c>
      <c r="H8" s="25" t="s">
        <v>82</v>
      </c>
    </row>
    <row r="9" spans="1:10" x14ac:dyDescent="0.2">
      <c r="D9" t="s">
        <v>79</v>
      </c>
      <c r="E9" t="s">
        <v>80</v>
      </c>
      <c r="H9" s="25" t="s">
        <v>82</v>
      </c>
    </row>
    <row r="10" spans="1:10" x14ac:dyDescent="0.2">
      <c r="A10" t="s">
        <v>1</v>
      </c>
    </row>
    <row r="11" spans="1:10" x14ac:dyDescent="0.2">
      <c r="D11" t="s">
        <v>0</v>
      </c>
      <c r="E11" t="s">
        <v>7</v>
      </c>
    </row>
    <row r="12" spans="1:10" x14ac:dyDescent="0.2">
      <c r="D12" t="s">
        <v>8</v>
      </c>
      <c r="E12" t="s">
        <v>6</v>
      </c>
    </row>
    <row r="13" spans="1:10" x14ac:dyDescent="0.2">
      <c r="D13" t="s">
        <v>9</v>
      </c>
      <c r="E13" t="s">
        <v>6</v>
      </c>
    </row>
    <row r="14" spans="1:10" x14ac:dyDescent="0.2">
      <c r="D14" t="s">
        <v>3</v>
      </c>
      <c r="E14" t="s">
        <v>3</v>
      </c>
    </row>
    <row r="16" spans="1:10" ht="21" x14ac:dyDescent="0.25">
      <c r="A16" s="18" t="s">
        <v>71</v>
      </c>
      <c r="B16" s="18"/>
      <c r="C16" s="18"/>
    </row>
    <row r="17" spans="1:8" x14ac:dyDescent="0.2">
      <c r="A17" s="1" t="s">
        <v>59</v>
      </c>
      <c r="B17" s="1"/>
      <c r="C17" s="1"/>
      <c r="D17" t="s">
        <v>73</v>
      </c>
    </row>
    <row r="18" spans="1:8" x14ac:dyDescent="0.2">
      <c r="A18" s="1"/>
      <c r="B18" s="1"/>
      <c r="C18" s="1"/>
      <c r="D18" t="s">
        <v>81</v>
      </c>
    </row>
    <row r="19" spans="1:8" x14ac:dyDescent="0.2">
      <c r="A19" s="1"/>
      <c r="B19" s="1"/>
      <c r="C19" s="1"/>
      <c r="D19" t="s">
        <v>61</v>
      </c>
      <c r="E19" t="s">
        <v>11</v>
      </c>
      <c r="H19" t="s">
        <v>62</v>
      </c>
    </row>
    <row r="20" spans="1:8" x14ac:dyDescent="0.2">
      <c r="A20" s="1"/>
      <c r="B20" s="1"/>
      <c r="C20" s="1"/>
      <c r="D20" t="s">
        <v>63</v>
      </c>
      <c r="E20" t="s">
        <v>64</v>
      </c>
      <c r="H20" t="s">
        <v>65</v>
      </c>
    </row>
    <row r="21" spans="1:8" x14ac:dyDescent="0.2">
      <c r="A21" s="1"/>
      <c r="B21" s="1"/>
      <c r="C21" s="1"/>
      <c r="D21" t="s">
        <v>630</v>
      </c>
      <c r="E21" t="s">
        <v>11</v>
      </c>
      <c r="H21" t="s">
        <v>66</v>
      </c>
    </row>
    <row r="22" spans="1:8" x14ac:dyDescent="0.2">
      <c r="A22" s="1"/>
      <c r="B22" s="1"/>
      <c r="C22" s="1"/>
      <c r="D22" t="s">
        <v>631</v>
      </c>
      <c r="E22" t="s">
        <v>64</v>
      </c>
      <c r="H22" t="s">
        <v>67</v>
      </c>
    </row>
    <row r="23" spans="1:8" x14ac:dyDescent="0.2">
      <c r="A23" s="1"/>
      <c r="B23" s="1"/>
      <c r="C23" s="1"/>
      <c r="D23" t="s">
        <v>68</v>
      </c>
      <c r="E23" t="s">
        <v>6</v>
      </c>
    </row>
    <row r="24" spans="1:8" x14ac:dyDescent="0.2">
      <c r="A24" s="1"/>
      <c r="B24" s="1"/>
      <c r="C24" s="1"/>
      <c r="D24" t="s">
        <v>69</v>
      </c>
      <c r="E24" t="s">
        <v>70</v>
      </c>
    </row>
    <row r="25" spans="1:8" x14ac:dyDescent="0.2">
      <c r="A25" s="1"/>
      <c r="B25" s="1"/>
      <c r="C25" s="1"/>
    </row>
    <row r="26" spans="1:8" x14ac:dyDescent="0.2">
      <c r="A26" s="1" t="s">
        <v>428</v>
      </c>
      <c r="B26" s="1"/>
      <c r="C26" s="1"/>
      <c r="D26" t="s">
        <v>434</v>
      </c>
      <c r="E26" t="s">
        <v>429</v>
      </c>
      <c r="F26" s="1" t="s">
        <v>2294</v>
      </c>
    </row>
    <row r="27" spans="1:8" x14ac:dyDescent="0.2">
      <c r="A27" s="1"/>
      <c r="B27" s="1"/>
      <c r="C27" s="1"/>
      <c r="D27" t="s">
        <v>433</v>
      </c>
      <c r="E27" t="s">
        <v>429</v>
      </c>
    </row>
    <row r="28" spans="1:8" x14ac:dyDescent="0.2">
      <c r="A28" s="1"/>
      <c r="B28" s="1"/>
      <c r="C28" s="1"/>
      <c r="D28" t="s">
        <v>430</v>
      </c>
      <c r="E28" t="s">
        <v>429</v>
      </c>
    </row>
    <row r="29" spans="1:8" x14ac:dyDescent="0.2">
      <c r="A29" s="1"/>
      <c r="B29" s="1"/>
      <c r="C29" s="1"/>
      <c r="D29" t="s">
        <v>432</v>
      </c>
      <c r="E29" t="s">
        <v>429</v>
      </c>
    </row>
    <row r="30" spans="1:8" x14ac:dyDescent="0.2">
      <c r="A30" s="1"/>
      <c r="B30" s="1"/>
      <c r="C30" s="1"/>
      <c r="D30" t="s">
        <v>431</v>
      </c>
      <c r="E30" t="s">
        <v>429</v>
      </c>
    </row>
    <row r="31" spans="1:8" x14ac:dyDescent="0.2">
      <c r="A31" s="1"/>
      <c r="B31" s="1"/>
      <c r="C31" s="1"/>
    </row>
    <row r="32" spans="1:8" x14ac:dyDescent="0.2">
      <c r="A32" s="1"/>
      <c r="B32" s="1"/>
      <c r="C32" s="1"/>
    </row>
    <row r="33" spans="1:8" x14ac:dyDescent="0.2">
      <c r="A33" s="1" t="s">
        <v>60</v>
      </c>
      <c r="B33" s="1"/>
      <c r="C33" s="1"/>
    </row>
    <row r="34" spans="1:8" x14ac:dyDescent="0.2">
      <c r="A34" s="1"/>
      <c r="B34" s="1" t="s">
        <v>1987</v>
      </c>
      <c r="C34" s="1" t="s">
        <v>1988</v>
      </c>
      <c r="D34" t="s">
        <v>1989</v>
      </c>
      <c r="F34" s="1" t="s">
        <v>1990</v>
      </c>
    </row>
    <row r="35" spans="1:8" ht="18" x14ac:dyDescent="0.2">
      <c r="A35" t="s">
        <v>13</v>
      </c>
      <c r="C35">
        <v>1</v>
      </c>
      <c r="D35" t="s">
        <v>738</v>
      </c>
      <c r="F35" s="26" t="s">
        <v>1210</v>
      </c>
      <c r="G35" t="str">
        <f t="shared" ref="G35:G98" si="0">_xlfn.CONCAT($A$1,F35,$C$1,F35,$D$1)</f>
        <v xml:space="preserve"> &lt;input class="form-control" id="cr9aa_mhnumab109refs"  type="number" value="{% if recordCount&gt;0 %}{{myquery.results.entities[0].cr9aa_mhnumab109refs}} {% endif %}"&gt;</v>
      </c>
    </row>
    <row r="36" spans="1:8" ht="18" x14ac:dyDescent="0.2">
      <c r="C36">
        <v>2</v>
      </c>
      <c r="D36" t="s">
        <v>84</v>
      </c>
      <c r="F36" s="26" t="s">
        <v>1227</v>
      </c>
      <c r="G36" t="str">
        <f t="shared" si="0"/>
        <v xml:space="preserve"> &lt;input class="form-control" id="cr9aa_mhnumscreenedassessed"  type="number" value="{% if recordCount&gt;0 %}{{myquery.results.entities[0].cr9aa_mhnumscreenedassessed}} {% endif %}"&gt;</v>
      </c>
    </row>
    <row r="37" spans="1:8" ht="18" x14ac:dyDescent="0.2">
      <c r="C37">
        <v>3</v>
      </c>
      <c r="D37" t="s">
        <v>424</v>
      </c>
      <c r="F37" s="26" t="s">
        <v>1218</v>
      </c>
      <c r="G37" t="str">
        <f t="shared" si="0"/>
        <v xml:space="preserve"> &lt;input class="form-control" id="cr9aa_mhnumfailedkeepappt"  type="number" value="{% if recordCount&gt;0 %}{{myquery.results.entities[0].cr9aa_mhnumfailedkeepappt}} {% endif %}"&gt;</v>
      </c>
    </row>
    <row r="38" spans="1:8" ht="18" x14ac:dyDescent="0.2">
      <c r="C38">
        <v>4</v>
      </c>
      <c r="D38" t="s">
        <v>85</v>
      </c>
      <c r="F38" s="26" t="s">
        <v>1221</v>
      </c>
      <c r="G38" t="str">
        <f t="shared" si="0"/>
        <v xml:space="preserve"> &lt;input class="form-control" id="cr9aa_mhnumpending"  type="number" value="{% if recordCount&gt;0 %}{{myquery.results.entities[0].cr9aa_mhnumpending}} {% endif %}"&gt;</v>
      </c>
    </row>
    <row r="39" spans="1:8" ht="18" x14ac:dyDescent="0.2">
      <c r="C39">
        <v>5</v>
      </c>
      <c r="D39" t="s">
        <v>252</v>
      </c>
      <c r="F39" s="26" t="s">
        <v>1217</v>
      </c>
      <c r="G39" t="str">
        <f t="shared" si="0"/>
        <v xml:space="preserve"> &lt;input class="form-control" id="cr9aa_mhnumdeclinedsvcs"  type="number" value="{% if recordCount&gt;0 %}{{myquery.results.entities[0].cr9aa_mhnumdeclinedsvcs}} {% endif %}"&gt;</v>
      </c>
    </row>
    <row r="40" spans="1:8" ht="18" x14ac:dyDescent="0.2">
      <c r="C40">
        <v>6</v>
      </c>
      <c r="D40" t="s">
        <v>291</v>
      </c>
      <c r="F40" s="26" t="s">
        <v>1229</v>
      </c>
      <c r="G40" t="str">
        <f t="shared" si="0"/>
        <v xml:space="preserve"> &lt;input class="form-control" id="cr9aa_mhnumwithdrawnduewarrantorrevocation"  type="number" value="{% if recordCount&gt;0 %}{{myquery.results.entities[0].cr9aa_mhnumwithdrawnduewarrantorrevocation}} {% endif %}"&gt;</v>
      </c>
    </row>
    <row r="41" spans="1:8" ht="18" x14ac:dyDescent="0.2">
      <c r="C41">
        <v>7</v>
      </c>
      <c r="D41" t="s">
        <v>86</v>
      </c>
      <c r="F41" s="26" t="s">
        <v>1214</v>
      </c>
      <c r="G41" t="str">
        <f t="shared" si="0"/>
        <v xml:space="preserve"> &lt;input class="form-control" id="cr9aa_mhnumcancelledbydpo"  type="number" value="{% if recordCount&gt;0 %}{{myquery.results.entities[0].cr9aa_mhnumcancelledbydpo}} {% endif %}"&gt;</v>
      </c>
    </row>
    <row r="42" spans="1:8" ht="18" x14ac:dyDescent="0.2">
      <c r="C42">
        <v>8</v>
      </c>
      <c r="D42" t="s">
        <v>20</v>
      </c>
      <c r="F42" s="26" t="s">
        <v>1231</v>
      </c>
      <c r="G42" t="str">
        <f t="shared" si="0"/>
        <v xml:space="preserve"> &lt;input class="form-control" id="cr9aa_mhregioneast"  type="number" value="{% if recordCount&gt;0 %}{{myquery.results.entities[0].cr9aa_mhregioneast}} {% endif %}"&gt;</v>
      </c>
    </row>
    <row r="43" spans="1:8" ht="18" x14ac:dyDescent="0.2">
      <c r="C43">
        <v>9</v>
      </c>
      <c r="D43" t="s">
        <v>21</v>
      </c>
      <c r="F43" s="26" t="s">
        <v>1230</v>
      </c>
      <c r="G43" t="str">
        <f t="shared" si="0"/>
        <v xml:space="preserve"> &lt;input class="form-control" id="cr9aa_mhregioncentral"  type="number" value="{% if recordCount&gt;0 %}{{myquery.results.entities[0].cr9aa_mhregioncentral}} {% endif %}"&gt;</v>
      </c>
    </row>
    <row r="44" spans="1:8" ht="18" x14ac:dyDescent="0.2">
      <c r="C44">
        <v>10</v>
      </c>
      <c r="D44" t="s">
        <v>22</v>
      </c>
      <c r="F44" s="26" t="s">
        <v>1232</v>
      </c>
      <c r="G44" t="str">
        <f t="shared" si="0"/>
        <v xml:space="preserve"> &lt;input class="form-control" id="cr9aa_mhregionwest"  type="number" value="{% if recordCount&gt;0 %}{{myquery.results.entities[0].cr9aa_mhregionwest}} {% endif %}"&gt;</v>
      </c>
    </row>
    <row r="45" spans="1:8" ht="18" x14ac:dyDescent="0.2">
      <c r="C45">
        <v>11</v>
      </c>
      <c r="D45" t="s">
        <v>739</v>
      </c>
      <c r="F45" s="26" t="s">
        <v>1222</v>
      </c>
      <c r="G45" t="str">
        <f t="shared" si="0"/>
        <v xml:space="preserve"> &lt;input class="form-control" id="cr9aa_mhnumrefsourceab109"  type="number" value="{% if recordCount&gt;0 %}{{myquery.results.entities[0].cr9aa_mhnumrefsourceab109}} {% endif %}"&gt;</v>
      </c>
      <c r="H45" t="s">
        <v>15</v>
      </c>
    </row>
    <row r="46" spans="1:8" ht="18" x14ac:dyDescent="0.2">
      <c r="C46">
        <v>12</v>
      </c>
      <c r="D46" t="s">
        <v>740</v>
      </c>
      <c r="F46" s="26" t="s">
        <v>1224</v>
      </c>
      <c r="G46" t="str">
        <f t="shared" si="0"/>
        <v xml:space="preserve"> &lt;input class="form-control" id="cr9aa_mhnumrefsourcegensupervision"  type="number" value="{% if recordCount&gt;0 %}{{myquery.results.entities[0].cr9aa_mhnumrefsourcegensupervision}} {% endif %}"&gt;</v>
      </c>
    </row>
    <row r="47" spans="1:8" ht="18" x14ac:dyDescent="0.2">
      <c r="C47">
        <v>13</v>
      </c>
      <c r="D47" t="s">
        <v>741</v>
      </c>
      <c r="F47" s="26" t="s">
        <v>1226</v>
      </c>
      <c r="G47" t="str">
        <f t="shared" si="0"/>
        <v xml:space="preserve"> &lt;input class="form-control" id="cr9aa_mhnumrefsourcetay"  type="number" value="{% if recordCount&gt;0 %}{{myquery.results.entities[0].cr9aa_mhnumrefsourcetay}} {% endif %}"&gt;</v>
      </c>
    </row>
    <row r="48" spans="1:8" ht="18" x14ac:dyDescent="0.2">
      <c r="C48">
        <v>14</v>
      </c>
      <c r="D48" t="s">
        <v>742</v>
      </c>
      <c r="F48" s="26" t="s">
        <v>1223</v>
      </c>
      <c r="G48" t="str">
        <f t="shared" si="0"/>
        <v xml:space="preserve"> &lt;input class="form-control" id="cr9aa_mhnumrefsourcectprob"  type="number" value="{% if recordCount&gt;0 %}{{myquery.results.entities[0].cr9aa_mhnumrefsourcectprob}} {% endif %}"&gt;</v>
      </c>
    </row>
    <row r="49" spans="3:7" ht="18" x14ac:dyDescent="0.2">
      <c r="C49">
        <v>15</v>
      </c>
      <c r="D49" t="s">
        <v>743</v>
      </c>
      <c r="F49" s="26" t="s">
        <v>1225</v>
      </c>
      <c r="G49" t="str">
        <f t="shared" si="0"/>
        <v xml:space="preserve"> &lt;input class="form-control" id="cr9aa_mhnumrefsourcepretrial"  type="number" value="{% if recordCount&gt;0 %}{{myquery.results.entities[0].cr9aa_mhnumrefsourcepretrial}} {% endif %}"&gt;</v>
      </c>
    </row>
    <row r="50" spans="3:7" ht="18" x14ac:dyDescent="0.2">
      <c r="C50">
        <v>16</v>
      </c>
      <c r="D50" t="s">
        <v>393</v>
      </c>
      <c r="F50" s="26" t="s">
        <v>1209</v>
      </c>
      <c r="G50" t="str">
        <f t="shared" si="0"/>
        <v xml:space="preserve"> &lt;input class="form-control" id="cr9aa_mhnumab109outpatients"  type="number" value="{% if recordCount&gt;0 %}{{myquery.results.entities[0].cr9aa_mhnumab109outpatients}} {% endif %}"&gt;</v>
      </c>
    </row>
    <row r="51" spans="3:7" ht="18" x14ac:dyDescent="0.2">
      <c r="C51">
        <v>17</v>
      </c>
      <c r="D51" t="s">
        <v>394</v>
      </c>
      <c r="F51" s="26" t="s">
        <v>1208</v>
      </c>
      <c r="G51" t="str">
        <f t="shared" si="0"/>
        <v xml:space="preserve"> &lt;input class="form-control" id="cr9aa_mhnumab109navigationlinkages"  type="number" value="{% if recordCount&gt;0 %}{{myquery.results.entities[0].cr9aa_mhnumab109navigationlinkages}} {% endif %}"&gt;</v>
      </c>
    </row>
    <row r="52" spans="3:7" ht="18" x14ac:dyDescent="0.2">
      <c r="C52">
        <v>18</v>
      </c>
      <c r="D52" t="s">
        <v>87</v>
      </c>
      <c r="F52" s="26" t="s">
        <v>1220</v>
      </c>
      <c r="G52" t="str">
        <f t="shared" si="0"/>
        <v xml:space="preserve"> &lt;input class="form-control" id="cr9aa_mhnumnewclientsengaged"  type="number" value="{% if recordCount&gt;0 %}{{myquery.results.entities[0].cr9aa_mhnumnewclientsengaged}} {% endif %}"&gt;</v>
      </c>
    </row>
    <row r="53" spans="3:7" ht="18" x14ac:dyDescent="0.2">
      <c r="C53">
        <v>19</v>
      </c>
      <c r="D53" t="s">
        <v>88</v>
      </c>
      <c r="F53" s="26" t="s">
        <v>1211</v>
      </c>
      <c r="G53" t="str">
        <f t="shared" si="0"/>
        <v xml:space="preserve"> &lt;input class="form-control" id="cr9aa_mhnumactiveclients"  type="number" value="{% if recordCount&gt;0 %}{{myquery.results.entities[0].cr9aa_mhnumactiveclients}} {% endif %}"&gt;</v>
      </c>
    </row>
    <row r="54" spans="3:7" ht="18" x14ac:dyDescent="0.2">
      <c r="C54">
        <v>20</v>
      </c>
      <c r="D54" t="s">
        <v>89</v>
      </c>
      <c r="F54" s="26" t="s">
        <v>1212</v>
      </c>
      <c r="G54" t="str">
        <f t="shared" si="0"/>
        <v xml:space="preserve"> &lt;input class="form-control" id="cr9aa_mhnumactiveclientsinpatient"  type="number" value="{% if recordCount&gt;0 %}{{myquery.results.entities[0].cr9aa_mhnumactiveclientsinpatient}} {% endif %}"&gt;</v>
      </c>
    </row>
    <row r="55" spans="3:7" ht="18" x14ac:dyDescent="0.2">
      <c r="C55">
        <v>21</v>
      </c>
      <c r="D55" t="s">
        <v>90</v>
      </c>
      <c r="F55" s="26" t="s">
        <v>1213</v>
      </c>
      <c r="G55" t="str">
        <f t="shared" si="0"/>
        <v xml:space="preserve"> &lt;input class="form-control" id="cr9aa_mhnumactiveclientsoutpatient"  type="number" value="{% if recordCount&gt;0 %}{{myquery.results.entities[0].cr9aa_mhnumactiveclientsoutpatient}} {% endif %}"&gt;</v>
      </c>
    </row>
    <row r="56" spans="3:7" ht="18" x14ac:dyDescent="0.2">
      <c r="C56">
        <v>22</v>
      </c>
      <c r="D56" t="s">
        <v>238</v>
      </c>
      <c r="F56" s="26" t="s">
        <v>1219</v>
      </c>
      <c r="G56" t="str">
        <f t="shared" si="0"/>
        <v xml:space="preserve"> &lt;input class="form-control" id="cr9aa_mhnumincustscreenings"  type="number" value="{% if recordCount&gt;0 %}{{myquery.results.entities[0].cr9aa_mhnumincustscreenings}} {% endif %}"&gt;</v>
      </c>
    </row>
    <row r="57" spans="3:7" ht="18" x14ac:dyDescent="0.2">
      <c r="C57">
        <v>23</v>
      </c>
      <c r="D57" t="s">
        <v>427</v>
      </c>
      <c r="F57" s="26" t="s">
        <v>1215</v>
      </c>
      <c r="G57" t="str">
        <f t="shared" si="0"/>
        <v xml:space="preserve"> &lt;input class="form-control" id="cr9aa_mhnumclientssuccessfullyexitedfromforensi"  type="number" value="{% if recordCount&gt;0 %}{{myquery.results.entities[0].cr9aa_mhnumclientssuccessfullyexitedfromforensi}} {% endif %}"&gt;</v>
      </c>
    </row>
    <row r="58" spans="3:7" ht="18" x14ac:dyDescent="0.2">
      <c r="C58">
        <v>24</v>
      </c>
      <c r="D58" t="s">
        <v>253</v>
      </c>
      <c r="F58" s="26" t="s">
        <v>1216</v>
      </c>
      <c r="G58" t="str">
        <f t="shared" si="0"/>
        <v xml:space="preserve"> &lt;input class="form-control" id="cr9aa_mhnumclientssuccessfullyexitedlinkagesvcs"  type="number" value="{% if recordCount&gt;0 %}{{myquery.results.entities[0].cr9aa_mhnumclientssuccessfullyexitedlinkagesvcs}} {% endif %}"&gt;</v>
      </c>
    </row>
    <row r="59" spans="3:7" ht="18" x14ac:dyDescent="0.2">
      <c r="C59">
        <v>25</v>
      </c>
      <c r="D59" t="s">
        <v>289</v>
      </c>
      <c r="F59" s="26" t="s">
        <v>1228</v>
      </c>
      <c r="G59" t="str">
        <f t="shared" si="0"/>
        <v xml:space="preserve"> &lt;input class="form-control" id="cr9aa_mhnumunsucexits"  type="number" value="{% if recordCount&gt;0 %}{{myquery.results.entities[0].cr9aa_mhnumunsucexits}} {% endif %}"&gt;</v>
      </c>
    </row>
    <row r="60" spans="3:7" ht="18" x14ac:dyDescent="0.2">
      <c r="C60">
        <v>26</v>
      </c>
      <c r="D60" t="s">
        <v>744</v>
      </c>
      <c r="F60" s="26" t="s">
        <v>1186</v>
      </c>
      <c r="G60" t="str">
        <f t="shared" si="0"/>
        <v xml:space="preserve"> &lt;input class="form-control" id="cr9aa_hhnumab109refs"  type="number" value="{% if recordCount&gt;0 %}{{myquery.results.entities[0].cr9aa_hhnumab109refs}} {% endif %}"&gt;</v>
      </c>
    </row>
    <row r="61" spans="3:7" ht="18" x14ac:dyDescent="0.2">
      <c r="C61">
        <v>27</v>
      </c>
      <c r="D61" t="s">
        <v>91</v>
      </c>
      <c r="F61" s="26" t="s">
        <v>1203</v>
      </c>
      <c r="G61" t="str">
        <f t="shared" si="0"/>
        <v xml:space="preserve"> &lt;input class="form-control" id="cr9aa_hhnumscreenedassessed"  type="number" value="{% if recordCount&gt;0 %}{{myquery.results.entities[0].cr9aa_hhnumscreenedassessed}} {% endif %}"&gt;</v>
      </c>
    </row>
    <row r="62" spans="3:7" ht="18" x14ac:dyDescent="0.2">
      <c r="C62">
        <v>28</v>
      </c>
      <c r="D62" t="s">
        <v>254</v>
      </c>
      <c r="F62" s="26" t="s">
        <v>1202</v>
      </c>
      <c r="G62" t="str">
        <f t="shared" si="0"/>
        <v xml:space="preserve"> &lt;input class="form-control" id="cr9aa_hhnumplacedacceptedsvcs"  type="number" value="{% if recordCount&gt;0 %}{{myquery.results.entities[0].cr9aa_hhnumplacedacceptedsvcs}} {% endif %}"&gt;</v>
      </c>
    </row>
    <row r="63" spans="3:7" ht="18" x14ac:dyDescent="0.2">
      <c r="C63">
        <v>29</v>
      </c>
      <c r="D63" t="s">
        <v>425</v>
      </c>
      <c r="F63" s="26" t="s">
        <v>1191</v>
      </c>
      <c r="G63" t="str">
        <f t="shared" si="0"/>
        <v xml:space="preserve"> &lt;input class="form-control" id="cr9aa_hhnumfailedkeepappt"  type="number" value="{% if recordCount&gt;0 %}{{myquery.results.entities[0].cr9aa_hhnumfailedkeepappt}} {% endif %}"&gt;</v>
      </c>
    </row>
    <row r="64" spans="3:7" ht="18" x14ac:dyDescent="0.2">
      <c r="C64">
        <v>30</v>
      </c>
      <c r="D64" t="s">
        <v>92</v>
      </c>
      <c r="F64" s="26" t="s">
        <v>1201</v>
      </c>
      <c r="G64" t="str">
        <f t="shared" si="0"/>
        <v xml:space="preserve"> &lt;input class="form-control" id="cr9aa_hhnumpending"  type="number" value="{% if recordCount&gt;0 %}{{myquery.results.entities[0].cr9aa_hhnumpending}} {% endif %}"&gt;</v>
      </c>
    </row>
    <row r="65" spans="3:7" ht="18" x14ac:dyDescent="0.2">
      <c r="C65">
        <v>31</v>
      </c>
      <c r="D65" t="s">
        <v>255</v>
      </c>
      <c r="F65" s="26" t="s">
        <v>1196</v>
      </c>
      <c r="G65" t="str">
        <f t="shared" si="0"/>
        <v xml:space="preserve"> &lt;input class="form-control" id="cr9aa_hhnumnosvcssought"  type="number" value="{% if recordCount&gt;0 %}{{myquery.results.entities[0].cr9aa_hhnumnosvcssought}} {% endif %}"&gt;</v>
      </c>
    </row>
    <row r="66" spans="3:7" ht="18" x14ac:dyDescent="0.2">
      <c r="C66">
        <v>32</v>
      </c>
      <c r="D66" t="s">
        <v>93</v>
      </c>
      <c r="F66" s="26" t="s">
        <v>1204</v>
      </c>
      <c r="G66" t="str">
        <f t="shared" si="0"/>
        <v xml:space="preserve"> &lt;input class="form-control" id="cr9aa_hhnumserved"  type="number" value="{% if recordCount&gt;0 %}{{myquery.results.entities[0].cr9aa_hhnumserved}} {% endif %}"&gt;</v>
      </c>
    </row>
    <row r="67" spans="3:7" ht="18" x14ac:dyDescent="0.2">
      <c r="C67">
        <v>33</v>
      </c>
      <c r="D67" t="s">
        <v>94</v>
      </c>
      <c r="F67" s="26" t="s">
        <v>1206</v>
      </c>
      <c r="G67" t="str">
        <f t="shared" si="0"/>
        <v xml:space="preserve"> &lt;input class="form-control" id="cr9aa_hhnumsuccessfullycompleted"  type="number" value="{% if recordCount&gt;0 %}{{myquery.results.entities[0].cr9aa_hhnumsuccessfullycompleted}} {% endif %}"&gt;</v>
      </c>
    </row>
    <row r="68" spans="3:7" ht="18" x14ac:dyDescent="0.2">
      <c r="C68">
        <v>34</v>
      </c>
      <c r="D68" t="s">
        <v>95</v>
      </c>
      <c r="F68" s="26" t="s">
        <v>1189</v>
      </c>
      <c r="G68" t="str">
        <f t="shared" si="0"/>
        <v xml:space="preserve"> &lt;input class="form-control" id="cr9aa_hhnumbednightsbrookside"  type="number" value="{% if recordCount&gt;0 %}{{myquery.results.entities[0].cr9aa_hhnumbednightsbrookside}} {% endif %}"&gt;</v>
      </c>
    </row>
    <row r="69" spans="3:7" ht="18" x14ac:dyDescent="0.2">
      <c r="C69">
        <v>35</v>
      </c>
      <c r="D69" t="s">
        <v>96</v>
      </c>
      <c r="F69" s="26" t="s">
        <v>1190</v>
      </c>
      <c r="G69" t="str">
        <f t="shared" si="0"/>
        <v xml:space="preserve"> &lt;input class="form-control" id="cr9aa_hhnumbednightsconcord"  type="number" value="{% if recordCount&gt;0 %}{{myquery.results.entities[0].cr9aa_hhnumbednightsconcord}} {% endif %}"&gt;</v>
      </c>
    </row>
    <row r="70" spans="3:7" ht="18" x14ac:dyDescent="0.2">
      <c r="C70">
        <v>36</v>
      </c>
      <c r="D70" t="s">
        <v>239</v>
      </c>
      <c r="F70" s="26" t="s">
        <v>1192</v>
      </c>
      <c r="G70" t="str">
        <f t="shared" si="0"/>
        <v xml:space="preserve"> &lt;input class="form-control" id="cr9aa_hhnumincustscreenings"  type="number" value="{% if recordCount&gt;0 %}{{myquery.results.entities[0].cr9aa_hhnumincustscreenings}} {% endif %}"&gt;</v>
      </c>
    </row>
    <row r="71" spans="3:7" ht="18" x14ac:dyDescent="0.2">
      <c r="C71">
        <v>37</v>
      </c>
      <c r="D71" t="s">
        <v>635</v>
      </c>
      <c r="F71" s="26" t="s">
        <v>1199</v>
      </c>
      <c r="G71" t="str">
        <f t="shared" si="0"/>
        <v xml:space="preserve"> &lt;input class="form-control" id="cr9aa_hhnumpartsengaged"  type="number" value="{% if recordCount&gt;0 %}{{myquery.results.entities[0].cr9aa_hhnumpartsengaged}} {% endif %}"&gt;</v>
      </c>
    </row>
    <row r="72" spans="3:7" ht="18" x14ac:dyDescent="0.2">
      <c r="C72">
        <v>38</v>
      </c>
      <c r="D72" t="s">
        <v>636</v>
      </c>
      <c r="F72" s="26" t="s">
        <v>1200</v>
      </c>
      <c r="G72" t="str">
        <f t="shared" si="0"/>
        <v xml:space="preserve"> &lt;input class="form-control" id="cr9aa_hhnumpartsserved"  type="number" value="{% if recordCount&gt;0 %}{{myquery.results.entities[0].cr9aa_hhnumpartsserved}} {% endif %}"&gt;</v>
      </c>
    </row>
    <row r="73" spans="3:7" ht="18" x14ac:dyDescent="0.2">
      <c r="C73">
        <v>39</v>
      </c>
      <c r="D73" t="s">
        <v>637</v>
      </c>
      <c r="F73" s="26" t="s">
        <v>1188</v>
      </c>
      <c r="G73" t="str">
        <f t="shared" si="0"/>
        <v xml:space="preserve"> &lt;input class="form-control" id="cr9aa_hhnumactivepartsexcludesnewparts"  type="number" value="{% if recordCount&gt;0 %}{{myquery.results.entities[0].cr9aa_hhnumactivepartsexcludesnewparts}} {% endif %}"&gt;</v>
      </c>
    </row>
    <row r="74" spans="3:7" ht="18" x14ac:dyDescent="0.2">
      <c r="C74">
        <v>40</v>
      </c>
      <c r="D74" t="s">
        <v>638</v>
      </c>
      <c r="F74" s="26" t="s">
        <v>1198</v>
      </c>
      <c r="G74" t="str">
        <f t="shared" si="0"/>
        <v xml:space="preserve"> &lt;input class="form-control" id="cr9aa_hhnumpartexits"  type="number" value="{% if recordCount&gt;0 %}{{myquery.results.entities[0].cr9aa_hhnumpartexits}} {% endif %}"&gt;</v>
      </c>
    </row>
    <row r="75" spans="3:7" ht="18" x14ac:dyDescent="0.2">
      <c r="C75">
        <v>41</v>
      </c>
      <c r="D75" t="s">
        <v>395</v>
      </c>
      <c r="F75" s="26" t="s">
        <v>1205</v>
      </c>
      <c r="G75" t="str">
        <f t="shared" si="0"/>
        <v xml:space="preserve"> &lt;input class="form-control" id="cr9aa_hhnumsuccessfulexits"  type="number" value="{% if recordCount&gt;0 %}{{myquery.results.entities[0].cr9aa_hhnumsuccessfulexits}} {% endif %}"&gt;</v>
      </c>
    </row>
    <row r="76" spans="3:7" ht="18" x14ac:dyDescent="0.2">
      <c r="C76">
        <v>42</v>
      </c>
      <c r="D76" t="s">
        <v>396</v>
      </c>
      <c r="F76" s="26" t="s">
        <v>1207</v>
      </c>
      <c r="G76" t="str">
        <f t="shared" si="0"/>
        <v xml:space="preserve"> &lt;input class="form-control" id="cr9aa_hhnumunsuccesfulexits"  type="number" value="{% if recordCount&gt;0 %}{{myquery.results.entities[0].cr9aa_hhnumunsuccesfulexits}} {% endif %}"&gt;</v>
      </c>
    </row>
    <row r="77" spans="3:7" ht="57" customHeight="1" x14ac:dyDescent="0.2">
      <c r="C77">
        <v>43</v>
      </c>
      <c r="D77" s="2" t="s">
        <v>292</v>
      </c>
      <c r="F77" s="26" t="s">
        <v>1195</v>
      </c>
      <c r="G77" t="str">
        <f t="shared" si="0"/>
        <v xml:space="preserve"> &lt;input class="form-control" id="cr9aa_hhnumnolongerinprogduefailmeetreqs"  type="number" value="{% if recordCount&gt;0 %}{{myquery.results.entities[0].cr9aa_hhnumnolongerinprogduefailmeetreqs}} {% endif %}"&gt;</v>
      </c>
    </row>
    <row r="78" spans="3:7" ht="34" x14ac:dyDescent="0.2">
      <c r="C78">
        <v>44</v>
      </c>
      <c r="D78" s="2" t="s">
        <v>1467</v>
      </c>
      <c r="F78" s="26" t="s">
        <v>1194</v>
      </c>
      <c r="G78" t="str">
        <f t="shared" si="0"/>
        <v xml:space="preserve"> &lt;input class="form-control" id="cr9aa_hhnumnolongerinprogduectorcriminalinvolv"  type="number" value="{% if recordCount&gt;0 %}{{myquery.results.entities[0].cr9aa_hhnumnolongerinprogduectorcriminalinvolv}} {% endif %}"&gt;</v>
      </c>
    </row>
    <row r="79" spans="3:7" ht="18" x14ac:dyDescent="0.2">
      <c r="C79">
        <v>45</v>
      </c>
      <c r="D79" s="2" t="s">
        <v>97</v>
      </c>
      <c r="F79" s="26" t="s">
        <v>1197</v>
      </c>
      <c r="G79" t="str">
        <f t="shared" si="0"/>
        <v xml:space="preserve"> &lt;input class="form-control" id="cr9aa_hhnumnotengagednoshowsornonresponsive"  type="number" value="{% if recordCount&gt;0 %}{{myquery.results.entities[0].cr9aa_hhnumnotengagednoshowsornonresponsive}} {% endif %}"&gt;</v>
      </c>
    </row>
    <row r="80" spans="3:7" ht="17" customHeight="1" x14ac:dyDescent="0.2">
      <c r="C80">
        <v>46</v>
      </c>
      <c r="D80" s="2" t="s">
        <v>98</v>
      </c>
      <c r="F80" s="26" t="s">
        <v>1193</v>
      </c>
      <c r="G80" t="str">
        <f t="shared" si="0"/>
        <v xml:space="preserve"> &lt;input class="form-control" id="cr9aa_hhnummovedrelocated"  type="number" value="{% if recordCount&gt;0 %}{{myquery.results.entities[0].cr9aa_hhnummovedrelocated}} {% endif %}"&gt;</v>
      </c>
    </row>
    <row r="81" spans="3:7" ht="18" x14ac:dyDescent="0.2">
      <c r="C81">
        <v>47</v>
      </c>
      <c r="D81" s="2" t="s">
        <v>99</v>
      </c>
      <c r="F81" s="26" t="s">
        <v>1187</v>
      </c>
      <c r="G81" t="str">
        <f t="shared" si="0"/>
        <v xml:space="preserve"> &lt;input class="form-control" id="cr9aa_hhnumabsconding"  type="number" value="{% if recordCount&gt;0 %}{{myquery.results.entities[0].cr9aa_hhnumabsconding}} {% endif %}"&gt;</v>
      </c>
    </row>
    <row r="82" spans="3:7" ht="18" x14ac:dyDescent="0.2">
      <c r="C82">
        <v>48</v>
      </c>
      <c r="D82" t="s">
        <v>745</v>
      </c>
      <c r="F82" s="26" t="s">
        <v>1169</v>
      </c>
      <c r="G82" t="str">
        <f t="shared" si="0"/>
        <v xml:space="preserve"> &lt;input class="form-control" id="cr9aa_aodnumab109refsfromprob"  type="number" value="{% if recordCount&gt;0 %}{{myquery.results.entities[0].cr9aa_aodnumab109refsfromprob}} {% endif %}"&gt;</v>
      </c>
    </row>
    <row r="83" spans="3:7" ht="18" x14ac:dyDescent="0.2">
      <c r="C83">
        <v>49</v>
      </c>
      <c r="D83" t="s">
        <v>100</v>
      </c>
      <c r="F83" s="26" t="s">
        <v>1180</v>
      </c>
      <c r="G83" t="str">
        <f t="shared" si="0"/>
        <v xml:space="preserve"> &lt;input class="form-control" id="cr9aa_aodnumscreenedassessed"  type="number" value="{% if recordCount&gt;0 %}{{myquery.results.entities[0].cr9aa_aodnumscreenedassessed}} {% endif %}"&gt;</v>
      </c>
    </row>
    <row r="84" spans="3:7" ht="18" x14ac:dyDescent="0.2">
      <c r="C84">
        <v>50</v>
      </c>
      <c r="D84" t="s">
        <v>426</v>
      </c>
      <c r="F84" s="26" t="s">
        <v>1172</v>
      </c>
      <c r="G84" t="str">
        <f t="shared" si="0"/>
        <v xml:space="preserve"> &lt;input class="form-control" id="cr9aa_aodnumfailedkeepappt"  type="number" value="{% if recordCount&gt;0 %}{{myquery.results.entities[0].cr9aa_aodnumfailedkeepappt}} {% endif %}"&gt;</v>
      </c>
    </row>
    <row r="85" spans="3:7" ht="18" x14ac:dyDescent="0.2">
      <c r="C85">
        <v>51</v>
      </c>
      <c r="D85" t="s">
        <v>101</v>
      </c>
      <c r="F85" s="26" t="s">
        <v>1178</v>
      </c>
      <c r="G85" t="str">
        <f t="shared" si="0"/>
        <v xml:space="preserve"> &lt;input class="form-control" id="cr9aa_aodnumpending"  type="number" value="{% if recordCount&gt;0 %}{{myquery.results.entities[0].cr9aa_aodnumpending}} {% endif %}"&gt;</v>
      </c>
    </row>
    <row r="86" spans="3:7" ht="18" x14ac:dyDescent="0.2">
      <c r="C86">
        <v>52</v>
      </c>
      <c r="D86" t="s">
        <v>256</v>
      </c>
      <c r="F86" s="26" t="s">
        <v>1176</v>
      </c>
      <c r="G86" t="str">
        <f t="shared" si="0"/>
        <v xml:space="preserve"> &lt;input class="form-control" id="cr9aa_aodnumnosvcssought"  type="number" value="{% if recordCount&gt;0 %}{{myquery.results.entities[0].cr9aa_aodnumnosvcssought}} {% endif %}"&gt;</v>
      </c>
    </row>
    <row r="87" spans="3:7" ht="18" x14ac:dyDescent="0.2">
      <c r="C87">
        <v>53</v>
      </c>
      <c r="D87" t="s">
        <v>102</v>
      </c>
      <c r="F87" s="26" t="s">
        <v>1181</v>
      </c>
      <c r="G87" t="str">
        <f t="shared" si="0"/>
        <v xml:space="preserve"> &lt;input class="form-control" id="cr9aa_aodnumserved"  type="number" value="{% if recordCount&gt;0 %}{{myquery.results.entities[0].cr9aa_aodnumserved}} {% endif %}"&gt;</v>
      </c>
    </row>
    <row r="88" spans="3:7" ht="18" x14ac:dyDescent="0.2">
      <c r="C88">
        <v>54</v>
      </c>
      <c r="D88" t="s">
        <v>103</v>
      </c>
      <c r="F88" s="26" t="s">
        <v>1174</v>
      </c>
      <c r="G88" t="str">
        <f t="shared" si="0"/>
        <v xml:space="preserve"> &lt;input class="form-control" id="cr9aa_aodnummales"  type="number" value="{% if recordCount&gt;0 %}{{myquery.results.entities[0].cr9aa_aodnummales}} {% endif %}"&gt;</v>
      </c>
    </row>
    <row r="89" spans="3:7" ht="18" x14ac:dyDescent="0.2">
      <c r="C89">
        <v>55</v>
      </c>
      <c r="D89" t="s">
        <v>104</v>
      </c>
      <c r="F89" s="26" t="s">
        <v>1173</v>
      </c>
      <c r="G89" t="str">
        <f t="shared" si="0"/>
        <v xml:space="preserve"> &lt;input class="form-control" id="cr9aa_aodnumfemales"  type="number" value="{% if recordCount&gt;0 %}{{myquery.results.entities[0].cr9aa_aodnumfemales}} {% endif %}"&gt;</v>
      </c>
    </row>
    <row r="90" spans="3:7" ht="18" x14ac:dyDescent="0.2">
      <c r="C90">
        <v>56</v>
      </c>
      <c r="D90" t="s">
        <v>639</v>
      </c>
      <c r="F90" s="26" t="s">
        <v>1184</v>
      </c>
      <c r="G90" t="str">
        <f t="shared" si="0"/>
        <v xml:space="preserve"> &lt;input class="form-control" id="cr9aa_aodregionnewpartseast"  type="number" value="{% if recordCount&gt;0 %}{{myquery.results.entities[0].cr9aa_aodregionnewpartseast}} {% endif %}"&gt;</v>
      </c>
    </row>
    <row r="91" spans="3:7" ht="18" x14ac:dyDescent="0.2">
      <c r="C91">
        <v>57</v>
      </c>
      <c r="D91" t="s">
        <v>640</v>
      </c>
      <c r="F91" s="26" t="s">
        <v>1183</v>
      </c>
      <c r="G91" t="str">
        <f t="shared" si="0"/>
        <v xml:space="preserve"> &lt;input class="form-control" id="cr9aa_aodregionnewpartscentral"  type="number" value="{% if recordCount&gt;0 %}{{myquery.results.entities[0].cr9aa_aodregionnewpartscentral}} {% endif %}"&gt;</v>
      </c>
    </row>
    <row r="92" spans="3:7" ht="18" x14ac:dyDescent="0.2">
      <c r="C92">
        <v>58</v>
      </c>
      <c r="D92" t="s">
        <v>641</v>
      </c>
      <c r="F92" s="26" t="s">
        <v>1185</v>
      </c>
      <c r="G92" t="str">
        <f t="shared" si="0"/>
        <v xml:space="preserve"> &lt;input class="form-control" id="cr9aa_aodregionnewpartswest"  type="number" value="{% if recordCount&gt;0 %}{{myquery.results.entities[0].cr9aa_aodregionnewpartswest}} {% endif %}"&gt;</v>
      </c>
    </row>
    <row r="93" spans="3:7" ht="19" customHeight="1" x14ac:dyDescent="0.2">
      <c r="C93">
        <v>59</v>
      </c>
      <c r="D93" t="s">
        <v>105</v>
      </c>
      <c r="F93" s="26" t="s">
        <v>1170</v>
      </c>
      <c r="G93" t="str">
        <f t="shared" si="0"/>
        <v xml:space="preserve"> &lt;input class="form-control" id="cr9aa_aodnumenrolledab109outpatients"  type="number" value="{% if recordCount&gt;0 %}{{myquery.results.entities[0].cr9aa_aodnumenrolledab109outpatients}} {% endif %}"&gt;</v>
      </c>
    </row>
    <row r="94" spans="3:7" ht="19" customHeight="1" x14ac:dyDescent="0.2">
      <c r="C94">
        <v>60</v>
      </c>
      <c r="D94" t="s">
        <v>106</v>
      </c>
      <c r="F94" s="26" t="s">
        <v>1171</v>
      </c>
      <c r="G94" t="str">
        <f t="shared" si="0"/>
        <v xml:space="preserve"> &lt;input class="form-control" id="cr9aa_aodnumenrolledab109residentialtx"  type="number" value="{% if recordCount&gt;0 %}{{myquery.results.entities[0].cr9aa_aodnumenrolledab109residentialtx}} {% endif %}"&gt;</v>
      </c>
    </row>
    <row r="95" spans="3:7" ht="19" customHeight="1" x14ac:dyDescent="0.2">
      <c r="C95">
        <v>61</v>
      </c>
      <c r="D95" t="s">
        <v>1675</v>
      </c>
      <c r="F95" s="27" t="s">
        <v>1168</v>
      </c>
      <c r="G95" t="str">
        <f t="shared" si="0"/>
        <v xml:space="preserve"> &lt;input class="form-control" id="cr9aa_aodnumab109icmintensivecasemanagement"  type="number" value="{% if recordCount&gt;0 %}{{myquery.results.entities[0].cr9aa_aodnumab109icmintensivecasemanagement}} {% endif %}"&gt;</v>
      </c>
    </row>
    <row r="96" spans="3:7" ht="19" customHeight="1" x14ac:dyDescent="0.2">
      <c r="C96">
        <v>62</v>
      </c>
      <c r="D96" t="s">
        <v>107</v>
      </c>
      <c r="F96" s="26" t="s">
        <v>1179</v>
      </c>
      <c r="G96" t="str">
        <f t="shared" si="0"/>
        <v xml:space="preserve"> &lt;input class="form-control" id="cr9aa_aodnumresidentialsuccessfullycompletedtre"  type="number" value="{% if recordCount&gt;0 %}{{myquery.results.entities[0].cr9aa_aodnumresidentialsuccessfullycompletedtre}} {% endif %}"&gt;</v>
      </c>
    </row>
    <row r="97" spans="1:9" ht="19" customHeight="1" x14ac:dyDescent="0.2">
      <c r="C97">
        <v>63</v>
      </c>
      <c r="D97" t="s">
        <v>108</v>
      </c>
      <c r="F97" s="26" t="s">
        <v>1177</v>
      </c>
      <c r="G97" t="str">
        <f t="shared" si="0"/>
        <v xml:space="preserve"> &lt;input class="form-control" id="cr9aa_aodnumoutpatientsuccessfullycompletedtrea"  type="number" value="{% if recordCount&gt;0 %}{{myquery.results.entities[0].cr9aa_aodnumoutpatientsuccessfullycompletedtrea}} {% endif %}"&gt;</v>
      </c>
    </row>
    <row r="98" spans="1:9" ht="19" customHeight="1" x14ac:dyDescent="0.2">
      <c r="C98">
        <v>64</v>
      </c>
      <c r="D98" t="s">
        <v>290</v>
      </c>
      <c r="F98" s="26" t="s">
        <v>1182</v>
      </c>
      <c r="G98" t="str">
        <f t="shared" si="0"/>
        <v xml:space="preserve"> &lt;input class="form-control" id="cr9aa_aodnumunsucdischarges"  type="number" value="{% if recordCount&gt;0 %}{{myquery.results.entities[0].cr9aa_aodnumunsucdischarges}} {% endif %}"&gt;</v>
      </c>
    </row>
    <row r="99" spans="1:9" ht="21" customHeight="1" x14ac:dyDescent="0.2">
      <c r="C99">
        <v>65</v>
      </c>
      <c r="D99" t="s">
        <v>1468</v>
      </c>
      <c r="F99" s="26" t="s">
        <v>1175</v>
      </c>
      <c r="G99" t="str">
        <f t="shared" ref="G99:G162" si="1">_xlfn.CONCAT($A$1,F99,$C$1,F99,$D$1)</f>
        <v xml:space="preserve"> &lt;input class="form-control" id="cr9aa_aodnumnolongerinprogduectorcriminalinvol"  type="number" value="{% if recordCount&gt;0 %}{{myquery.results.entities[0].cr9aa_aodnumnolongerinprogduectorcriminalinvol}} {% endif %}"&gt;</v>
      </c>
      <c r="I99" t="s">
        <v>14</v>
      </c>
    </row>
    <row r="100" spans="1:9" ht="18" x14ac:dyDescent="0.2">
      <c r="A100" t="s">
        <v>16</v>
      </c>
      <c r="C100">
        <v>1</v>
      </c>
      <c r="D100" t="s">
        <v>227</v>
      </c>
      <c r="F100" s="26" t="s">
        <v>1249</v>
      </c>
      <c r="G100" t="str">
        <f t="shared" si="1"/>
        <v xml:space="preserve"> &lt;input class="form-control" id="cr9aa_numwnewchargespc1170h"  type="number" value="{% if recordCount&gt;0 %}{{myquery.results.entities[0].cr9aa_numwnewchargespc1170h}} {% endif %}"&gt;</v>
      </c>
    </row>
    <row r="101" spans="1:9" ht="18" x14ac:dyDescent="0.2">
      <c r="C101">
        <v>2</v>
      </c>
      <c r="D101" t="s">
        <v>228</v>
      </c>
      <c r="F101" s="26" t="s">
        <v>1250</v>
      </c>
      <c r="G101" t="str">
        <f t="shared" si="1"/>
        <v xml:space="preserve"> &lt;input class="form-control" id="cr9aa_numwnewchargesprcs"  type="number" value="{% if recordCount&gt;0 %}{{myquery.results.entities[0].cr9aa_numwnewchargesprcs}} {% endif %}"&gt;</v>
      </c>
    </row>
    <row r="102" spans="1:9" ht="18" x14ac:dyDescent="0.2">
      <c r="C102">
        <v>3</v>
      </c>
      <c r="D102" t="s">
        <v>229</v>
      </c>
      <c r="F102" s="26" t="s">
        <v>1248</v>
      </c>
      <c r="G102" t="str">
        <f t="shared" si="1"/>
        <v xml:space="preserve"> &lt;input class="form-control" id="cr9aa_numwnewchargesparole"  type="number" value="{% if recordCount&gt;0 %}{{myquery.results.entities[0].cr9aa_numwnewchargesparole}} {% endif %}"&gt;</v>
      </c>
    </row>
    <row r="103" spans="1:9" ht="18" x14ac:dyDescent="0.2">
      <c r="C103">
        <v>4</v>
      </c>
      <c r="D103" t="s">
        <v>230</v>
      </c>
      <c r="F103" s="26" t="s">
        <v>1252</v>
      </c>
      <c r="G103" t="str">
        <f t="shared" si="1"/>
        <v xml:space="preserve"> &lt;input class="form-control" id="cr9aa_numwnewconvictionspc1170h"  type="number" value="{% if recordCount&gt;0 %}{{myquery.results.entities[0].cr9aa_numwnewconvictionspc1170h}} {% endif %}"&gt;</v>
      </c>
    </row>
    <row r="104" spans="1:9" ht="18" x14ac:dyDescent="0.2">
      <c r="C104">
        <v>5</v>
      </c>
      <c r="D104" t="s">
        <v>231</v>
      </c>
      <c r="F104" s="26" t="s">
        <v>1253</v>
      </c>
      <c r="G104" t="str">
        <f t="shared" si="1"/>
        <v xml:space="preserve"> &lt;input class="form-control" id="cr9aa_numwnewconvictionsprcs"  type="number" value="{% if recordCount&gt;0 %}{{myquery.results.entities[0].cr9aa_numwnewconvictionsprcs}} {% endif %}"&gt;</v>
      </c>
    </row>
    <row r="105" spans="1:9" ht="18" x14ac:dyDescent="0.2">
      <c r="C105">
        <v>6</v>
      </c>
      <c r="D105" t="s">
        <v>232</v>
      </c>
      <c r="F105" s="26" t="s">
        <v>1251</v>
      </c>
      <c r="G105" t="str">
        <f t="shared" si="1"/>
        <v xml:space="preserve"> &lt;input class="form-control" id="cr9aa_numwnewconvictionsparole"  type="number" value="{% if recordCount&gt;0 %}{{myquery.results.entities[0].cr9aa_numwnewconvictionsparole}} {% endif %}"&gt;</v>
      </c>
    </row>
    <row r="106" spans="1:9" ht="18" x14ac:dyDescent="0.2">
      <c r="C106">
        <v>7</v>
      </c>
      <c r="D106" t="s">
        <v>293</v>
      </c>
      <c r="F106" s="26" t="s">
        <v>1246</v>
      </c>
      <c r="G106" t="str">
        <f t="shared" si="1"/>
        <v xml:space="preserve"> &lt;input class="form-control" id="cr9aa_numtalab109sentencesnopc3455pc300008pc1"  type="number" value="{% if recordCount&gt;0 %}{{myquery.results.entities[0].cr9aa_numtalab109sentencesnopc3455pc300008pc1}} {% endif %}"&gt;</v>
      </c>
    </row>
    <row r="107" spans="1:9" ht="18" x14ac:dyDescent="0.2">
      <c r="C107">
        <v>8</v>
      </c>
      <c r="D107" t="s">
        <v>294</v>
      </c>
      <c r="F107" s="26" t="s">
        <v>1247</v>
      </c>
      <c r="G107" t="str">
        <f t="shared" si="1"/>
        <v xml:space="preserve"> &lt;input class="form-control" id="cr9aa_numtalab109sentencesnopc3455pc300008prcs"  type="number" value="{% if recordCount&gt;0 %}{{myquery.results.entities[0].cr9aa_numtalab109sentencesnopc3455pc300008prcs}} {% endif %}"&gt;</v>
      </c>
    </row>
    <row r="108" spans="1:9" ht="18" x14ac:dyDescent="0.2">
      <c r="C108">
        <v>9</v>
      </c>
      <c r="D108" t="s">
        <v>295</v>
      </c>
      <c r="F108" s="26" t="s">
        <v>1245</v>
      </c>
      <c r="G108" t="str">
        <f t="shared" si="1"/>
        <v xml:space="preserve"> &lt;input class="form-control" id="cr9aa_numtalab109sentencesnopc3455pc300008paro"  type="number" value="{% if recordCount&gt;0 %}{{myquery.results.entities[0].cr9aa_numtalab109sentencesnopc3455pc300008paro}} {% endif %}"&gt;</v>
      </c>
    </row>
    <row r="109" spans="1:9" ht="18" x14ac:dyDescent="0.2">
      <c r="C109">
        <v>10</v>
      </c>
      <c r="D109" t="s">
        <v>109</v>
      </c>
      <c r="F109" s="26" t="s">
        <v>1237</v>
      </c>
      <c r="G109" t="str">
        <f t="shared" si="1"/>
        <v xml:space="preserve"> &lt;input class="form-control" id="cr9aa_numab109splitsentencespc1170h"  type="number" value="{% if recordCount&gt;0 %}{{myquery.results.entities[0].cr9aa_numab109splitsentencespc1170h}} {% endif %}"&gt;</v>
      </c>
    </row>
    <row r="110" spans="1:9" ht="18" x14ac:dyDescent="0.2">
      <c r="C110">
        <v>11</v>
      </c>
      <c r="D110" t="s">
        <v>110</v>
      </c>
      <c r="F110" s="26" t="s">
        <v>1238</v>
      </c>
      <c r="G110" t="str">
        <f t="shared" si="1"/>
        <v xml:space="preserve"> &lt;input class="form-control" id="cr9aa_numab109splitsentencesprcs"  type="number" value="{% if recordCount&gt;0 %}{{myquery.results.entities[0].cr9aa_numab109splitsentencesprcs}} {% endif %}"&gt;</v>
      </c>
    </row>
    <row r="111" spans="1:9" ht="18" x14ac:dyDescent="0.2">
      <c r="C111">
        <v>12</v>
      </c>
      <c r="D111" t="s">
        <v>111</v>
      </c>
      <c r="F111" s="26" t="s">
        <v>1236</v>
      </c>
      <c r="G111" t="str">
        <f t="shared" si="1"/>
        <v xml:space="preserve"> &lt;input class="form-control" id="cr9aa_numab109splitsentencesparole"  type="number" value="{% if recordCount&gt;0 %}{{myquery.results.entities[0].cr9aa_numab109splitsentencesparole}} {% endif %}"&gt;</v>
      </c>
    </row>
    <row r="112" spans="1:9" ht="18" x14ac:dyDescent="0.2">
      <c r="C112">
        <v>13</v>
      </c>
      <c r="D112" t="s">
        <v>112</v>
      </c>
      <c r="F112" s="26" t="s">
        <v>1240</v>
      </c>
      <c r="G112" t="str">
        <f t="shared" si="1"/>
        <v xml:space="preserve"> &lt;input class="form-control" id="cr9aa_numab109supervisiononlypc1170h"  type="number" value="{% if recordCount&gt;0 %}{{myquery.results.entities[0].cr9aa_numab109supervisiononlypc1170h}} {% endif %}"&gt;</v>
      </c>
    </row>
    <row r="113" spans="1:7" ht="18" x14ac:dyDescent="0.2">
      <c r="C113">
        <v>14</v>
      </c>
      <c r="D113" t="s">
        <v>113</v>
      </c>
      <c r="F113" s="26" t="s">
        <v>1241</v>
      </c>
      <c r="G113" t="str">
        <f t="shared" si="1"/>
        <v xml:space="preserve"> &lt;input class="form-control" id="cr9aa_numab109supervisiononlyprcs"  type="number" value="{% if recordCount&gt;0 %}{{myquery.results.entities[0].cr9aa_numab109supervisiononlyprcs}} {% endif %}"&gt;</v>
      </c>
    </row>
    <row r="114" spans="1:7" ht="18" x14ac:dyDescent="0.2">
      <c r="C114">
        <v>15</v>
      </c>
      <c r="D114" t="s">
        <v>114</v>
      </c>
      <c r="F114" s="26" t="s">
        <v>1239</v>
      </c>
      <c r="G114" t="str">
        <f t="shared" si="1"/>
        <v xml:space="preserve"> &lt;input class="form-control" id="cr9aa_numab109supervisiononlyparole"  type="number" value="{% if recordCount&gt;0 %}{{myquery.results.entities[0].cr9aa_numab109supervisiononlyparole}} {% endif %}"&gt;</v>
      </c>
    </row>
    <row r="115" spans="1:7" ht="18" x14ac:dyDescent="0.2">
      <c r="C115">
        <v>16</v>
      </c>
      <c r="D115" t="s">
        <v>115</v>
      </c>
      <c r="F115" s="26" t="s">
        <v>1234</v>
      </c>
      <c r="G115" t="str">
        <f t="shared" si="1"/>
        <v xml:space="preserve"> &lt;input class="form-control" id="cr9aa_numab109jailonlypc1170h"  type="number" value="{% if recordCount&gt;0 %}{{myquery.results.entities[0].cr9aa_numab109jailonlypc1170h}} {% endif %}"&gt;</v>
      </c>
    </row>
    <row r="116" spans="1:7" ht="18" x14ac:dyDescent="0.2">
      <c r="C116">
        <v>17</v>
      </c>
      <c r="D116" t="s">
        <v>116</v>
      </c>
      <c r="F116" s="26" t="s">
        <v>1235</v>
      </c>
      <c r="G116" t="str">
        <f t="shared" si="1"/>
        <v xml:space="preserve"> &lt;input class="form-control" id="cr9aa_numab109jailonlyprcs"  type="number" value="{% if recordCount&gt;0 %}{{myquery.results.entities[0].cr9aa_numab109jailonlyprcs}} {% endif %}"&gt;</v>
      </c>
    </row>
    <row r="117" spans="1:7" ht="18" x14ac:dyDescent="0.2">
      <c r="C117">
        <v>18</v>
      </c>
      <c r="D117" t="s">
        <v>117</v>
      </c>
      <c r="F117" s="26" t="s">
        <v>1233</v>
      </c>
      <c r="G117" t="str">
        <f t="shared" si="1"/>
        <v xml:space="preserve"> &lt;input class="form-control" id="cr9aa_numab109jailonlyparole"  type="number" value="{% if recordCount&gt;0 %}{{myquery.results.entities[0].cr9aa_numab109jailonlyparole}} {% endif %}"&gt;</v>
      </c>
    </row>
    <row r="118" spans="1:7" ht="18" x14ac:dyDescent="0.2">
      <c r="C118">
        <v>19</v>
      </c>
      <c r="D118" t="s">
        <v>118</v>
      </c>
      <c r="F118" s="26" t="s">
        <v>1243</v>
      </c>
      <c r="G118" t="str">
        <f t="shared" si="1"/>
        <v xml:space="preserve"> &lt;input class="form-control" id="cr9aa_numallothernonab109feloniespc1170h"  type="number" value="{% if recordCount&gt;0 %}{{myquery.results.entities[0].cr9aa_numallothernonab109feloniespc1170h}} {% endif %}"&gt;</v>
      </c>
    </row>
    <row r="119" spans="1:7" ht="18" x14ac:dyDescent="0.2">
      <c r="C119">
        <v>20</v>
      </c>
      <c r="D119" t="s">
        <v>119</v>
      </c>
      <c r="F119" s="26" t="s">
        <v>1244</v>
      </c>
      <c r="G119" t="str">
        <f t="shared" si="1"/>
        <v xml:space="preserve"> &lt;input class="form-control" id="cr9aa_numallothernonab109feloniesprcs"  type="number" value="{% if recordCount&gt;0 %}{{myquery.results.entities[0].cr9aa_numallothernonab109feloniesprcs}} {% endif %}"&gt;</v>
      </c>
    </row>
    <row r="120" spans="1:7" ht="18" x14ac:dyDescent="0.2">
      <c r="C120">
        <v>21</v>
      </c>
      <c r="D120" t="s">
        <v>120</v>
      </c>
      <c r="F120" s="26" t="s">
        <v>1242</v>
      </c>
      <c r="G120" t="str">
        <f t="shared" si="1"/>
        <v xml:space="preserve"> &lt;input class="form-control" id="cr9aa_numallothernonab109feloniesparole"  type="number" value="{% if recordCount&gt;0 %}{{myquery.results.entities[0].cr9aa_numallothernonab109feloniesparole}} {% endif %}"&gt;</v>
      </c>
    </row>
    <row r="121" spans="1:7" ht="18" x14ac:dyDescent="0.2">
      <c r="A121" t="s">
        <v>17</v>
      </c>
      <c r="C121">
        <v>1</v>
      </c>
      <c r="D121" s="35" t="s">
        <v>397</v>
      </c>
      <c r="F121" s="26" t="s">
        <v>1577</v>
      </c>
      <c r="G121" t="str">
        <f t="shared" si="1"/>
        <v xml:space="preserve"> &lt;input class="form-control" id="cr9aa_numab109individualswnewfelonychargesab109"  type="number" value="{% if recordCount&gt;0 %}{{myquery.results.entities[0].cr9aa_numab109individualswnewfelonychargesab109}} {% endif %}"&gt;</v>
      </c>
    </row>
    <row r="122" spans="1:7" ht="18" x14ac:dyDescent="0.2">
      <c r="C122">
        <v>2</v>
      </c>
      <c r="D122" s="35" t="s">
        <v>398</v>
      </c>
      <c r="F122" s="26" t="s">
        <v>1578</v>
      </c>
      <c r="G122" t="str">
        <f t="shared" si="1"/>
        <v xml:space="preserve"> &lt;input class="form-control" id="cr9aa_numab109individualswnewfelonyconvictionsa"  type="number" value="{% if recordCount&gt;0 %}{{myquery.results.entities[0].cr9aa_numab109individualswnewfelonyconvictionsa}} {% endif %}"&gt;</v>
      </c>
    </row>
    <row r="123" spans="1:7" ht="18" x14ac:dyDescent="0.2">
      <c r="C123">
        <v>3</v>
      </c>
      <c r="D123" s="35" t="s">
        <v>399</v>
      </c>
      <c r="F123" s="26" t="s">
        <v>1581</v>
      </c>
      <c r="G123" t="str">
        <f t="shared" si="1"/>
        <v xml:space="preserve"> &lt;input class="form-control" id="cr9aa_numallothernonab109felonyconvictionsab109"  type="number" value="{% if recordCount&gt;0 %}{{myquery.results.entities[0].cr9aa_numallothernonab109felonyconvictionsab109}} {% endif %}"&gt;</v>
      </c>
    </row>
    <row r="124" spans="1:7" ht="18" x14ac:dyDescent="0.2">
      <c r="C124">
        <v>4</v>
      </c>
      <c r="D124" s="35" t="s">
        <v>723</v>
      </c>
      <c r="F124" s="26" t="s">
        <v>1589</v>
      </c>
      <c r="G124" t="str">
        <f t="shared" si="1"/>
        <v xml:space="preserve"> &lt;input class="form-control" id="cr9aa_numindividualssentsplitsentenceab109"  type="number" value="{% if recordCount&gt;0 %}{{myquery.results.entities[0].cr9aa_numindividualssentsplitsentenceab109}} {% endif %}"&gt;</v>
      </c>
    </row>
    <row r="125" spans="1:7" ht="18" x14ac:dyDescent="0.2">
      <c r="C125">
        <v>5</v>
      </c>
      <c r="D125" s="35" t="s">
        <v>724</v>
      </c>
      <c r="F125" s="26" t="s">
        <v>1590</v>
      </c>
      <c r="G125" t="str">
        <f t="shared" si="1"/>
        <v xml:space="preserve"> &lt;input class="form-control" id="cr9aa_numindividualssentsupervisiononlyab109"  type="number" value="{% if recordCount&gt;0 %}{{myquery.results.entities[0].cr9aa_numindividualssentsupervisiononlyab109}} {% endif %}"&gt;</v>
      </c>
    </row>
    <row r="126" spans="1:7" ht="18" x14ac:dyDescent="0.2">
      <c r="C126">
        <v>6</v>
      </c>
      <c r="D126" s="35" t="s">
        <v>725</v>
      </c>
      <c r="F126" s="26" t="s">
        <v>1596</v>
      </c>
      <c r="G126" t="str">
        <f t="shared" si="1"/>
        <v xml:space="preserve"> &lt;input class="form-control" id="cr9aa_numsentjailonlyab109"  type="number" value="{% if recordCount&gt;0 %}{{myquery.results.entities[0].cr9aa_numsentjailonlyab109}} {% endif %}"&gt;</v>
      </c>
    </row>
    <row r="127" spans="1:7" ht="18" x14ac:dyDescent="0.2">
      <c r="C127">
        <v>7</v>
      </c>
      <c r="D127" s="35" t="s">
        <v>400</v>
      </c>
      <c r="F127" s="26" t="s">
        <v>1582</v>
      </c>
      <c r="G127" t="str">
        <f t="shared" si="1"/>
        <v xml:space="preserve"> &lt;input class="form-control" id="cr9aa_numallothernonab109felonysentencesab109"  type="number" value="{% if recordCount&gt;0 %}{{myquery.results.entities[0].cr9aa_numallothernonab109felonysentencesab109}} {% endif %}"&gt;</v>
      </c>
    </row>
    <row r="128" spans="1:7" ht="18" x14ac:dyDescent="0.2">
      <c r="C128">
        <v>8</v>
      </c>
      <c r="D128" s="35" t="s">
        <v>401</v>
      </c>
      <c r="F128" s="26" t="s">
        <v>1598</v>
      </c>
      <c r="G128" t="str">
        <f t="shared" si="1"/>
        <v xml:space="preserve"> &lt;input class="form-control" id="cr9aa_numsupervisionrevocationsoveralltalab109"  type="number" value="{% if recordCount&gt;0 %}{{myquery.results.entities[0].cr9aa_numsupervisionrevocationsoveralltalab109}} {% endif %}"&gt;</v>
      </c>
    </row>
    <row r="129" spans="3:7" ht="18" x14ac:dyDescent="0.2">
      <c r="C129">
        <v>9</v>
      </c>
      <c r="D129" s="35" t="s">
        <v>402</v>
      </c>
      <c r="F129" s="26" t="s">
        <v>1600</v>
      </c>
      <c r="G129" t="str">
        <f t="shared" si="1"/>
        <v xml:space="preserve"> &lt;input class="form-control" id="cr9aa_numsupervisionrevocationsprcsab109"  type="number" value="{% if recordCount&gt;0 %}{{myquery.results.entities[0].cr9aa_numsupervisionrevocationsprcsab109}} {% endif %}"&gt;</v>
      </c>
    </row>
    <row r="130" spans="3:7" ht="18" x14ac:dyDescent="0.2">
      <c r="C130">
        <v>10</v>
      </c>
      <c r="D130" s="35" t="s">
        <v>403</v>
      </c>
      <c r="F130" s="26" t="s">
        <v>1599</v>
      </c>
      <c r="G130" t="str">
        <f t="shared" si="1"/>
        <v xml:space="preserve"> &lt;input class="form-control" id="cr9aa_numsupervisionrevocationsparoleab109"  type="number" value="{% if recordCount&gt;0 %}{{myquery.results.entities[0].cr9aa_numsupervisionrevocationsparoleab109}} {% endif %}"&gt;</v>
      </c>
    </row>
    <row r="131" spans="3:7" ht="18" x14ac:dyDescent="0.2">
      <c r="C131">
        <v>11</v>
      </c>
      <c r="D131" s="35" t="s">
        <v>404</v>
      </c>
      <c r="F131" s="26" t="s">
        <v>1597</v>
      </c>
      <c r="G131" t="str">
        <f t="shared" si="1"/>
        <v xml:space="preserve"> &lt;input class="form-control" id="cr9aa_numsupervisionrevocations1170sab109"  type="number" value="{% if recordCount&gt;0 %}{{myquery.results.entities[0].cr9aa_numsupervisionrevocations1170sab109}} {% endif %}"&gt;</v>
      </c>
    </row>
    <row r="132" spans="3:7" ht="18" x14ac:dyDescent="0.2">
      <c r="C132">
        <v>12</v>
      </c>
      <c r="D132" s="3" t="s">
        <v>405</v>
      </c>
      <c r="F132" s="26" t="s">
        <v>1588</v>
      </c>
      <c r="G132" t="str">
        <f t="shared" si="1"/>
        <v xml:space="preserve"> &lt;input class="form-control" id="cr9aa_numfelonyarraignmentsacer"  type="number" value="{% if recordCount&gt;0 %}{{myquery.results.entities[0].cr9aa_numfelonyarraignmentsacer}} {% endif %}"&gt;</v>
      </c>
    </row>
    <row r="133" spans="3:7" ht="18" x14ac:dyDescent="0.2">
      <c r="C133">
        <v>13</v>
      </c>
      <c r="D133" s="3" t="s">
        <v>406</v>
      </c>
      <c r="F133" s="26" t="s">
        <v>1594</v>
      </c>
      <c r="G133" t="str">
        <f t="shared" si="1"/>
        <v xml:space="preserve"> &lt;input class="form-control" id="cr9aa_numprereleasereportsacer"  type="number" value="{% if recordCount&gt;0 %}{{myquery.results.entities[0].cr9aa_numprereleasereportsacer}} {% endif %}"&gt;</v>
      </c>
    </row>
    <row r="134" spans="3:7" ht="18" x14ac:dyDescent="0.2">
      <c r="C134">
        <v>14</v>
      </c>
      <c r="D134" t="s">
        <v>121</v>
      </c>
      <c r="F134" s="26" t="s">
        <v>1593</v>
      </c>
      <c r="G134" t="str">
        <f t="shared" si="1"/>
        <v xml:space="preserve"> &lt;input class="form-control" id="cr9aa_numnewcasesvwadvocates"  type="number" value="{% if recordCount&gt;0 %}{{myquery.results.entities[0].cr9aa_numnewcasesvwadvocates}} {% endif %}"&gt;</v>
      </c>
    </row>
    <row r="135" spans="3:7" ht="18" x14ac:dyDescent="0.2">
      <c r="C135">
        <v>15</v>
      </c>
      <c r="D135" t="s">
        <v>407</v>
      </c>
      <c r="F135" s="26" t="s">
        <v>1580</v>
      </c>
      <c r="G135" t="str">
        <f t="shared" si="1"/>
        <v xml:space="preserve"> &lt;input class="form-control" id="cr9aa_numactivecasesvwadvocates"  type="number" value="{% if recordCount&gt;0 %}{{myquery.results.entities[0].cr9aa_numactivecasesvwadvocates}} {% endif %}"&gt;</v>
      </c>
    </row>
    <row r="136" spans="3:7" ht="18" x14ac:dyDescent="0.2">
      <c r="C136">
        <v>16</v>
      </c>
      <c r="D136" t="s">
        <v>408</v>
      </c>
      <c r="F136" s="26" t="s">
        <v>1587</v>
      </c>
      <c r="G136" t="str">
        <f t="shared" si="1"/>
        <v xml:space="preserve"> &lt;input class="form-control" id="cr9aa_numclosedcasesvwadvocates"  type="number" value="{% if recordCount&gt;0 %}{{myquery.results.entities[0].cr9aa_numclosedcasesvwadvocates}} {% endif %}"&gt;</v>
      </c>
    </row>
    <row r="137" spans="3:7" ht="18" x14ac:dyDescent="0.2">
      <c r="C137">
        <v>17</v>
      </c>
      <c r="D137" t="s">
        <v>233</v>
      </c>
      <c r="F137" s="26" t="s">
        <v>1583</v>
      </c>
      <c r="G137" t="str">
        <f t="shared" si="1"/>
        <v xml:space="preserve"> &lt;input class="form-control" id="cr9aa_numassistedwvictimimpactstatementsvwadvoc"  type="number" value="{% if recordCount&gt;0 %}{{myquery.results.entities[0].cr9aa_numassistedwvictimimpactstatementsvwadvoc}} {% endif %}"&gt;</v>
      </c>
    </row>
    <row r="138" spans="3:7" ht="18" x14ac:dyDescent="0.2">
      <c r="C138">
        <v>18</v>
      </c>
      <c r="D138" t="s">
        <v>122</v>
      </c>
      <c r="F138" s="26" t="s">
        <v>1595</v>
      </c>
      <c r="G138" t="str">
        <f t="shared" si="1"/>
        <v xml:space="preserve"> &lt;input class="form-control" id="cr9aa_numrestitutionclaimsvwadvocates"  type="number" value="{% if recordCount&gt;0 %}{{myquery.results.entities[0].cr9aa_numrestitutionclaimsvwadvocates}} {% endif %}"&gt;</v>
      </c>
    </row>
    <row r="139" spans="3:7" ht="18" x14ac:dyDescent="0.2">
      <c r="C139">
        <v>19</v>
      </c>
      <c r="D139" t="s">
        <v>123</v>
      </c>
      <c r="F139" s="26" t="s">
        <v>1585</v>
      </c>
      <c r="G139" t="str">
        <f t="shared" si="1"/>
        <v xml:space="preserve"> &lt;input class="form-control" id="cr9aa_numcaseupdatesvwadvocates"  type="number" value="{% if recordCount&gt;0 %}{{myquery.results.entities[0].cr9aa_numcaseupdatesvwadvocates}} {% endif %}"&gt;</v>
      </c>
    </row>
    <row r="140" spans="3:7" ht="18" x14ac:dyDescent="0.2">
      <c r="C140">
        <v>20</v>
      </c>
      <c r="D140" t="s">
        <v>257</v>
      </c>
      <c r="F140" s="26" t="s">
        <v>1591</v>
      </c>
      <c r="G140" t="str">
        <f t="shared" si="1"/>
        <v xml:space="preserve"> &lt;input class="form-control" id="cr9aa_numindividualsvcscompletedvwadvocates"  type="number" value="{% if recordCount&gt;0 %}{{myquery.results.entities[0].cr9aa_numindividualsvcscompletedvwadvocates}} {% endif %}"&gt;</v>
      </c>
    </row>
    <row r="141" spans="3:7" ht="18" x14ac:dyDescent="0.2">
      <c r="C141">
        <v>21</v>
      </c>
      <c r="D141" t="s">
        <v>409</v>
      </c>
      <c r="F141" s="26" t="s">
        <v>1592</v>
      </c>
      <c r="G141" t="str">
        <f t="shared" si="1"/>
        <v xml:space="preserve"> &lt;input class="form-control" id="cr9aa_numnewcasesdomviolence"  type="number" value="{% if recordCount&gt;0 %}{{myquery.results.entities[0].cr9aa_numnewcasesdomviolence}} {% endif %}"&gt;</v>
      </c>
    </row>
    <row r="142" spans="3:7" ht="18" x14ac:dyDescent="0.2">
      <c r="C142">
        <v>22</v>
      </c>
      <c r="D142" t="s">
        <v>410</v>
      </c>
      <c r="F142" s="26" t="s">
        <v>1579</v>
      </c>
      <c r="G142" t="str">
        <f t="shared" si="1"/>
        <v xml:space="preserve"> &lt;input class="form-control" id="cr9aa_numactivecasesdomviolence"  type="number" value="{% if recordCount&gt;0 %}{{myquery.results.entities[0].cr9aa_numactivecasesdomviolence}} {% endif %}"&gt;</v>
      </c>
    </row>
    <row r="143" spans="3:7" ht="18" x14ac:dyDescent="0.2">
      <c r="C143">
        <v>23</v>
      </c>
      <c r="D143" t="s">
        <v>411</v>
      </c>
      <c r="F143" s="26" t="s">
        <v>1586</v>
      </c>
      <c r="G143" t="str">
        <f t="shared" si="1"/>
        <v xml:space="preserve"> &lt;input class="form-control" id="cr9aa_numclosedcasesdomviolence"  type="number" value="{% if recordCount&gt;0 %}{{myquery.results.entities[0].cr9aa_numclosedcasesdomviolence}} {% endif %}"&gt;</v>
      </c>
    </row>
    <row r="144" spans="3:7" ht="18" x14ac:dyDescent="0.2">
      <c r="C144">
        <v>24</v>
      </c>
      <c r="D144" t="s">
        <v>234</v>
      </c>
      <c r="F144" s="26" t="s">
        <v>1584</v>
      </c>
      <c r="G144" t="str">
        <f t="shared" si="1"/>
        <v xml:space="preserve"> &lt;input class="form-control" id="cr9aa_numcaseswlifeexposuredomviolence"  type="number" value="{% if recordCount&gt;0 %}{{myquery.results.entities[0].cr9aa_numcaseswlifeexposuredomviolence}} {% endif %}"&gt;</v>
      </c>
    </row>
    <row r="145" spans="1:11" ht="18" x14ac:dyDescent="0.2">
      <c r="A145" t="s">
        <v>18</v>
      </c>
      <c r="C145">
        <v>3</v>
      </c>
      <c r="D145" s="5" t="s">
        <v>370</v>
      </c>
      <c r="F145" s="26" t="s">
        <v>1008</v>
      </c>
      <c r="G145" t="str">
        <f t="shared" si="1"/>
        <v xml:space="preserve"> &lt;input class="form-control" id="cr9aa_numnursingsickcallsmcdf"  type="number" value="{% if recordCount&gt;0 %}{{myquery.results.entities[0].cr9aa_numnursingsickcallsmcdf}} {% endif %}"&gt;</v>
      </c>
      <c r="J145" s="4"/>
      <c r="K145" s="4"/>
    </row>
    <row r="146" spans="1:11" ht="18" x14ac:dyDescent="0.2">
      <c r="C146">
        <v>9</v>
      </c>
      <c r="D146" t="s">
        <v>129</v>
      </c>
      <c r="F146" s="26" t="s">
        <v>990</v>
      </c>
      <c r="G146" t="str">
        <f t="shared" si="1"/>
        <v xml:space="preserve"> &lt;input class="form-control" id="cr9aa_numdentalsickcallsmcdf"  type="number" value="{% if recordCount&gt;0 %}{{myquery.results.entities[0].cr9aa_numdentalsickcallsmcdf}} {% endif %}"&gt;</v>
      </c>
    </row>
    <row r="147" spans="1:11" ht="18" x14ac:dyDescent="0.2">
      <c r="C147">
        <v>7</v>
      </c>
      <c r="D147" t="s">
        <v>127</v>
      </c>
      <c r="F147" s="26" t="s">
        <v>991</v>
      </c>
      <c r="G147" t="str">
        <f t="shared" si="1"/>
        <v xml:space="preserve"> &lt;input class="form-control" id="cr9aa_numdentalsickcallsmdf"  type="number" value="{% if recordCount&gt;0 %}{{myquery.results.entities[0].cr9aa_numdentalsickcallsmdf}} {% endif %}"&gt;</v>
      </c>
    </row>
    <row r="148" spans="1:11" ht="18" x14ac:dyDescent="0.2">
      <c r="C148">
        <v>8</v>
      </c>
      <c r="D148" t="s">
        <v>128</v>
      </c>
      <c r="F148" s="26" t="s">
        <v>992</v>
      </c>
      <c r="G148" t="str">
        <f t="shared" si="1"/>
        <v xml:space="preserve"> &lt;input class="form-control" id="cr9aa_numdentalsickcallswcdf"  type="number" value="{% if recordCount&gt;0 %}{{myquery.results.entities[0].cr9aa_numdentalsickcallswcdf}} {% endif %}"&gt;</v>
      </c>
      <c r="I148" s="4"/>
      <c r="J148" s="4"/>
      <c r="K148" s="4"/>
    </row>
    <row r="149" spans="1:11" ht="18" x14ac:dyDescent="0.2">
      <c r="C149">
        <v>25</v>
      </c>
      <c r="D149" t="s">
        <v>988</v>
      </c>
      <c r="F149" s="26" t="s">
        <v>993</v>
      </c>
      <c r="G149" t="str">
        <f t="shared" si="1"/>
        <v xml:space="preserve"> &lt;input class="form-control" id="cr9aa_numintakescreeningsforab109inmatesmcdf"  type="number" value="{% if recordCount&gt;0 %}{{myquery.results.entities[0].cr9aa_numintakescreeningsforab109inmatesmcdf}} {% endif %}"&gt;</v>
      </c>
    </row>
    <row r="150" spans="1:11" ht="18" x14ac:dyDescent="0.2">
      <c r="C150">
        <v>19</v>
      </c>
      <c r="D150" t="s">
        <v>371</v>
      </c>
      <c r="F150" s="26" t="s">
        <v>994</v>
      </c>
      <c r="G150" t="str">
        <f t="shared" si="1"/>
        <v xml:space="preserve"> &lt;input class="form-control" id="cr9aa_numintakescreeningsforab109inmatesmdf"  type="number" value="{% if recordCount&gt;0 %}{{myquery.results.entities[0].cr9aa_numintakescreeningsforab109inmatesmdf}} {% endif %}"&gt;</v>
      </c>
    </row>
    <row r="151" spans="1:11" ht="18" x14ac:dyDescent="0.2">
      <c r="C151">
        <v>22</v>
      </c>
      <c r="D151" t="s">
        <v>986</v>
      </c>
      <c r="F151" s="26" t="s">
        <v>995</v>
      </c>
      <c r="G151" t="str">
        <f t="shared" si="1"/>
        <v xml:space="preserve"> &lt;input class="form-control" id="cr9aa_numintakescreeningsforab109inmateswcdf"  type="number" value="{% if recordCount&gt;0 %}{{myquery.results.entities[0].cr9aa_numintakescreeningsforab109inmateswcdf}} {% endif %}"&gt;</v>
      </c>
      <c r="I151" s="4"/>
      <c r="J151" s="4"/>
      <c r="K151" s="4"/>
    </row>
    <row r="152" spans="1:11" ht="18" x14ac:dyDescent="0.2">
      <c r="C152">
        <v>6</v>
      </c>
      <c r="D152" t="s">
        <v>126</v>
      </c>
      <c r="F152" s="26" t="s">
        <v>996</v>
      </c>
      <c r="G152" t="str">
        <f t="shared" si="1"/>
        <v xml:space="preserve"> &lt;input class="form-control" id="cr9aa_nummdsickcallsmcdf"  type="number" value="{% if recordCount&gt;0 %}{{myquery.results.entities[0].cr9aa_nummdsickcallsmcdf}} {% endif %}"&gt;</v>
      </c>
    </row>
    <row r="153" spans="1:11" ht="18" x14ac:dyDescent="0.2">
      <c r="C153">
        <v>4</v>
      </c>
      <c r="D153" t="s">
        <v>124</v>
      </c>
      <c r="F153" s="26" t="s">
        <v>997</v>
      </c>
      <c r="G153" t="str">
        <f t="shared" si="1"/>
        <v xml:space="preserve"> &lt;input class="form-control" id="cr9aa_nummdsickcallsmdf"  type="number" value="{% if recordCount&gt;0 %}{{myquery.results.entities[0].cr9aa_nummdsickcallsmdf}} {% endif %}"&gt;</v>
      </c>
    </row>
    <row r="154" spans="1:11" ht="18" x14ac:dyDescent="0.2">
      <c r="C154">
        <v>5</v>
      </c>
      <c r="D154" t="s">
        <v>125</v>
      </c>
      <c r="F154" s="26" t="s">
        <v>998</v>
      </c>
      <c r="G154" t="str">
        <f t="shared" si="1"/>
        <v xml:space="preserve"> &lt;input class="form-control" id="cr9aa_nummdsickcallswcdf"  type="number" value="{% if recordCount&gt;0 %}{{myquery.results.entities[0].cr9aa_nummdsickcallswcdf}} {% endif %}"&gt;</v>
      </c>
      <c r="I154" s="4"/>
      <c r="J154" s="4"/>
      <c r="K154" s="4"/>
    </row>
    <row r="155" spans="1:11" ht="18" x14ac:dyDescent="0.2">
      <c r="C155">
        <v>18</v>
      </c>
      <c r="D155" t="s">
        <v>138</v>
      </c>
      <c r="F155" s="26" t="s">
        <v>999</v>
      </c>
      <c r="G155" t="str">
        <f t="shared" si="1"/>
        <v xml:space="preserve"> &lt;input class="form-control" id="cr9aa_nummentalhealthrnsickcallsmcdf"  type="number" value="{% if recordCount&gt;0 %}{{myquery.results.entities[0].cr9aa_nummentalhealthrnsickcallsmcdf}} {% endif %}"&gt;</v>
      </c>
    </row>
    <row r="156" spans="1:11" ht="18" x14ac:dyDescent="0.2">
      <c r="C156">
        <v>16</v>
      </c>
      <c r="D156" t="s">
        <v>136</v>
      </c>
      <c r="F156" s="26" t="s">
        <v>1000</v>
      </c>
      <c r="G156" t="str">
        <f t="shared" si="1"/>
        <v xml:space="preserve"> &lt;input class="form-control" id="cr9aa_nummentalhealthrnsickcallsmdf"  type="number" value="{% if recordCount&gt;0 %}{{myquery.results.entities[0].cr9aa_nummentalhealthrnsickcallsmdf}} {% endif %}"&gt;</v>
      </c>
    </row>
    <row r="157" spans="1:11" ht="18" x14ac:dyDescent="0.2">
      <c r="C157">
        <v>17</v>
      </c>
      <c r="D157" t="s">
        <v>137</v>
      </c>
      <c r="F157" s="26" t="s">
        <v>1001</v>
      </c>
      <c r="G157" t="str">
        <f t="shared" si="1"/>
        <v xml:space="preserve"> &lt;input class="form-control" id="cr9aa_nummentalhealthrnsickcallswcdf"  type="number" value="{% if recordCount&gt;0 %}{{myquery.results.entities[0].cr9aa_nummentalhealthrnsickcallswcdf}} {% endif %}"&gt;</v>
      </c>
      <c r="I157" s="4"/>
      <c r="J157" s="4"/>
      <c r="K157" s="4"/>
    </row>
    <row r="158" spans="1:11" ht="18" x14ac:dyDescent="0.2">
      <c r="C158">
        <v>15</v>
      </c>
      <c r="D158" t="s">
        <v>135</v>
      </c>
      <c r="F158" s="26" t="s">
        <v>1002</v>
      </c>
      <c r="G158" t="str">
        <f t="shared" si="1"/>
        <v xml:space="preserve"> &lt;input class="form-control" id="cr9aa_nummentalhealthsickcallsmcdf"  type="number" value="{% if recordCount&gt;0 %}{{myquery.results.entities[0].cr9aa_nummentalhealthsickcallsmcdf}} {% endif %}"&gt;</v>
      </c>
    </row>
    <row r="159" spans="1:11" ht="18" x14ac:dyDescent="0.2">
      <c r="C159">
        <v>13</v>
      </c>
      <c r="D159" t="s">
        <v>133</v>
      </c>
      <c r="F159" s="26" t="s">
        <v>1003</v>
      </c>
      <c r="G159" t="str">
        <f t="shared" si="1"/>
        <v xml:space="preserve"> &lt;input class="form-control" id="cr9aa_nummentalhealthsickcallsmdf"  type="number" value="{% if recordCount&gt;0 %}{{myquery.results.entities[0].cr9aa_nummentalhealthsickcallsmdf}} {% endif %}"&gt;</v>
      </c>
    </row>
    <row r="160" spans="1:11" ht="18" x14ac:dyDescent="0.2">
      <c r="C160">
        <v>14</v>
      </c>
      <c r="D160" t="s">
        <v>134</v>
      </c>
      <c r="F160" s="26" t="s">
        <v>1004</v>
      </c>
      <c r="G160" t="str">
        <f t="shared" si="1"/>
        <v xml:space="preserve"> &lt;input class="form-control" id="cr9aa_nummentalhealthsickcallswcdf"  type="number" value="{% if recordCount&gt;0 %}{{myquery.results.entities[0].cr9aa_nummentalhealthsickcallswcdf}} {% endif %}"&gt;</v>
      </c>
      <c r="I160" s="4"/>
      <c r="J160" s="4"/>
      <c r="K160" s="4"/>
    </row>
    <row r="161" spans="1:7" ht="18" x14ac:dyDescent="0.2">
      <c r="C161">
        <v>26</v>
      </c>
      <c r="D161" t="s">
        <v>989</v>
      </c>
      <c r="F161" s="26" t="s">
        <v>1005</v>
      </c>
      <c r="G161" t="str">
        <f t="shared" si="1"/>
        <v xml:space="preserve"> &lt;input class="form-control" id="cr9aa_numneedsassessmentsforab109inmatesmcdf"  type="number" value="{% if recordCount&gt;0 %}{{myquery.results.entities[0].cr9aa_numneedsassessmentsforab109inmatesmcdf}} {% endif %}"&gt;</v>
      </c>
    </row>
    <row r="162" spans="1:7" ht="18" x14ac:dyDescent="0.2">
      <c r="C162">
        <v>20</v>
      </c>
      <c r="D162" t="s">
        <v>984</v>
      </c>
      <c r="F162" s="26" t="s">
        <v>1006</v>
      </c>
      <c r="G162" t="str">
        <f t="shared" si="1"/>
        <v xml:space="preserve"> &lt;input class="form-control" id="cr9aa_numneedsassessmentsforab109inmatesmdf"  type="number" value="{% if recordCount&gt;0 %}{{myquery.results.entities[0].cr9aa_numneedsassessmentsforab109inmatesmdf}} {% endif %}"&gt;</v>
      </c>
    </row>
    <row r="163" spans="1:7" ht="18" x14ac:dyDescent="0.2">
      <c r="C163">
        <v>23</v>
      </c>
      <c r="D163" t="s">
        <v>372</v>
      </c>
      <c r="F163" s="26" t="s">
        <v>1007</v>
      </c>
      <c r="G163" t="str">
        <f t="shared" ref="G163:G226" si="2">_xlfn.CONCAT($A$1,F163,$C$1,F163,$D$1)</f>
        <v xml:space="preserve"> &lt;input class="form-control" id="cr9aa_numneedsassessmentsforab109inmateswcdf"  type="number" value="{% if recordCount&gt;0 %}{{myquery.results.entities[0].cr9aa_numneedsassessmentsforab109inmateswcdf}} {% endif %}"&gt;</v>
      </c>
    </row>
    <row r="164" spans="1:7" ht="18" x14ac:dyDescent="0.2">
      <c r="C164">
        <v>1</v>
      </c>
      <c r="D164" s="28" t="s">
        <v>412</v>
      </c>
      <c r="F164" s="26" t="s">
        <v>1009</v>
      </c>
      <c r="G164" t="str">
        <f t="shared" si="2"/>
        <v xml:space="preserve"> &lt;input class="form-control" id="cr9aa_numnursingsickcallsmdf"  type="number" value="{% if recordCount&gt;0 %}{{myquery.results.entities[0].cr9aa_numnursingsickcallsmdf}} {% endif %}"&gt;</v>
      </c>
    </row>
    <row r="165" spans="1:7" ht="18" x14ac:dyDescent="0.2">
      <c r="C165">
        <v>2</v>
      </c>
      <c r="D165" t="s">
        <v>413</v>
      </c>
      <c r="F165" s="26" t="s">
        <v>1010</v>
      </c>
      <c r="G165" t="str">
        <f t="shared" si="2"/>
        <v xml:space="preserve"> &lt;input class="form-control" id="cr9aa_numnursingsickcallswcdf"  type="number" value="{% if recordCount&gt;0 %}{{myquery.results.entities[0].cr9aa_numnursingsickcallswcdf}} {% endif %}"&gt;</v>
      </c>
    </row>
    <row r="166" spans="1:7" ht="18" x14ac:dyDescent="0.2">
      <c r="C166">
        <v>27</v>
      </c>
      <c r="D166" t="s">
        <v>373</v>
      </c>
      <c r="F166" s="26" t="s">
        <v>1011</v>
      </c>
      <c r="G166" t="str">
        <f t="shared" si="2"/>
        <v xml:space="preserve"> &lt;input class="form-control" id="cr9aa_numpatientsreceivingmatmcdf"  type="number" value="{% if recordCount&gt;0 %}{{myquery.results.entities[0].cr9aa_numpatientsreceivingmatmcdf}} {% endif %}"&gt;</v>
      </c>
    </row>
    <row r="167" spans="1:7" ht="18" x14ac:dyDescent="0.2">
      <c r="C167">
        <v>21</v>
      </c>
      <c r="D167" t="s">
        <v>985</v>
      </c>
      <c r="F167" s="26" t="s">
        <v>1012</v>
      </c>
      <c r="G167" t="str">
        <f t="shared" si="2"/>
        <v xml:space="preserve"> &lt;input class="form-control" id="cr9aa_numpatientsreceivingmatmdf"  type="number" value="{% if recordCount&gt;0 %}{{myquery.results.entities[0].cr9aa_numpatientsreceivingmatmdf}} {% endif %}"&gt;</v>
      </c>
    </row>
    <row r="168" spans="1:7" ht="18" x14ac:dyDescent="0.2">
      <c r="C168">
        <v>24</v>
      </c>
      <c r="D168" t="s">
        <v>987</v>
      </c>
      <c r="F168" s="26" t="s">
        <v>1013</v>
      </c>
      <c r="G168" t="str">
        <f t="shared" si="2"/>
        <v xml:space="preserve"> &lt;input class="form-control" id="cr9aa_numpatientsreceivingmatwcdf"  type="number" value="{% if recordCount&gt;0 %}{{myquery.results.entities[0].cr9aa_numpatientsreceivingmatwcdf}} {% endif %}"&gt;</v>
      </c>
    </row>
    <row r="169" spans="1:7" ht="18" x14ac:dyDescent="0.2">
      <c r="C169">
        <v>12</v>
      </c>
      <c r="D169" t="s">
        <v>132</v>
      </c>
      <c r="F169" s="26" t="s">
        <v>1014</v>
      </c>
      <c r="G169" t="str">
        <f t="shared" si="2"/>
        <v xml:space="preserve"> &lt;input class="form-control" id="cr9aa_numpsychiatristsickcallsmcdf"  type="number" value="{% if recordCount&gt;0 %}{{myquery.results.entities[0].cr9aa_numpsychiatristsickcallsmcdf}} {% endif %}"&gt;</v>
      </c>
    </row>
    <row r="170" spans="1:7" ht="18" x14ac:dyDescent="0.2">
      <c r="C170">
        <v>10</v>
      </c>
      <c r="D170" t="s">
        <v>130</v>
      </c>
      <c r="F170" s="26" t="s">
        <v>1015</v>
      </c>
      <c r="G170" t="str">
        <f t="shared" si="2"/>
        <v xml:space="preserve"> &lt;input class="form-control" id="cr9aa_numpsychiatristsickcallsmdf"  type="number" value="{% if recordCount&gt;0 %}{{myquery.results.entities[0].cr9aa_numpsychiatristsickcallsmdf}} {% endif %}"&gt;</v>
      </c>
    </row>
    <row r="171" spans="1:7" ht="18" x14ac:dyDescent="0.2">
      <c r="C171">
        <v>11</v>
      </c>
      <c r="D171" t="s">
        <v>131</v>
      </c>
      <c r="F171" s="26" t="s">
        <v>1016</v>
      </c>
      <c r="G171" t="str">
        <f t="shared" si="2"/>
        <v xml:space="preserve"> &lt;input class="form-control" id="cr9aa_numpsychiatristsickcallswcdf"  type="number" value="{% if recordCount&gt;0 %}{{myquery.results.entities[0].cr9aa_numpsychiatristsickcallswcdf}} {% endif %}"&gt;</v>
      </c>
    </row>
    <row r="172" spans="1:7" ht="18" x14ac:dyDescent="0.2">
      <c r="A172" t="s">
        <v>19</v>
      </c>
      <c r="D172" s="31" t="s">
        <v>374</v>
      </c>
      <c r="E172" s="31"/>
      <c r="F172" s="32" t="s">
        <v>1260</v>
      </c>
      <c r="G172" s="31" t="str">
        <f t="shared" si="2"/>
        <v xml:space="preserve"> &lt;input class="form-control" id="cr9aa_numnewcalls"  type="number" value="{% if recordCount&gt;0 %}{{myquery.results.entities[0].cr9aa_numnewcalls}} {% endif %}"&gt;</v>
      </c>
    </row>
    <row r="173" spans="1:7" ht="18" x14ac:dyDescent="0.2">
      <c r="D173" s="31" t="s">
        <v>375</v>
      </c>
      <c r="E173" s="31"/>
      <c r="F173" s="33" t="s">
        <v>1261</v>
      </c>
      <c r="G173" s="31" t="str">
        <f t="shared" si="2"/>
        <v xml:space="preserve"> &lt;input class="form-control" id="cr9aa_numfollowupcalls"  type="number" value="{% if recordCount&gt;0 %}{{myquery.results.entities[0].cr9aa_numfollowupcalls}} {% endif %}"&gt;</v>
      </c>
    </row>
    <row r="174" spans="1:7" ht="18" x14ac:dyDescent="0.2">
      <c r="D174" s="31" t="s">
        <v>376</v>
      </c>
      <c r="E174" s="31"/>
      <c r="F174" s="33" t="s">
        <v>1262</v>
      </c>
      <c r="G174" s="31" t="str">
        <f t="shared" si="2"/>
        <v xml:space="preserve"> &lt;input class="form-control" id="cr9aa_num5150s"  type="number" value="{% if recordCount&gt;0 %}{{myquery.results.entities[0].cr9aa_num5150s}} {% endif %}"&gt;</v>
      </c>
    </row>
    <row r="175" spans="1:7" ht="18" x14ac:dyDescent="0.2">
      <c r="A175" t="s">
        <v>23</v>
      </c>
      <c r="C175">
        <v>4</v>
      </c>
      <c r="D175" t="s">
        <v>1283</v>
      </c>
      <c r="F175" s="27" t="s">
        <v>1046</v>
      </c>
      <c r="G175" t="str">
        <f t="shared" si="2"/>
        <v xml:space="preserve"> &lt;input class="form-control" id="cr9aa_averagedpocaseloadpretrial"  type="number" value="{% if recordCount&gt;0 %}{{myquery.results.entities[0].cr9aa_averagedpocaseloadpretrial}} {% endif %}"&gt;</v>
      </c>
    </row>
    <row r="176" spans="1:7" ht="18" x14ac:dyDescent="0.2">
      <c r="C176">
        <v>32</v>
      </c>
      <c r="D176" t="s">
        <v>713</v>
      </c>
      <c r="F176" s="26" t="s">
        <v>1047</v>
      </c>
      <c r="G176" t="str">
        <f t="shared" si="2"/>
        <v xml:space="preserve"> &lt;input class="form-control" id="cr9aa_compsviolationsnumcafrejection"  type="number" value="{% if recordCount&gt;0 %}{{myquery.results.entities[0].cr9aa_compsviolationsnumcafrejection}} {% endif %}"&gt;</v>
      </c>
    </row>
    <row r="177" spans="3:7" ht="18" x14ac:dyDescent="0.2">
      <c r="C177">
        <v>29</v>
      </c>
      <c r="D177" t="s">
        <v>710</v>
      </c>
      <c r="F177" s="26" t="s">
        <v>1048</v>
      </c>
      <c r="G177" t="str">
        <f t="shared" si="2"/>
        <v xml:space="preserve"> &lt;input class="form-control" id="cr9aa_compsviolationsnumfailappear"  type="number" value="{% if recordCount&gt;0 %}{{myquery.results.entities[0].cr9aa_compsviolationsnumfailappear}} {% endif %}"&gt;</v>
      </c>
    </row>
    <row r="178" spans="3:7" ht="18" x14ac:dyDescent="0.2">
      <c r="C178">
        <v>30</v>
      </c>
      <c r="D178" t="s">
        <v>711</v>
      </c>
      <c r="F178" s="26" t="s">
        <v>1049</v>
      </c>
      <c r="G178" t="str">
        <f t="shared" si="2"/>
        <v xml:space="preserve"> &lt;input class="form-control" id="cr9aa_compsviolationsnumnewoffenses"  type="number" value="{% if recordCount&gt;0 %}{{myquery.results.entities[0].cr9aa_compsviolationsnumnewoffenses}} {% endif %}"&gt;</v>
      </c>
    </row>
    <row r="179" spans="3:7" ht="18" x14ac:dyDescent="0.2">
      <c r="C179">
        <v>28</v>
      </c>
      <c r="D179" t="s">
        <v>709</v>
      </c>
      <c r="F179" s="26" t="s">
        <v>1050</v>
      </c>
      <c r="G179" t="str">
        <f t="shared" si="2"/>
        <v xml:space="preserve"> &lt;input class="form-control" id="cr9aa_compsviolationsnumsuccessfullydischarged"  type="number" value="{% if recordCount&gt;0 %}{{myquery.results.entities[0].cr9aa_compsviolationsnumsuccessfullydischarged}} {% endif %}"&gt;</v>
      </c>
    </row>
    <row r="180" spans="3:7" ht="18" x14ac:dyDescent="0.2">
      <c r="C180">
        <v>31</v>
      </c>
      <c r="D180" t="s">
        <v>712</v>
      </c>
      <c r="F180" s="26" t="s">
        <v>1051</v>
      </c>
      <c r="G180" t="str">
        <f t="shared" si="2"/>
        <v xml:space="preserve"> &lt;input class="form-control" id="cr9aa_compsviolationsnumtechnicalviolations"  type="number" value="{% if recordCount&gt;0 %}{{myquery.results.entities[0].cr9aa_compsviolationsnumtechnicalviolations}} {% endif %}"&gt;</v>
      </c>
    </row>
    <row r="181" spans="3:7" ht="18" x14ac:dyDescent="0.2">
      <c r="C181">
        <v>11</v>
      </c>
      <c r="D181" s="6" t="s">
        <v>146</v>
      </c>
      <c r="F181" s="29" t="s">
        <v>1123</v>
      </c>
      <c r="G181" t="str">
        <f t="shared" si="2"/>
        <v xml:space="preserve"> &lt;input class="form-control" id="cr9aa_numaged55"  type="number" value="{% if recordCount&gt;0 %}{{myquery.results.entities[0].cr9aa_numaged55}} {% endif %}"&gt;</v>
      </c>
    </row>
    <row r="182" spans="3:7" ht="18" x14ac:dyDescent="0.2">
      <c r="C182">
        <v>8</v>
      </c>
      <c r="D182" s="6" t="s">
        <v>143</v>
      </c>
      <c r="F182" s="29" t="s">
        <v>1120</v>
      </c>
      <c r="G182" t="str">
        <f t="shared" si="2"/>
        <v xml:space="preserve"> &lt;input class="form-control" id="cr9aa_numaged2635"  type="number" value="{% if recordCount&gt;0 %}{{myquery.results.entities[0].cr9aa_numaged2635}} {% endif %}"&gt;</v>
      </c>
    </row>
    <row r="183" spans="3:7" ht="18" x14ac:dyDescent="0.2">
      <c r="C183">
        <v>9</v>
      </c>
      <c r="D183" s="6" t="s">
        <v>144</v>
      </c>
      <c r="F183" s="29" t="s">
        <v>1121</v>
      </c>
      <c r="G183" t="str">
        <f t="shared" si="2"/>
        <v xml:space="preserve"> &lt;input class="form-control" id="cr9aa_numaged3645"  type="number" value="{% if recordCount&gt;0 %}{{myquery.results.entities[0].cr9aa_numaged3645}} {% endif %}"&gt;</v>
      </c>
    </row>
    <row r="184" spans="3:7" ht="18" x14ac:dyDescent="0.2">
      <c r="C184">
        <v>10</v>
      </c>
      <c r="D184" s="6" t="s">
        <v>145</v>
      </c>
      <c r="F184" s="29" t="s">
        <v>1122</v>
      </c>
      <c r="G184" t="str">
        <f t="shared" si="2"/>
        <v xml:space="preserve"> &lt;input class="form-control" id="cr9aa_numaged4655"  type="number" value="{% if recordCount&gt;0 %}{{myquery.results.entities[0].cr9aa_numaged4655}} {% endif %}"&gt;</v>
      </c>
    </row>
    <row r="185" spans="3:7" ht="18" x14ac:dyDescent="0.2">
      <c r="C185">
        <v>7</v>
      </c>
      <c r="D185" s="6" t="s">
        <v>207</v>
      </c>
      <c r="F185" s="29" t="s">
        <v>1124</v>
      </c>
      <c r="G185" t="str">
        <f t="shared" si="2"/>
        <v xml:space="preserve"> &lt;input class="form-control" id="cr9aa_numagedgt25"  type="number" value="{% if recordCount&gt;0 %}{{myquery.results.entities[0].cr9aa_numagedgt25}} {% endif %}"&gt;</v>
      </c>
    </row>
    <row r="186" spans="3:7" ht="18" x14ac:dyDescent="0.2">
      <c r="C186">
        <v>12</v>
      </c>
      <c r="D186" s="6" t="s">
        <v>147</v>
      </c>
      <c r="F186" s="29" t="s">
        <v>1125</v>
      </c>
      <c r="G186" t="str">
        <f t="shared" si="2"/>
        <v xml:space="preserve"> &lt;input class="form-control" id="cr9aa_numagedunknown"  type="number" value="{% if recordCount&gt;0 %}{{myquery.results.entities[0].cr9aa_numagedunknown}} {% endif %}"&gt;</v>
      </c>
    </row>
    <row r="187" spans="3:7" ht="18" x14ac:dyDescent="0.2">
      <c r="C187">
        <v>1</v>
      </c>
      <c r="D187" s="7" t="s">
        <v>414</v>
      </c>
      <c r="F187" s="29" t="s">
        <v>1126</v>
      </c>
      <c r="G187" t="str">
        <f t="shared" si="2"/>
        <v xml:space="preserve"> &lt;input class="form-control" id="cr9aa_numcontinuingcasespretrial"  type="number" value="{% if recordCount&gt;0 %}{{myquery.results.entities[0].cr9aa_numcontinuingcasespretrial}} {% endif %}"&gt;</v>
      </c>
    </row>
    <row r="188" spans="3:7" ht="18" x14ac:dyDescent="0.2">
      <c r="C188">
        <v>26</v>
      </c>
      <c r="D188" t="s">
        <v>282</v>
      </c>
      <c r="F188" s="29" t="s">
        <v>1127</v>
      </c>
      <c r="G188" t="str">
        <f t="shared" si="2"/>
        <v xml:space="preserve"> &lt;input class="form-control" id="cr9aa_numcurremployed"  type="number" value="{% if recordCount&gt;0 %}{{myquery.results.entities[0].cr9aa_numcurremployed}} {% endif %}"&gt;</v>
      </c>
    </row>
    <row r="189" spans="3:7" ht="18" x14ac:dyDescent="0.2">
      <c r="C189">
        <v>25</v>
      </c>
      <c r="D189" t="s">
        <v>152</v>
      </c>
      <c r="F189" s="29" t="s">
        <v>1128</v>
      </c>
      <c r="G189" t="str">
        <f t="shared" si="2"/>
        <v xml:space="preserve"> &lt;input class="form-control" id="cr9aa_numhomeless"  type="number" value="{% if recordCount&gt;0 %}{{myquery.results.entities[0].cr9aa_numhomeless}} {% endif %}"&gt;</v>
      </c>
    </row>
    <row r="190" spans="3:7" ht="18" x14ac:dyDescent="0.2">
      <c r="C190">
        <v>5</v>
      </c>
      <c r="D190" t="s">
        <v>141</v>
      </c>
      <c r="F190" s="29" t="s">
        <v>1129</v>
      </c>
      <c r="G190" t="str">
        <f t="shared" si="2"/>
        <v xml:space="preserve"> &lt;input class="form-control" id="cr9aa_nummennewcases"  type="number" value="{% if recordCount&gt;0 %}{{myquery.results.entities[0].cr9aa_nummennewcases}} {% endif %}"&gt;</v>
      </c>
    </row>
    <row r="191" spans="3:7" ht="18" x14ac:dyDescent="0.2">
      <c r="C191">
        <v>2</v>
      </c>
      <c r="D191" t="s">
        <v>139</v>
      </c>
      <c r="F191" s="29" t="s">
        <v>1130</v>
      </c>
      <c r="G191" t="str">
        <f t="shared" si="2"/>
        <v xml:space="preserve"> &lt;input class="form-control" id="cr9aa_numnewclientsassessedpretrial"  type="number" value="{% if recordCount&gt;0 %}{{myquery.results.entities[0].cr9aa_numnewclientsassessedpretrial}} {% endif %}"&gt;</v>
      </c>
    </row>
    <row r="192" spans="3:7" ht="18" x14ac:dyDescent="0.2">
      <c r="C192">
        <v>24</v>
      </c>
      <c r="D192" t="s">
        <v>151</v>
      </c>
      <c r="F192" s="29" t="s">
        <v>1131</v>
      </c>
      <c r="G192" t="str">
        <f t="shared" si="2"/>
        <v xml:space="preserve"> &lt;input class="form-control" id="cr9aa_numpermanentlyhoused"  type="number" value="{% if recordCount&gt;0 %}{{myquery.results.entities[0].cr9aa_numpermanentlyhoused}} {% endif %}"&gt;</v>
      </c>
    </row>
    <row r="193" spans="3:7" ht="18" x14ac:dyDescent="0.2">
      <c r="C193">
        <v>3</v>
      </c>
      <c r="D193" t="s">
        <v>140</v>
      </c>
      <c r="F193" s="29" t="s">
        <v>1132</v>
      </c>
      <c r="G193" t="str">
        <f t="shared" si="2"/>
        <v xml:space="preserve"> &lt;input class="form-control" id="cr9aa_numstartingpretrialsupervisionnewcases"  type="number" value="{% if recordCount&gt;0 %}{{myquery.results.entities[0].cr9aa_numstartingpretrialsupervisionnewcases}} {% endif %}"&gt;</v>
      </c>
    </row>
    <row r="194" spans="3:7" ht="18" x14ac:dyDescent="0.2">
      <c r="C194">
        <v>27</v>
      </c>
      <c r="D194" t="s">
        <v>153</v>
      </c>
      <c r="F194" s="29" t="s">
        <v>1133</v>
      </c>
      <c r="G194" t="str">
        <f t="shared" si="2"/>
        <v xml:space="preserve"> &lt;input class="form-control" id="cr9aa_numunemployed"  type="number" value="{% if recordCount&gt;0 %}{{myquery.results.entities[0].cr9aa_numunemployed}} {% endif %}"&gt;</v>
      </c>
    </row>
    <row r="195" spans="3:7" ht="18" x14ac:dyDescent="0.2">
      <c r="C195">
        <v>6</v>
      </c>
      <c r="D195" t="s">
        <v>142</v>
      </c>
      <c r="F195" s="30" t="s">
        <v>1134</v>
      </c>
      <c r="G195" t="str">
        <f t="shared" si="2"/>
        <v xml:space="preserve"> &lt;input class="form-control" id="cr9aa_numwomennewcases"  type="number" value="{% if recordCount&gt;0 %}{{myquery.results.entities[0].cr9aa_numwomennewcases}} {% endif %}"&gt;</v>
      </c>
    </row>
    <row r="196" spans="3:7" ht="18" x14ac:dyDescent="0.2">
      <c r="C196">
        <v>55</v>
      </c>
      <c r="D196" s="6" t="s">
        <v>714</v>
      </c>
      <c r="F196" s="26" t="s">
        <v>1052</v>
      </c>
      <c r="G196" t="str">
        <f t="shared" si="2"/>
        <v xml:space="preserve"> &lt;input class="form-control" id="cr9aa_pcrscompsdischargesnumsuccessful"  type="number" value="{% if recordCount&gt;0 %}{{myquery.results.entities[0].cr9aa_pcrscompsdischargesnumsuccessful}} {% endif %}"&gt;</v>
      </c>
    </row>
    <row r="197" spans="3:7" ht="18" x14ac:dyDescent="0.2">
      <c r="C197">
        <v>56</v>
      </c>
      <c r="D197" s="6" t="s">
        <v>715</v>
      </c>
      <c r="F197" s="26" t="s">
        <v>1053</v>
      </c>
      <c r="G197" t="str">
        <f t="shared" si="2"/>
        <v xml:space="preserve"> &lt;input class="form-control" id="cr9aa_pcrscompsdischargesnumunsuc"  type="number" value="{% if recordCount&gt;0 %}{{myquery.results.entities[0].cr9aa_pcrscompsdischargesnumunsuc}} {% endif %}"&gt;</v>
      </c>
    </row>
    <row r="198" spans="3:7" ht="18" x14ac:dyDescent="0.2">
      <c r="C198">
        <v>54</v>
      </c>
      <c r="D198" s="6" t="s">
        <v>161</v>
      </c>
      <c r="F198" s="26" t="s">
        <v>1054</v>
      </c>
      <c r="G198" t="str">
        <f t="shared" si="2"/>
        <v xml:space="preserve"> &lt;input class="form-control" id="cr9aa_pcrscurrenthousingnumhomelessortransient"  type="number" value="{% if recordCount&gt;0 %}{{myquery.results.entities[0].cr9aa_pcrscurrenthousingnumhomelessortransient}} {% endif %}"&gt;</v>
      </c>
    </row>
    <row r="199" spans="3:7" ht="18" x14ac:dyDescent="0.2">
      <c r="C199">
        <v>44</v>
      </c>
      <c r="D199" s="6" t="s">
        <v>746</v>
      </c>
      <c r="F199" s="26" t="s">
        <v>1055</v>
      </c>
      <c r="G199" t="str">
        <f t="shared" si="2"/>
        <v xml:space="preserve"> &lt;input class="form-control" id="cr9aa_pcrsrefsforaodstx"  type="number" value="{% if recordCount&gt;0 %}{{myquery.results.entities[0].cr9aa_pcrsrefsforaodstx}} {% endif %}"&gt;</v>
      </c>
    </row>
    <row r="200" spans="3:7" ht="18" x14ac:dyDescent="0.2">
      <c r="C200">
        <v>47</v>
      </c>
      <c r="D200" s="6" t="s">
        <v>749</v>
      </c>
      <c r="F200" s="26" t="s">
        <v>1056</v>
      </c>
      <c r="G200" t="str">
        <f t="shared" si="2"/>
        <v xml:space="preserve"> &lt;input class="form-control" id="cr9aa_pcrsrefsforempsvcs"  type="number" value="{% if recordCount&gt;0 %}{{myquery.results.entities[0].cr9aa_pcrsrefsforempsvcs}} {% endif %}"&gt;</v>
      </c>
    </row>
    <row r="201" spans="3:7" ht="18" x14ac:dyDescent="0.2">
      <c r="C201">
        <v>46</v>
      </c>
      <c r="D201" s="6" t="s">
        <v>748</v>
      </c>
      <c r="F201" s="26" t="s">
        <v>1057</v>
      </c>
      <c r="G201" t="str">
        <f t="shared" si="2"/>
        <v xml:space="preserve"> &lt;input class="form-control" id="cr9aa_pcrsrefsforhousingsvcs"  type="number" value="{% if recordCount&gt;0 %}{{myquery.results.entities[0].cr9aa_pcrsrefsforhousingsvcs}} {% endif %}"&gt;</v>
      </c>
    </row>
    <row r="202" spans="3:7" ht="18" x14ac:dyDescent="0.2">
      <c r="C202">
        <v>51</v>
      </c>
      <c r="D202" s="6" t="s">
        <v>752</v>
      </c>
      <c r="F202" s="26" t="s">
        <v>1058</v>
      </c>
      <c r="G202" t="str">
        <f t="shared" si="2"/>
        <v xml:space="preserve"> &lt;input class="form-control" id="cr9aa_pcrsrefsforhr360eastcentralcounty"  type="number" value="{% if recordCount&gt;0 %}{{myquery.results.entities[0].cr9aa_pcrsrefsforhr360eastcentralcounty}} {% endif %}"&gt;</v>
      </c>
    </row>
    <row r="203" spans="3:7" ht="18" x14ac:dyDescent="0.2">
      <c r="C203">
        <v>48</v>
      </c>
      <c r="D203" s="6" t="s">
        <v>750</v>
      </c>
      <c r="F203" s="26" t="s">
        <v>1059</v>
      </c>
      <c r="G203" t="str">
        <f t="shared" si="2"/>
        <v xml:space="preserve"> &lt;input class="form-control" id="cr9aa_pcrsrefsforlegalsvcs"  type="number" value="{% if recordCount&gt;0 %}{{myquery.results.entities[0].cr9aa_pcrsrefsforlegalsvcs}} {% endif %}"&gt;</v>
      </c>
    </row>
    <row r="204" spans="3:7" ht="18" x14ac:dyDescent="0.2">
      <c r="C204">
        <v>45</v>
      </c>
      <c r="D204" s="6" t="s">
        <v>747</v>
      </c>
      <c r="F204" s="26" t="s">
        <v>1060</v>
      </c>
      <c r="G204" t="str">
        <f t="shared" si="2"/>
        <v xml:space="preserve"> &lt;input class="form-control" id="cr9aa_pcrsrefsformentalhealthtx"  type="number" value="{% if recordCount&gt;0 %}{{myquery.results.entities[0].cr9aa_pcrsrefsformentalhealthtx}} {% endif %}"&gt;</v>
      </c>
    </row>
    <row r="205" spans="3:7" ht="18" x14ac:dyDescent="0.2">
      <c r="C205">
        <v>49</v>
      </c>
      <c r="D205" s="6" t="s">
        <v>751</v>
      </c>
      <c r="F205" s="26" t="s">
        <v>1061</v>
      </c>
      <c r="G205" t="str">
        <f t="shared" si="2"/>
        <v xml:space="preserve"> &lt;input class="form-control" id="cr9aa_pcrsrefsformentoring"  type="number" value="{% if recordCount&gt;0 %}{{myquery.results.entities[0].cr9aa_pcrsrefsformentoring}} {% endif %}"&gt;</v>
      </c>
    </row>
    <row r="206" spans="3:7" ht="18" x14ac:dyDescent="0.2">
      <c r="C206">
        <v>50</v>
      </c>
      <c r="D206" s="6" t="s">
        <v>1459</v>
      </c>
      <c r="F206" s="26" t="s">
        <v>1062</v>
      </c>
      <c r="G206" t="str">
        <f t="shared" si="2"/>
        <v xml:space="preserve"> &lt;input class="form-control" id="cr9aa_pcrsrefsforresourceservicecenterwcounty"  type="number" value="{% if recordCount&gt;0 %}{{myquery.results.entities[0].cr9aa_pcrsrefsforresourceservicecenterwcounty}} {% endif %}"&gt;</v>
      </c>
    </row>
    <row r="207" spans="3:7" ht="18" x14ac:dyDescent="0.2">
      <c r="C207">
        <v>52</v>
      </c>
      <c r="D207" s="6" t="s">
        <v>753</v>
      </c>
      <c r="F207" s="26" t="s">
        <v>1063</v>
      </c>
      <c r="G207" t="str">
        <f t="shared" si="2"/>
        <v xml:space="preserve"> &lt;input class="form-control" id="cr9aa_pcrsrefsforreunification"  type="number" value="{% if recordCount&gt;0 %}{{myquery.results.entities[0].cr9aa_pcrsrefsforreunification}} {% endif %}"&gt;</v>
      </c>
    </row>
    <row r="208" spans="3:7" ht="18" x14ac:dyDescent="0.2">
      <c r="C208">
        <v>53</v>
      </c>
      <c r="D208" s="6" t="s">
        <v>754</v>
      </c>
      <c r="F208" s="26" t="s">
        <v>1064</v>
      </c>
      <c r="G208" t="str">
        <f t="shared" si="2"/>
        <v xml:space="preserve"> &lt;input class="form-control" id="cr9aa_pcrsrefsfort4c"  type="number" value="{% if recordCount&gt;0 %}{{myquery.results.entities[0].cr9aa_pcrsrefsfort4c}} {% endif %}"&gt;</v>
      </c>
    </row>
    <row r="209" spans="3:7" ht="18" x14ac:dyDescent="0.2">
      <c r="C209">
        <v>42</v>
      </c>
      <c r="D209" t="s">
        <v>1284</v>
      </c>
      <c r="F209" s="26" t="s">
        <v>1065</v>
      </c>
      <c r="G209" t="str">
        <f t="shared" si="2"/>
        <v xml:space="preserve"> &lt;input class="form-control" id="cr9aa_pcrssupervisioncontactlevelnumaverage"  type="number" value="{% if recordCount&gt;0 %}{{myquery.results.entities[0].cr9aa_pcrssupervisioncontactlevelnumaverage}} {% endif %}"&gt;</v>
      </c>
    </row>
    <row r="210" spans="3:7" ht="18" x14ac:dyDescent="0.2">
      <c r="C210">
        <v>41</v>
      </c>
      <c r="D210" s="6" t="s">
        <v>159</v>
      </c>
      <c r="F210" s="26" t="s">
        <v>1066</v>
      </c>
      <c r="G210" t="str">
        <f t="shared" si="2"/>
        <v xml:space="preserve"> &lt;input class="form-control" id="cr9aa_pcrssupervisioncontactlevelnumhigh"  type="number" value="{% if recordCount&gt;0 %}{{myquery.results.entities[0].cr9aa_pcrssupervisioncontactlevelnumhigh}} {% endif %}"&gt;</v>
      </c>
    </row>
    <row r="211" spans="3:7" ht="18" x14ac:dyDescent="0.2">
      <c r="C211">
        <v>43</v>
      </c>
      <c r="D211" s="6" t="s">
        <v>160</v>
      </c>
      <c r="F211" s="26" t="s">
        <v>1067</v>
      </c>
      <c r="G211" t="str">
        <f t="shared" si="2"/>
        <v xml:space="preserve"> &lt;input class="form-control" id="cr9aa_pcrssupervisioncontactlevelnumlow"  type="number" value="{% if recordCount&gt;0 %}{{myquery.results.entities[0].cr9aa_pcrssupervisioncontactlevelnumlow}} {% endif %}"&gt;</v>
      </c>
    </row>
    <row r="212" spans="3:7" ht="18" x14ac:dyDescent="0.2">
      <c r="C212">
        <v>58</v>
      </c>
      <c r="D212" s="6" t="s">
        <v>163</v>
      </c>
      <c r="F212" s="26" t="s">
        <v>1068</v>
      </c>
      <c r="G212" t="str">
        <f t="shared" si="2"/>
        <v xml:space="preserve"> &lt;input class="form-control" id="cr9aa_pcrsviolationsnumnewconvictions"  type="number" value="{% if recordCount&gt;0 %}{{myquery.results.entities[0].cr9aa_pcrsviolationsnumnewconvictions}} {% endif %}"&gt;</v>
      </c>
    </row>
    <row r="213" spans="3:7" ht="18" x14ac:dyDescent="0.2">
      <c r="C213">
        <v>57</v>
      </c>
      <c r="D213" s="6" t="s">
        <v>162</v>
      </c>
      <c r="F213" s="26" t="s">
        <v>1069</v>
      </c>
      <c r="G213" t="str">
        <f t="shared" si="2"/>
        <v xml:space="preserve"> &lt;input class="form-control" id="cr9aa_pcrsviolationsnumnewoffensesarrests"  type="number" value="{% if recordCount&gt;0 %}{{myquery.results.entities[0].cr9aa_pcrsviolationsnumnewoffensesarrests}} {% endif %}"&gt;</v>
      </c>
    </row>
    <row r="214" spans="3:7" ht="18" x14ac:dyDescent="0.2">
      <c r="C214">
        <v>60</v>
      </c>
      <c r="D214" s="6" t="s">
        <v>165</v>
      </c>
      <c r="F214" s="26" t="s">
        <v>1070</v>
      </c>
      <c r="G214" t="str">
        <f t="shared" si="2"/>
        <v xml:space="preserve"> &lt;input class="form-control" id="cr9aa_pcrsviolationsnumrevocationfornewarrest"  type="number" value="{% if recordCount&gt;0 %}{{myquery.results.entities[0].cr9aa_pcrsviolationsnumrevocationfornewarrest}} {% endif %}"&gt;</v>
      </c>
    </row>
    <row r="215" spans="3:7" ht="18" x14ac:dyDescent="0.2">
      <c r="C215">
        <v>59</v>
      </c>
      <c r="D215" s="6" t="s">
        <v>164</v>
      </c>
      <c r="F215" s="26" t="s">
        <v>1071</v>
      </c>
      <c r="G215" t="str">
        <f t="shared" si="2"/>
        <v xml:space="preserve"> &lt;input class="form-control" id="cr9aa_pcrsviolationsnumrevocationfortechvio"  type="number" value="{% if recordCount&gt;0 %}{{myquery.results.entities[0].cr9aa_pcrsviolationsnumrevocationfortechvio}} {% endif %}"&gt;</v>
      </c>
    </row>
    <row r="216" spans="3:7" ht="18" x14ac:dyDescent="0.2">
      <c r="C216">
        <v>35</v>
      </c>
      <c r="D216" t="s">
        <v>1285</v>
      </c>
      <c r="F216" s="26" t="s">
        <v>1072</v>
      </c>
      <c r="G216" t="str">
        <f t="shared" si="2"/>
        <v xml:space="preserve"> &lt;input class="form-control" id="cr9aa_prcsaveragedpocaseload"  type="number" value="{% if recordCount&gt;0 %}{{myquery.results.entities[0].cr9aa_prcsaveragedpocaseload}} {% endif %}"&gt;</v>
      </c>
    </row>
    <row r="217" spans="3:7" ht="18" x14ac:dyDescent="0.2">
      <c r="C217">
        <v>39</v>
      </c>
      <c r="D217" s="6" t="s">
        <v>157</v>
      </c>
      <c r="F217" s="26" t="s">
        <v>1073</v>
      </c>
      <c r="G217" t="str">
        <f t="shared" si="2"/>
        <v xml:space="preserve"> &lt;input class="form-control" id="cr9aa_prcsnumcentral"  type="number" value="{% if recordCount&gt;0 %}{{myquery.results.entities[0].cr9aa_prcsnumcentral}} {% endif %}"&gt;</v>
      </c>
    </row>
    <row r="218" spans="3:7" ht="18" x14ac:dyDescent="0.2">
      <c r="C218">
        <v>33</v>
      </c>
      <c r="D218" t="s">
        <v>377</v>
      </c>
      <c r="F218" s="26" t="s">
        <v>1074</v>
      </c>
      <c r="G218" t="str">
        <f t="shared" si="2"/>
        <v xml:space="preserve"> &lt;input class="form-control" id="cr9aa_prcsnumcontinuingcases"  type="number" value="{% if recordCount&gt;0 %}{{myquery.results.entities[0].cr9aa_prcsnumcontinuingcases}} {% endif %}"&gt;</v>
      </c>
    </row>
    <row r="219" spans="3:7" ht="18" x14ac:dyDescent="0.2">
      <c r="C219">
        <v>40</v>
      </c>
      <c r="D219" s="6" t="s">
        <v>158</v>
      </c>
      <c r="F219" s="26" t="s">
        <v>1075</v>
      </c>
      <c r="G219" t="str">
        <f t="shared" si="2"/>
        <v xml:space="preserve"> &lt;input class="form-control" id="cr9aa_prcsnumeast"  type="number" value="{% if recordCount&gt;0 %}{{myquery.results.entities[0].cr9aa_prcsnumeast}} {% endif %}"&gt;</v>
      </c>
    </row>
    <row r="220" spans="3:7" ht="18" x14ac:dyDescent="0.2">
      <c r="C220">
        <v>37</v>
      </c>
      <c r="D220" s="11" t="s">
        <v>155</v>
      </c>
      <c r="F220" s="26" t="s">
        <v>1076</v>
      </c>
      <c r="G220" t="str">
        <f t="shared" si="2"/>
        <v xml:space="preserve"> &lt;input class="form-control" id="cr9aa_prcsnumfemales"  type="number" value="{% if recordCount&gt;0 %}{{myquery.results.entities[0].cr9aa_prcsnumfemales}} {% endif %}"&gt;</v>
      </c>
    </row>
    <row r="221" spans="3:7" ht="18" x14ac:dyDescent="0.2">
      <c r="C221">
        <v>36</v>
      </c>
      <c r="D221" s="10" t="s">
        <v>154</v>
      </c>
      <c r="F221" s="26" t="s">
        <v>1077</v>
      </c>
      <c r="G221" t="str">
        <f t="shared" si="2"/>
        <v xml:space="preserve"> &lt;input class="form-control" id="cr9aa_prcsnummales"  type="number" value="{% if recordCount&gt;0 %}{{myquery.results.entities[0].cr9aa_prcsnummales}} {% endif %}"&gt;</v>
      </c>
    </row>
    <row r="222" spans="3:7" ht="18" x14ac:dyDescent="0.2">
      <c r="C222">
        <v>34</v>
      </c>
      <c r="D222" t="s">
        <v>378</v>
      </c>
      <c r="F222" s="26" t="s">
        <v>1078</v>
      </c>
      <c r="G222" t="str">
        <f t="shared" si="2"/>
        <v xml:space="preserve"> &lt;input class="form-control" id="cr9aa_prcsnumnewcases"  type="number" value="{% if recordCount&gt;0 %}{{myquery.results.entities[0].cr9aa_prcsnumnewcases}} {% endif %}"&gt;</v>
      </c>
    </row>
    <row r="223" spans="3:7" ht="18" x14ac:dyDescent="0.2">
      <c r="C223">
        <v>38</v>
      </c>
      <c r="D223" s="6" t="s">
        <v>156</v>
      </c>
      <c r="F223" s="26" t="s">
        <v>1079</v>
      </c>
      <c r="G223" t="str">
        <f t="shared" si="2"/>
        <v xml:space="preserve"> &lt;input class="form-control" id="cr9aa_prcsnumwest"  type="number" value="{% if recordCount&gt;0 %}{{myquery.results.entities[0].cr9aa_prcsnumwest}} {% endif %}"&gt;</v>
      </c>
    </row>
    <row r="224" spans="3:7" ht="18" x14ac:dyDescent="0.2">
      <c r="C224">
        <v>14</v>
      </c>
      <c r="D224" s="8" t="s">
        <v>25</v>
      </c>
      <c r="F224" s="26" t="s">
        <v>1080</v>
      </c>
      <c r="G224" t="str">
        <f t="shared" si="2"/>
        <v xml:space="preserve"> &lt;input class="form-control" id="cr9aa_regioncentral"  type="number" value="{% if recordCount&gt;0 %}{{myquery.results.entities[0].cr9aa_regioncentral}} {% endif %}"&gt;</v>
      </c>
    </row>
    <row r="225" spans="3:7" ht="18" x14ac:dyDescent="0.2">
      <c r="C225">
        <v>15</v>
      </c>
      <c r="D225" s="8" t="s">
        <v>26</v>
      </c>
      <c r="F225" s="26" t="s">
        <v>1081</v>
      </c>
      <c r="G225" t="str">
        <f t="shared" si="2"/>
        <v xml:space="preserve"> &lt;input class="form-control" id="cr9aa_regioneast"  type="number" value="{% if recordCount&gt;0 %}{{myquery.results.entities[0].cr9aa_regioneast}} {% endif %}"&gt;</v>
      </c>
    </row>
    <row r="226" spans="3:7" ht="18" x14ac:dyDescent="0.2">
      <c r="C226">
        <v>16</v>
      </c>
      <c r="D226" s="8" t="s">
        <v>415</v>
      </c>
      <c r="F226" s="26" t="s">
        <v>1082</v>
      </c>
      <c r="G226" t="str">
        <f t="shared" si="2"/>
        <v xml:space="preserve"> &lt;input class="form-control" id="cr9aa_regionoutcounty"  type="number" value="{% if recordCount&gt;0 %}{{myquery.results.entities[0].cr9aa_regionoutcounty}} {% endif %}"&gt;</v>
      </c>
    </row>
    <row r="227" spans="3:7" ht="18" x14ac:dyDescent="0.2">
      <c r="C227">
        <v>17</v>
      </c>
      <c r="D227" s="8" t="s">
        <v>27</v>
      </c>
      <c r="F227" s="26" t="s">
        <v>1083</v>
      </c>
      <c r="G227" t="str">
        <f t="shared" ref="G227:G290" si="3">_xlfn.CONCAT($A$1,F227,$C$1,F227,$D$1)</f>
        <v xml:space="preserve"> &lt;input class="form-control" id="cr9aa_regionunknown"  type="number" value="{% if recordCount&gt;0 %}{{myquery.results.entities[0].cr9aa_regionunknown}} {% endif %}"&gt;</v>
      </c>
    </row>
    <row r="228" spans="3:7" ht="18" x14ac:dyDescent="0.2">
      <c r="C228">
        <v>13</v>
      </c>
      <c r="D228" s="8" t="s">
        <v>24</v>
      </c>
      <c r="F228" s="26" t="s">
        <v>1084</v>
      </c>
      <c r="G228" t="str">
        <f t="shared" si="3"/>
        <v xml:space="preserve"> &lt;input class="form-control" id="cr9aa_regionwest"  type="number" value="{% if recordCount&gt;0 %}{{myquery.results.entities[0].cr9aa_regionwest}} {% endif %}"&gt;</v>
      </c>
    </row>
    <row r="229" spans="3:7" ht="18" x14ac:dyDescent="0.2">
      <c r="C229">
        <v>20</v>
      </c>
      <c r="D229" t="s">
        <v>1286</v>
      </c>
      <c r="F229" s="26" t="s">
        <v>1086</v>
      </c>
      <c r="G229" t="str">
        <f t="shared" si="3"/>
        <v xml:space="preserve"> &lt;input class="form-control" id="cr9aa_supervisioncontactlevelnumaverage"  type="number" value="{% if recordCount&gt;0 %}{{myquery.results.entities[0].cr9aa_supervisioncontactlevelnumaverage}} {% endif %}"&gt;</v>
      </c>
    </row>
    <row r="230" spans="3:7" ht="18" x14ac:dyDescent="0.2">
      <c r="C230">
        <v>21</v>
      </c>
      <c r="D230" t="s">
        <v>1287</v>
      </c>
      <c r="F230" s="26" t="s">
        <v>1087</v>
      </c>
      <c r="G230" t="str">
        <f t="shared" si="3"/>
        <v xml:space="preserve"> &lt;input class="form-control" id="cr9aa_supervisioncontactlevelnumbelowaverage"  type="number" value="{% if recordCount&gt;0 %}{{myquery.results.entities[0].cr9aa_supervisioncontactlevelnumbelowaverage}} {% endif %}"&gt;</v>
      </c>
    </row>
    <row r="231" spans="3:7" ht="18" x14ac:dyDescent="0.2">
      <c r="C231">
        <v>18</v>
      </c>
      <c r="D231" t="s">
        <v>148</v>
      </c>
      <c r="F231" s="26" t="s">
        <v>1088</v>
      </c>
      <c r="G231" t="str">
        <f t="shared" si="3"/>
        <v xml:space="preserve"> &lt;input class="form-control" id="cr9aa_supervisioncontactlevelnumhigh"  type="number" value="{% if recordCount&gt;0 %}{{myquery.results.entities[0].cr9aa_supervisioncontactlevelnumhigh}} {% endif %}"&gt;</v>
      </c>
    </row>
    <row r="232" spans="3:7" ht="18" x14ac:dyDescent="0.2">
      <c r="C232">
        <v>22</v>
      </c>
      <c r="D232" t="s">
        <v>149</v>
      </c>
      <c r="F232" s="26" t="s">
        <v>1089</v>
      </c>
      <c r="G232" t="str">
        <f t="shared" si="3"/>
        <v xml:space="preserve"> &lt;input class="form-control" id="cr9aa_supervisioncontactlevelnumlow"  type="number" value="{% if recordCount&gt;0 %}{{myquery.results.entities[0].cr9aa_supervisioncontactlevelnumlow}} {% endif %}"&gt;</v>
      </c>
    </row>
    <row r="233" spans="3:7" ht="18" x14ac:dyDescent="0.2">
      <c r="C233">
        <v>23</v>
      </c>
      <c r="D233" t="s">
        <v>150</v>
      </c>
      <c r="F233" s="26" t="s">
        <v>1090</v>
      </c>
      <c r="G233" t="str">
        <f t="shared" si="3"/>
        <v xml:space="preserve"> &lt;input class="form-control" id="cr9aa_supervisioncontactlevelnumnoscore"  type="number" value="{% if recordCount&gt;0 %}{{myquery.results.entities[0].cr9aa_supervisioncontactlevelnumnoscore}} {% endif %}"&gt;</v>
      </c>
    </row>
    <row r="234" spans="3:7" ht="18" x14ac:dyDescent="0.2">
      <c r="C234">
        <v>19</v>
      </c>
      <c r="D234" s="6" t="s">
        <v>1288</v>
      </c>
      <c r="F234" s="26" t="s">
        <v>1085</v>
      </c>
      <c r="G234" t="str">
        <f t="shared" si="3"/>
        <v xml:space="preserve"> &lt;input class="form-control" id="cr9aa_supervisioncontactlevelnumaboveaverage"  type="number" value="{% if recordCount&gt;0 %}{{myquery.results.entities[0].cr9aa_supervisioncontactlevelnumaboveaverage}} {% endif %}"&gt;</v>
      </c>
    </row>
    <row r="235" spans="3:7" ht="18" x14ac:dyDescent="0.2">
      <c r="C235">
        <v>85</v>
      </c>
      <c r="D235" s="6" t="s">
        <v>1041</v>
      </c>
      <c r="F235" s="26" t="s">
        <v>1092</v>
      </c>
      <c r="G235" t="str">
        <f t="shared" si="3"/>
        <v xml:space="preserve"> &lt;input class="form-control" id="cr9aa_z1170compsdischargesnumsuccessful"  type="number" value="{% if recordCount&gt;0 %}{{myquery.results.entities[0].cr9aa_z1170compsdischargesnumsuccessful}} {% endif %}"&gt;</v>
      </c>
    </row>
    <row r="236" spans="3:7" ht="18" x14ac:dyDescent="0.2">
      <c r="C236">
        <v>86</v>
      </c>
      <c r="D236" s="6" t="s">
        <v>1042</v>
      </c>
      <c r="F236" s="26" t="s">
        <v>1093</v>
      </c>
      <c r="G236" t="str">
        <f t="shared" si="3"/>
        <v xml:space="preserve"> &lt;input class="form-control" id="cr9aa_z1170compsdischargesnumunsuc"  type="number" value="{% if recordCount&gt;0 %}{{myquery.results.entities[0].cr9aa_z1170compsdischargesnumunsuc}} {% endif %}"&gt;</v>
      </c>
    </row>
    <row r="237" spans="3:7" ht="18" x14ac:dyDescent="0.2">
      <c r="C237">
        <v>84</v>
      </c>
      <c r="D237" s="6" t="s">
        <v>1040</v>
      </c>
      <c r="F237" s="26" t="s">
        <v>1094</v>
      </c>
      <c r="G237" t="str">
        <f t="shared" si="3"/>
        <v xml:space="preserve"> &lt;input class="form-control" id="cr9aa_z1170currenthousingnumhomelessortransient"  type="number" value="{% if recordCount&gt;0 %}{{myquery.results.entities[0].cr9aa_z1170currenthousingnumhomelessortransient}} {% endif %}"&gt;</v>
      </c>
    </row>
    <row r="238" spans="3:7" ht="18" x14ac:dyDescent="0.2">
      <c r="C238">
        <v>73</v>
      </c>
      <c r="D238" s="6" t="s">
        <v>1030</v>
      </c>
      <c r="F238" s="26" t="s">
        <v>1099</v>
      </c>
      <c r="G238" t="str">
        <f t="shared" si="3"/>
        <v xml:space="preserve"> &lt;input class="form-control" id="cr9aa_z1170refsforaodstx"  type="number" value="{% if recordCount&gt;0 %}{{myquery.results.entities[0].cr9aa_z1170refsforaodstx}} {% endif %}"&gt;</v>
      </c>
    </row>
    <row r="239" spans="3:7" ht="18" x14ac:dyDescent="0.2">
      <c r="C239">
        <v>77</v>
      </c>
      <c r="D239" s="6" t="s">
        <v>1034</v>
      </c>
      <c r="F239" s="26" t="s">
        <v>1100</v>
      </c>
      <c r="G239" t="str">
        <f t="shared" si="3"/>
        <v xml:space="preserve"> &lt;input class="form-control" id="cr9aa_z1170refsforempsvcs"  type="number" value="{% if recordCount&gt;0 %}{{myquery.results.entities[0].cr9aa_z1170refsforempsvcs}} {% endif %}"&gt;</v>
      </c>
    </row>
    <row r="240" spans="3:7" ht="18" x14ac:dyDescent="0.2">
      <c r="C240">
        <v>76</v>
      </c>
      <c r="D240" s="6" t="s">
        <v>1033</v>
      </c>
      <c r="F240" s="26" t="s">
        <v>1101</v>
      </c>
      <c r="G240" t="str">
        <f t="shared" si="3"/>
        <v xml:space="preserve"> &lt;input class="form-control" id="cr9aa_z1170refsforhousingsvcs"  type="number" value="{% if recordCount&gt;0 %}{{myquery.results.entities[0].cr9aa_z1170refsforhousingsvcs}} {% endif %}"&gt;</v>
      </c>
    </row>
    <row r="241" spans="3:7" ht="18" x14ac:dyDescent="0.2">
      <c r="C241">
        <v>81</v>
      </c>
      <c r="D241" s="6" t="s">
        <v>1037</v>
      </c>
      <c r="F241" s="26" t="s">
        <v>1102</v>
      </c>
      <c r="G241" t="str">
        <f t="shared" si="3"/>
        <v xml:space="preserve"> &lt;input class="form-control" id="cr9aa_z1170refsforhr360eastcentralcounty"  type="number" value="{% if recordCount&gt;0 %}{{myquery.results.entities[0].cr9aa_z1170refsforhr360eastcentralcounty}} {% endif %}"&gt;</v>
      </c>
    </row>
    <row r="242" spans="3:7" ht="18" x14ac:dyDescent="0.2">
      <c r="C242">
        <v>78</v>
      </c>
      <c r="D242" s="6" t="s">
        <v>1035</v>
      </c>
      <c r="F242" s="26" t="s">
        <v>1103</v>
      </c>
      <c r="G242" t="str">
        <f t="shared" si="3"/>
        <v xml:space="preserve"> &lt;input class="form-control" id="cr9aa_z1170refsforlegalsvcs"  type="number" value="{% if recordCount&gt;0 %}{{myquery.results.entities[0].cr9aa_z1170refsforlegalsvcs}} {% endif %}"&gt;</v>
      </c>
    </row>
    <row r="243" spans="3:7" ht="18" x14ac:dyDescent="0.2">
      <c r="C243">
        <v>75</v>
      </c>
      <c r="D243" s="6" t="s">
        <v>1032</v>
      </c>
      <c r="F243" s="26" t="s">
        <v>1104</v>
      </c>
      <c r="G243" t="str">
        <f t="shared" si="3"/>
        <v xml:space="preserve"> &lt;input class="form-control" id="cr9aa_z1170refsformedicaltx"  type="number" value="{% if recordCount&gt;0 %}{{myquery.results.entities[0].cr9aa_z1170refsformedicaltx}} {% endif %}"&gt;</v>
      </c>
    </row>
    <row r="244" spans="3:7" ht="18" x14ac:dyDescent="0.2">
      <c r="C244">
        <v>74</v>
      </c>
      <c r="D244" s="6" t="s">
        <v>1031</v>
      </c>
      <c r="F244" s="26" t="s">
        <v>1105</v>
      </c>
      <c r="G244" t="str">
        <f t="shared" si="3"/>
        <v xml:space="preserve"> &lt;input class="form-control" id="cr9aa_z1170refsformentalhealthtx"  type="number" value="{% if recordCount&gt;0 %}{{myquery.results.entities[0].cr9aa_z1170refsformentalhealthtx}} {% endif %}"&gt;</v>
      </c>
    </row>
    <row r="245" spans="3:7" ht="18" x14ac:dyDescent="0.2">
      <c r="C245">
        <v>79</v>
      </c>
      <c r="D245" s="6" t="s">
        <v>1036</v>
      </c>
      <c r="F245" s="26" t="s">
        <v>1106</v>
      </c>
      <c r="G245" t="str">
        <f t="shared" si="3"/>
        <v xml:space="preserve"> &lt;input class="form-control" id="cr9aa_z1170refsformentoring"  type="number" value="{% if recordCount&gt;0 %}{{myquery.results.entities[0].cr9aa_z1170refsformentoring}} {% endif %}"&gt;</v>
      </c>
    </row>
    <row r="246" spans="3:7" ht="18" x14ac:dyDescent="0.2">
      <c r="C246">
        <v>80</v>
      </c>
      <c r="D246" s="6" t="s">
        <v>1460</v>
      </c>
      <c r="F246" s="26" t="s">
        <v>1107</v>
      </c>
      <c r="G246" t="str">
        <f t="shared" si="3"/>
        <v xml:space="preserve"> &lt;input class="form-control" id="cr9aa_z1170refsforresourceservicecenterwestcty"  type="number" value="{% if recordCount&gt;0 %}{{myquery.results.entities[0].cr9aa_z1170refsforresourceservicecenterwestcty}} {% endif %}"&gt;</v>
      </c>
    </row>
    <row r="247" spans="3:7" ht="18" x14ac:dyDescent="0.2">
      <c r="C247">
        <v>82</v>
      </c>
      <c r="D247" s="6" t="s">
        <v>1038</v>
      </c>
      <c r="F247" s="26" t="s">
        <v>1108</v>
      </c>
      <c r="G247" t="str">
        <f t="shared" si="3"/>
        <v xml:space="preserve"> &lt;input class="form-control" id="cr9aa_z1170refsforreunification"  type="number" value="{% if recordCount&gt;0 %}{{myquery.results.entities[0].cr9aa_z1170refsforreunification}} {% endif %}"&gt;</v>
      </c>
    </row>
    <row r="248" spans="3:7" ht="18" x14ac:dyDescent="0.2">
      <c r="C248">
        <v>83</v>
      </c>
      <c r="D248" s="6" t="s">
        <v>1039</v>
      </c>
      <c r="F248" s="26" t="s">
        <v>1109</v>
      </c>
      <c r="G248" t="str">
        <f t="shared" si="3"/>
        <v xml:space="preserve"> &lt;input class="form-control" id="cr9aa_z1170refsfort4c"  type="number" value="{% if recordCount&gt;0 %}{{myquery.results.entities[0].cr9aa_z1170refsfort4c}} {% endif %}"&gt;</v>
      </c>
    </row>
    <row r="249" spans="3:7" ht="18" x14ac:dyDescent="0.2">
      <c r="C249">
        <v>67</v>
      </c>
      <c r="D249" s="6" t="s">
        <v>1025</v>
      </c>
      <c r="F249" s="26" t="s">
        <v>1110</v>
      </c>
      <c r="G249" t="str">
        <f t="shared" si="3"/>
        <v xml:space="preserve"> &lt;input class="form-control" id="cr9aa_z1170regioncentral"  type="number" value="{% if recordCount&gt;0 %}{{myquery.results.entities[0].cr9aa_z1170regioncentral}} {% endif %}"&gt;</v>
      </c>
    </row>
    <row r="250" spans="3:7" ht="18" x14ac:dyDescent="0.2">
      <c r="C250">
        <v>68</v>
      </c>
      <c r="D250" s="6" t="s">
        <v>1026</v>
      </c>
      <c r="F250" s="26" t="s">
        <v>1111</v>
      </c>
      <c r="G250" t="str">
        <f t="shared" si="3"/>
        <v xml:space="preserve"> &lt;input class="form-control" id="cr9aa_z1170regioneast"  type="number" value="{% if recordCount&gt;0 %}{{myquery.results.entities[0].cr9aa_z1170regioneast}} {% endif %}"&gt;</v>
      </c>
    </row>
    <row r="251" spans="3:7" ht="18" x14ac:dyDescent="0.2">
      <c r="C251">
        <v>69</v>
      </c>
      <c r="D251" s="6" t="s">
        <v>1027</v>
      </c>
      <c r="F251" s="26" t="s">
        <v>1112</v>
      </c>
      <c r="G251" t="str">
        <f t="shared" si="3"/>
        <v xml:space="preserve"> &lt;input class="form-control" id="cr9aa_z1170regionothercounties"  type="number" value="{% if recordCount&gt;0 %}{{myquery.results.entities[0].cr9aa_z1170regionothercounties}} {% endif %}"&gt;</v>
      </c>
    </row>
    <row r="252" spans="3:7" ht="18" x14ac:dyDescent="0.2">
      <c r="C252">
        <v>66</v>
      </c>
      <c r="D252" s="6" t="s">
        <v>1024</v>
      </c>
      <c r="F252" s="26" t="s">
        <v>1113</v>
      </c>
      <c r="G252" t="str">
        <f t="shared" si="3"/>
        <v xml:space="preserve"> &lt;input class="form-control" id="cr9aa_z1170regionwest"  type="number" value="{% if recordCount&gt;0 %}{{myquery.results.entities[0].cr9aa_z1170regionwest}} {% endif %}"&gt;</v>
      </c>
    </row>
    <row r="253" spans="3:7" ht="18" x14ac:dyDescent="0.2">
      <c r="C253">
        <v>71</v>
      </c>
      <c r="D253" s="6" t="s">
        <v>1289</v>
      </c>
      <c r="F253" s="26" t="s">
        <v>1114</v>
      </c>
      <c r="G253" t="str">
        <f t="shared" si="3"/>
        <v xml:space="preserve"> &lt;input class="form-control" id="cr9aa_z1170supervisioncontactlevelnumaverage"  type="number" value="{% if recordCount&gt;0 %}{{myquery.results.entities[0].cr9aa_z1170supervisioncontactlevelnumaverage}} {% endif %}"&gt;</v>
      </c>
    </row>
    <row r="254" spans="3:7" ht="18" x14ac:dyDescent="0.2">
      <c r="C254">
        <v>70</v>
      </c>
      <c r="D254" s="6" t="s">
        <v>1028</v>
      </c>
      <c r="F254" s="26" t="s">
        <v>1115</v>
      </c>
      <c r="G254" t="str">
        <f t="shared" si="3"/>
        <v xml:space="preserve"> &lt;input class="form-control" id="cr9aa_z1170supervisioncontactlevelnumhigh"  type="number" value="{% if recordCount&gt;0 %}{{myquery.results.entities[0].cr9aa_z1170supervisioncontactlevelnumhigh}} {% endif %}"&gt;</v>
      </c>
    </row>
    <row r="255" spans="3:7" ht="18" x14ac:dyDescent="0.2">
      <c r="C255">
        <v>72</v>
      </c>
      <c r="D255" s="6" t="s">
        <v>1029</v>
      </c>
      <c r="F255" s="26" t="s">
        <v>1116</v>
      </c>
      <c r="G255" t="str">
        <f t="shared" si="3"/>
        <v xml:space="preserve"> &lt;input class="form-control" id="cr9aa_z1170supervisioncontactlevelnumlow"  type="number" value="{% if recordCount&gt;0 %}{{myquery.results.entities[0].cr9aa_z1170supervisioncontactlevelnumlow}} {% endif %}"&gt;</v>
      </c>
    </row>
    <row r="256" spans="3:7" ht="18" x14ac:dyDescent="0.2">
      <c r="C256">
        <v>88</v>
      </c>
      <c r="D256" s="6" t="s">
        <v>1044</v>
      </c>
      <c r="F256" s="26" t="s">
        <v>1117</v>
      </c>
      <c r="G256" t="str">
        <f t="shared" si="3"/>
        <v xml:space="preserve"> &lt;input class="form-control" id="cr9aa_z1170violationsnumnewconvictions"  type="number" value="{% if recordCount&gt;0 %}{{myquery.results.entities[0].cr9aa_z1170violationsnumnewconvictions}} {% endif %}"&gt;</v>
      </c>
    </row>
    <row r="257" spans="1:7" ht="18" x14ac:dyDescent="0.2">
      <c r="C257">
        <v>87</v>
      </c>
      <c r="D257" s="6" t="s">
        <v>1043</v>
      </c>
      <c r="F257" s="26" t="s">
        <v>1118</v>
      </c>
      <c r="G257" t="str">
        <f t="shared" si="3"/>
        <v xml:space="preserve"> &lt;input class="form-control" id="cr9aa_z1170violationsnumnewoffensesarrests"  type="number" value="{% if recordCount&gt;0 %}{{myquery.results.entities[0].cr9aa_z1170violationsnumnewoffensesarrests}} {% endif %}"&gt;</v>
      </c>
    </row>
    <row r="258" spans="1:7" ht="18" x14ac:dyDescent="0.2">
      <c r="C258">
        <v>89</v>
      </c>
      <c r="D258" s="6" t="s">
        <v>1045</v>
      </c>
      <c r="F258" s="27" t="s">
        <v>1119</v>
      </c>
      <c r="G258" t="str">
        <f t="shared" si="3"/>
        <v xml:space="preserve"> &lt;input class="form-control" id="cr9aa_z1170violationsnumrevocationfortechnicalv"  type="number" value="{% if recordCount&gt;0 %}{{myquery.results.entities[0].cr9aa_z1170violationsnumrevocationfortechnicalv}} {% endif %}"&gt;</v>
      </c>
    </row>
    <row r="259" spans="1:7" ht="18" x14ac:dyDescent="0.2">
      <c r="C259">
        <v>63</v>
      </c>
      <c r="D259" s="6" t="s">
        <v>1290</v>
      </c>
      <c r="F259" s="26" t="s">
        <v>1091</v>
      </c>
      <c r="G259" t="str">
        <f t="shared" si="3"/>
        <v xml:space="preserve"> &lt;input class="form-control" id="cr9aa_z1170averagedpocaseload"  type="number" value="{% if recordCount&gt;0 %}{{myquery.results.entities[0].cr9aa_z1170averagedpocaseload}} {% endif %}"&gt;</v>
      </c>
    </row>
    <row r="260" spans="1:7" ht="18" x14ac:dyDescent="0.2">
      <c r="C260">
        <v>65</v>
      </c>
      <c r="D260" s="6" t="s">
        <v>1023</v>
      </c>
      <c r="F260" s="26" t="s">
        <v>1095</v>
      </c>
      <c r="G260" t="str">
        <f t="shared" si="3"/>
        <v xml:space="preserve"> &lt;input class="form-control" id="cr9aa_z1170females"  type="number" value="{% if recordCount&gt;0 %}{{myquery.results.entities[0].cr9aa_z1170females}} {% endif %}"&gt;</v>
      </c>
    </row>
    <row r="261" spans="1:7" ht="18" x14ac:dyDescent="0.2">
      <c r="C261">
        <v>64</v>
      </c>
      <c r="D261" s="6" t="s">
        <v>1022</v>
      </c>
      <c r="F261" s="26" t="s">
        <v>1096</v>
      </c>
      <c r="G261" t="str">
        <f t="shared" si="3"/>
        <v xml:space="preserve"> &lt;input class="form-control" id="cr9aa_z1170males"  type="number" value="{% if recordCount&gt;0 %}{{myquery.results.entities[0].cr9aa_z1170males}} {% endif %}"&gt;</v>
      </c>
    </row>
    <row r="262" spans="1:7" ht="18" x14ac:dyDescent="0.2">
      <c r="C262">
        <v>61</v>
      </c>
      <c r="D262" s="6" t="s">
        <v>1020</v>
      </c>
      <c r="F262" s="26" t="s">
        <v>1097</v>
      </c>
      <c r="G262" t="str">
        <f t="shared" si="3"/>
        <v xml:space="preserve"> &lt;input class="form-control" id="cr9aa_z1170numcontinuingcases"  type="number" value="{% if recordCount&gt;0 %}{{myquery.results.entities[0].cr9aa_z1170numcontinuingcases}} {% endif %}"&gt;</v>
      </c>
    </row>
    <row r="263" spans="1:7" ht="18" x14ac:dyDescent="0.2">
      <c r="C263">
        <v>62</v>
      </c>
      <c r="D263" s="6" t="s">
        <v>1021</v>
      </c>
      <c r="F263" s="26" t="s">
        <v>1098</v>
      </c>
      <c r="G263" t="str">
        <f t="shared" si="3"/>
        <v xml:space="preserve"> &lt;input class="form-control" id="cr9aa_z1170numnewcases"  type="number" value="{% if recordCount&gt;0 %}{{myquery.results.entities[0].cr9aa_z1170numnewcases}} {% endif %}"&gt;</v>
      </c>
    </row>
    <row r="264" spans="1:7" ht="18" x14ac:dyDescent="0.2">
      <c r="A264" t="s">
        <v>28</v>
      </c>
      <c r="C264">
        <v>1</v>
      </c>
      <c r="D264" t="s">
        <v>755</v>
      </c>
      <c r="F264" s="26" t="s">
        <v>1533</v>
      </c>
      <c r="G264" t="str">
        <f t="shared" si="3"/>
        <v xml:space="preserve"> &lt;input class="form-control" id="cr9aa_socialworknumrefs"  type="number" value="{% if recordCount&gt;0 %}{{myquery.results.entities[0].cr9aa_socialworknumrefs}} {% endif %}"&gt;</v>
      </c>
    </row>
    <row r="265" spans="1:7" ht="18" x14ac:dyDescent="0.2">
      <c r="C265">
        <v>2</v>
      </c>
      <c r="D265" t="s">
        <v>166</v>
      </c>
      <c r="F265" s="26" t="s">
        <v>1530</v>
      </c>
      <c r="G265" t="str">
        <f t="shared" si="3"/>
        <v xml:space="preserve"> &lt;input class="form-control" id="cr9aa_socialworknumassessments"  type="number" value="{% if recordCount&gt;0 %}{{myquery.results.entities[0].cr9aa_socialworknumassessments}} {% endif %}"&gt;</v>
      </c>
    </row>
    <row r="266" spans="1:7" ht="18" x14ac:dyDescent="0.2">
      <c r="C266">
        <v>3</v>
      </c>
      <c r="D266" t="s">
        <v>167</v>
      </c>
      <c r="F266" s="26" t="s">
        <v>1531</v>
      </c>
      <c r="G266" t="str">
        <f t="shared" si="3"/>
        <v xml:space="preserve"> &lt;input class="form-control" id="cr9aa_socialworknummenassessed"  type="number" value="{% if recordCount&gt;0 %}{{myquery.results.entities[0].cr9aa_socialworknummenassessed}} {% endif %}"&gt;</v>
      </c>
    </row>
    <row r="267" spans="1:7" ht="18" x14ac:dyDescent="0.2">
      <c r="C267">
        <v>4</v>
      </c>
      <c r="D267" t="s">
        <v>168</v>
      </c>
      <c r="F267" s="26" t="s">
        <v>1534</v>
      </c>
      <c r="G267" t="str">
        <f t="shared" si="3"/>
        <v xml:space="preserve"> &lt;input class="form-control" id="cr9aa_socialworknumwomenassessed"  type="number" value="{% if recordCount&gt;0 %}{{myquery.results.entities[0].cr9aa_socialworknumwomenassessed}} {% endif %}"&gt;</v>
      </c>
    </row>
    <row r="268" spans="1:7" ht="18" x14ac:dyDescent="0.2">
      <c r="C268">
        <v>5</v>
      </c>
      <c r="D268" t="s">
        <v>756</v>
      </c>
      <c r="F268" s="26" t="s">
        <v>1532</v>
      </c>
      <c r="G268" t="str">
        <f t="shared" si="3"/>
        <v xml:space="preserve"> &lt;input class="form-control" id="cr9aa_socialworknumrefoutsideagencies"  type="number" value="{% if recordCount&gt;0 %}{{myquery.results.entities[0].cr9aa_socialworknumrefoutsideagencies}} {% endif %}"&gt;</v>
      </c>
    </row>
    <row r="269" spans="1:7" ht="18" x14ac:dyDescent="0.2">
      <c r="C269">
        <v>6</v>
      </c>
      <c r="D269" t="s">
        <v>1448</v>
      </c>
      <c r="F269" s="26" t="s">
        <v>1511</v>
      </c>
      <c r="G269" t="str">
        <f t="shared" si="3"/>
        <v xml:space="preserve"> &lt;input class="form-control" id="cr9aa_acernumrecrepat1stappearanceeqnumdefendan"  type="number" value="{% if recordCount&gt;0 %}{{myquery.results.entities[0].cr9aa_acernumrecrepat1stappearanceeqnumdefendan}} {% endif %}"&gt;</v>
      </c>
    </row>
    <row r="270" spans="1:7" ht="18" x14ac:dyDescent="0.2">
      <c r="C270">
        <v>7</v>
      </c>
      <c r="D270" t="s">
        <v>240</v>
      </c>
      <c r="F270" s="26" t="s">
        <v>1512</v>
      </c>
      <c r="G270" t="str">
        <f t="shared" si="3"/>
        <v xml:space="preserve"> &lt;input class="form-control" id="cr9aa_acernumreleasedfromcustat1stappearance"  type="number" value="{% if recordCount&gt;0 %}{{myquery.results.entities[0].cr9aa_acernumreleasedfromcustat1stappearance}} {% endif %}"&gt;</v>
      </c>
    </row>
    <row r="271" spans="1:7" ht="18" x14ac:dyDescent="0.2">
      <c r="C271">
        <v>8</v>
      </c>
      <c r="D271" t="s">
        <v>169</v>
      </c>
      <c r="F271" s="26" t="s">
        <v>1509</v>
      </c>
      <c r="G271" t="str">
        <f t="shared" si="3"/>
        <v xml:space="preserve"> &lt;input class="form-control" id="cr9aa_acernumcaseresolutionsat1stappearance"  type="number" value="{% if recordCount&gt;0 %}{{myquery.results.entities[0].cr9aa_acernumcaseresolutionsat1stappearance}} {% endif %}"&gt;</v>
      </c>
    </row>
    <row r="272" spans="1:7" ht="18" x14ac:dyDescent="0.2">
      <c r="C272">
        <v>9</v>
      </c>
      <c r="D272" s="10" t="s">
        <v>29</v>
      </c>
      <c r="F272" s="26" t="s">
        <v>1506</v>
      </c>
      <c r="G272" t="str">
        <f t="shared" si="3"/>
        <v xml:space="preserve"> &lt;input class="form-control" id="cr9aa_aceracerreleases"  type="number" value="{% if recordCount&gt;0 %}{{myquery.results.entities[0].cr9aa_aceracerreleases}} {% endif %}"&gt;</v>
      </c>
    </row>
    <row r="273" spans="3:7" ht="18" x14ac:dyDescent="0.2">
      <c r="C273">
        <v>10</v>
      </c>
      <c r="D273" s="10" t="s">
        <v>379</v>
      </c>
      <c r="F273" s="26" t="s">
        <v>1508</v>
      </c>
      <c r="G273" t="str">
        <f t="shared" si="3"/>
        <v xml:space="preserve"> &lt;input class="form-control" id="cr9aa_acernumacerdispositions"  type="number" value="{% if recordCount&gt;0 %}{{myquery.results.entities[0].cr9aa_acernumacerdispositions}} {% endif %}"&gt;</v>
      </c>
    </row>
    <row r="274" spans="3:7" ht="18" x14ac:dyDescent="0.2">
      <c r="C274">
        <v>11</v>
      </c>
      <c r="D274" s="10" t="s">
        <v>380</v>
      </c>
      <c r="F274" s="26" t="s">
        <v>1510</v>
      </c>
      <c r="G274" t="str">
        <f t="shared" si="3"/>
        <v xml:space="preserve"> &lt;input class="form-control" id="cr9aa_acernumdefendentsrepresentedatarraignment"  type="number" value="{% if recordCount&gt;0 %}{{myquery.results.entities[0].cr9aa_acernumdefendentsrepresentedatarraignment}} {% endif %}"&gt;</v>
      </c>
    </row>
    <row r="275" spans="3:7" ht="18" x14ac:dyDescent="0.2">
      <c r="C275">
        <v>12</v>
      </c>
      <c r="D275" s="10" t="s">
        <v>416</v>
      </c>
      <c r="F275" s="26" t="s">
        <v>1507</v>
      </c>
      <c r="G275" t="str">
        <f t="shared" si="3"/>
        <v xml:space="preserve"> &lt;input class="form-control" id="cr9aa_acercasesdisposedthroughacer"  type="number" value="{% if recordCount&gt;0 %}{{myquery.results.entities[0].cr9aa_acercasesdisposedthroughacer}} {% endif %}"&gt;</v>
      </c>
    </row>
    <row r="276" spans="3:7" ht="18" x14ac:dyDescent="0.2">
      <c r="C276">
        <v>13</v>
      </c>
      <c r="D276" t="s">
        <v>170</v>
      </c>
      <c r="F276" s="26" t="s">
        <v>1515</v>
      </c>
      <c r="G276" t="str">
        <f t="shared" si="3"/>
        <v xml:space="preserve"> &lt;input class="form-control" id="cr9aa_cleanslatenumexpungementpetitionsfiled"  type="number" value="{% if recordCount&gt;0 %}{{myquery.results.entities[0].cr9aa_cleanslatenumexpungementpetitionsfiled}} {% endif %}"&gt;</v>
      </c>
    </row>
    <row r="277" spans="3:7" ht="18" x14ac:dyDescent="0.2">
      <c r="C277">
        <v>14</v>
      </c>
      <c r="D277" t="s">
        <v>171</v>
      </c>
      <c r="F277" s="26" t="s">
        <v>1516</v>
      </c>
      <c r="G277" t="str">
        <f t="shared" si="3"/>
        <v xml:space="preserve"> &lt;input class="form-control" id="cr9aa_cleanslatenumexpungementpetitionsgranted"  type="number" value="{% if recordCount&gt;0 %}{{myquery.results.entities[0].cr9aa_cleanslatenumexpungementpetitionsgranted}} {% endif %}"&gt;</v>
      </c>
    </row>
    <row r="278" spans="3:7" ht="18" x14ac:dyDescent="0.2">
      <c r="C278">
        <v>15</v>
      </c>
      <c r="D278" t="s">
        <v>633</v>
      </c>
      <c r="F278" s="26" t="s">
        <v>1521</v>
      </c>
      <c r="G278" t="str">
        <f t="shared" si="3"/>
        <v xml:space="preserve"> &lt;input class="form-control" id="cr9aa_cleanslatenumrequestsforcertrehabilitati"  type="number" value="{% if recordCount&gt;0 %}{{myquery.results.entities[0].cr9aa_cleanslatenumrequestsforcertrehabilitati}} {% endif %}"&gt;</v>
      </c>
    </row>
    <row r="279" spans="3:7" ht="18" x14ac:dyDescent="0.2">
      <c r="C279">
        <v>16</v>
      </c>
      <c r="D279" t="s">
        <v>634</v>
      </c>
      <c r="F279" s="26" t="s">
        <v>1522</v>
      </c>
      <c r="G279" t="str">
        <f t="shared" si="3"/>
        <v xml:space="preserve"> &lt;input class="form-control" id="cr9aa_cleanslatenumrequestsforcertrehabilitatio"  type="number" value="{% if recordCount&gt;0 %}{{myquery.results.entities[0].cr9aa_cleanslatenumrequestsforcertrehabilitatio}} {% endif %}"&gt;</v>
      </c>
    </row>
    <row r="280" spans="3:7" ht="18" x14ac:dyDescent="0.2">
      <c r="C280">
        <v>17</v>
      </c>
      <c r="D280" t="s">
        <v>172</v>
      </c>
      <c r="F280" s="26" t="s">
        <v>1520</v>
      </c>
      <c r="G280" t="str">
        <f t="shared" si="3"/>
        <v xml:space="preserve"> &lt;input class="form-control" id="cr9aa_cleanslatenumrequestsforarrestsealingfile"  type="number" value="{% if recordCount&gt;0 %}{{myquery.results.entities[0].cr9aa_cleanslatenumrequestsforarrestsealingfile}} {% endif %}"&gt;</v>
      </c>
    </row>
    <row r="281" spans="3:7" ht="18" x14ac:dyDescent="0.2">
      <c r="C281">
        <v>18</v>
      </c>
      <c r="D281" t="s">
        <v>173</v>
      </c>
      <c r="F281" s="26" t="s">
        <v>1519</v>
      </c>
      <c r="G281" t="str">
        <f t="shared" si="3"/>
        <v xml:space="preserve"> &lt;input class="form-control" id="cr9aa_cleanslatenumrequestforarrestsealinggrant"  type="number" value="{% if recordCount&gt;0 %}{{myquery.results.entities[0].cr9aa_cleanslatenumrequestforarrestsealinggrant}} {% endif %}"&gt;</v>
      </c>
    </row>
    <row r="282" spans="3:7" ht="18" x14ac:dyDescent="0.2">
      <c r="C282">
        <v>19</v>
      </c>
      <c r="D282" t="s">
        <v>174</v>
      </c>
      <c r="F282" s="26" t="s">
        <v>1517</v>
      </c>
      <c r="G282" t="str">
        <f t="shared" si="3"/>
        <v xml:space="preserve"> &lt;input class="form-control" id="cr9aa_cleanslatenumprop47petitionsfiled"  type="number" value="{% if recordCount&gt;0 %}{{myquery.results.entities[0].cr9aa_cleanslatenumprop47petitionsfiled}} {% endif %}"&gt;</v>
      </c>
    </row>
    <row r="283" spans="3:7" ht="18" x14ac:dyDescent="0.2">
      <c r="C283">
        <v>20</v>
      </c>
      <c r="D283" t="s">
        <v>175</v>
      </c>
      <c r="F283" s="26" t="s">
        <v>1518</v>
      </c>
      <c r="G283" t="str">
        <f t="shared" si="3"/>
        <v xml:space="preserve"> &lt;input class="form-control" id="cr9aa_cleanslatenumprop47petitionsgranted"  type="number" value="{% if recordCount&gt;0 %}{{myquery.results.entities[0].cr9aa_cleanslatenumprop47petitionsgranted}} {% endif %}"&gt;</v>
      </c>
    </row>
    <row r="284" spans="3:7" ht="18" x14ac:dyDescent="0.2">
      <c r="C284">
        <v>21</v>
      </c>
      <c r="D284" s="10" t="s">
        <v>381</v>
      </c>
      <c r="F284" s="26" t="s">
        <v>1523</v>
      </c>
      <c r="G284" t="str">
        <f t="shared" si="3"/>
        <v xml:space="preserve"> &lt;input class="form-control" id="cr9aa_cleanslatetotalnumcspetitionsfiled"  type="number" value="{% if recordCount&gt;0 %}{{myquery.results.entities[0].cr9aa_cleanslatetotalnumcspetitionsfiled}} {% endif %}"&gt;</v>
      </c>
    </row>
    <row r="285" spans="3:7" ht="18" x14ac:dyDescent="0.2">
      <c r="C285">
        <v>22</v>
      </c>
      <c r="D285" s="10" t="s">
        <v>382</v>
      </c>
      <c r="F285" s="26" t="s">
        <v>1524</v>
      </c>
      <c r="G285" t="str">
        <f t="shared" si="3"/>
        <v xml:space="preserve"> &lt;input class="form-control" id="cr9aa_cleanslatetotalnumcspetitionsgranted"  type="number" value="{% if recordCount&gt;0 %}{{myquery.results.entities[0].cr9aa_cleanslatetotalnumcspetitionsgranted}} {% endif %}"&gt;</v>
      </c>
    </row>
    <row r="286" spans="3:7" ht="18" x14ac:dyDescent="0.2">
      <c r="C286">
        <v>23</v>
      </c>
      <c r="D286" s="10" t="s">
        <v>383</v>
      </c>
      <c r="F286" s="27" t="s">
        <v>1535</v>
      </c>
      <c r="G286" t="str">
        <f t="shared" si="3"/>
        <v xml:space="preserve"> &lt;input class="form-control" id="cr9aa_cleanslatetotalnumcspetitionsdenied"  type="number" value="{% if recordCount&gt;0 %}{{myquery.results.entities[0].cr9aa_cleanslatetotalnumcspetitionsdenied}} {% endif %}"&gt;</v>
      </c>
    </row>
    <row r="287" spans="3:7" ht="18" x14ac:dyDescent="0.2">
      <c r="C287">
        <v>24</v>
      </c>
      <c r="D287" s="12" t="s">
        <v>1291</v>
      </c>
      <c r="F287" s="26" t="s">
        <v>1513</v>
      </c>
      <c r="G287" t="str">
        <f t="shared" si="3"/>
        <v xml:space="preserve"> &lt;input class="form-control" id="cr9aa_cleanslateavgnumpetitionsfiledperindividu"  type="number" value="{% if recordCount&gt;0 %}{{myquery.results.entities[0].cr9aa_cleanslateavgnumpetitionsfiledperindividu}} {% endif %}"&gt;</v>
      </c>
    </row>
    <row r="288" spans="3:7" ht="18" x14ac:dyDescent="0.2">
      <c r="C288">
        <v>25</v>
      </c>
      <c r="D288" s="10" t="s">
        <v>1292</v>
      </c>
      <c r="F288" s="26" t="s">
        <v>1514</v>
      </c>
      <c r="G288" t="str">
        <f t="shared" si="3"/>
        <v xml:space="preserve"> &lt;input class="form-control" id="cr9aa_cleanslateavgnumpetitionsgrantedperindivi"  type="number" value="{% if recordCount&gt;0 %}{{myquery.results.entities[0].cr9aa_cleanslateavgnumpetitionsgrantedperindivi}} {% endif %}"&gt;</v>
      </c>
    </row>
    <row r="289" spans="1:7" ht="18" x14ac:dyDescent="0.2">
      <c r="C289">
        <v>26</v>
      </c>
      <c r="D289" t="s">
        <v>1449</v>
      </c>
      <c r="F289" s="26" t="s">
        <v>1526</v>
      </c>
      <c r="G289" t="str">
        <f t="shared" si="3"/>
        <v xml:space="preserve"> &lt;input class="form-control" id="cr9aa_earlyrepnumearlyreppartsappearatarraignct"  type="number" value="{% if recordCount&gt;0 %}{{myquery.results.entities[0].cr9aa_earlyrepnumearlyreppartsappearatarraignct}} {% endif %}"&gt;</v>
      </c>
    </row>
    <row r="290" spans="1:7" ht="18" x14ac:dyDescent="0.2">
      <c r="C290">
        <v>27</v>
      </c>
      <c r="D290" t="s">
        <v>1450</v>
      </c>
      <c r="F290" s="26" t="s">
        <v>1527</v>
      </c>
      <c r="G290" t="str">
        <f t="shared" si="3"/>
        <v xml:space="preserve"> &lt;input class="form-control" id="cr9aa_earlyrepnumearlyreppartsfailingappearatar"  type="number" value="{% if recordCount&gt;0 %}{{myquery.results.entities[0].cr9aa_earlyrepnumearlyreppartsfailingappearatar}} {% endif %}"&gt;</v>
      </c>
    </row>
    <row r="291" spans="1:7" ht="18" x14ac:dyDescent="0.2">
      <c r="C291">
        <v>28</v>
      </c>
      <c r="D291" t="s">
        <v>384</v>
      </c>
      <c r="F291" s="26" t="s">
        <v>1528</v>
      </c>
      <c r="G291" t="str">
        <f t="shared" ref="G291:G354" si="4">_xlfn.CONCAT($A$1,F291,$C$1,F291,$D$1)</f>
        <v xml:space="preserve"> &lt;input class="form-control" id="cr9aa_earlyrepnumnewcasesopened"  type="number" value="{% if recordCount&gt;0 %}{{myquery.results.entities[0].cr9aa_earlyrepnumnewcasesopened}} {% endif %}"&gt;</v>
      </c>
    </row>
    <row r="292" spans="1:7" ht="18" x14ac:dyDescent="0.2">
      <c r="C292">
        <v>29</v>
      </c>
      <c r="D292" t="s">
        <v>385</v>
      </c>
      <c r="F292" s="26" t="s">
        <v>1525</v>
      </c>
      <c r="G292" t="str">
        <f t="shared" si="4"/>
        <v xml:space="preserve"> &lt;input class="form-control" id="cr9aa_earlyrepnumcasesclosed"  type="number" value="{% if recordCount&gt;0 %}{{myquery.results.entities[0].cr9aa_earlyrepnumcasesclosed}} {% endif %}"&gt;</v>
      </c>
    </row>
    <row r="293" spans="1:7" ht="18" x14ac:dyDescent="0.2">
      <c r="C293">
        <v>30</v>
      </c>
      <c r="D293" t="s">
        <v>386</v>
      </c>
      <c r="F293" s="26" t="s">
        <v>1529</v>
      </c>
      <c r="G293" t="str">
        <f t="shared" si="4"/>
        <v xml:space="preserve"> &lt;input class="form-control" id="cr9aa_earlyrepnumongoingactivecases"  type="number" value="{% if recordCount&gt;0 %}{{myquery.results.entities[0].cr9aa_earlyrepnumongoingactivecases}} {% endif %}"&gt;</v>
      </c>
    </row>
    <row r="294" spans="1:7" ht="18" x14ac:dyDescent="0.2">
      <c r="A294" t="s">
        <v>30</v>
      </c>
      <c r="D294" t="s">
        <v>374</v>
      </c>
      <c r="F294" s="27" t="s">
        <v>1260</v>
      </c>
      <c r="G294" t="str">
        <f t="shared" si="4"/>
        <v xml:space="preserve"> &lt;input class="form-control" id="cr9aa_numnewcalls"  type="number" value="{% if recordCount&gt;0 %}{{myquery.results.entities[0].cr9aa_numnewcalls}} {% endif %}"&gt;</v>
      </c>
    </row>
    <row r="295" spans="1:7" ht="18" x14ac:dyDescent="0.2">
      <c r="D295" t="s">
        <v>375</v>
      </c>
      <c r="F295" s="27" t="s">
        <v>1261</v>
      </c>
      <c r="G295" t="str">
        <f t="shared" si="4"/>
        <v xml:space="preserve"> &lt;input class="form-control" id="cr9aa_numfollowupcalls"  type="number" value="{% if recordCount&gt;0 %}{{myquery.results.entities[0].cr9aa_numfollowupcalls}} {% endif %}"&gt;</v>
      </c>
    </row>
    <row r="296" spans="1:7" ht="18" x14ac:dyDescent="0.2">
      <c r="D296" t="s">
        <v>376</v>
      </c>
      <c r="F296" s="27" t="s">
        <v>1262</v>
      </c>
      <c r="G296" t="str">
        <f t="shared" si="4"/>
        <v xml:space="preserve"> &lt;input class="form-control" id="cr9aa_num5150s"  type="number" value="{% if recordCount&gt;0 %}{{myquery.results.entities[0].cr9aa_num5150s}} {% endif %}"&gt;</v>
      </c>
    </row>
    <row r="297" spans="1:7" ht="18" x14ac:dyDescent="0.2">
      <c r="A297" t="s">
        <v>31</v>
      </c>
      <c r="C297">
        <v>25</v>
      </c>
      <c r="D297" t="s">
        <v>644</v>
      </c>
      <c r="F297" s="27" t="s">
        <v>1386</v>
      </c>
      <c r="G297" t="str">
        <f t="shared" si="4"/>
        <v xml:space="preserve"> &lt;input class="form-control" id="cr9aa_acesnumnewpartsenrolled"  type="number" value="{% if recordCount&gt;0 %}{{myquery.results.entities[0].cr9aa_acesnumnewpartsenrolled}} {% endif %}"&gt;</v>
      </c>
    </row>
    <row r="298" spans="1:7" ht="18" x14ac:dyDescent="0.2">
      <c r="C298">
        <v>27</v>
      </c>
      <c r="D298" t="s">
        <v>645</v>
      </c>
      <c r="F298" s="26" t="s">
        <v>1387</v>
      </c>
      <c r="G298" t="str">
        <f t="shared" si="4"/>
        <v xml:space="preserve"> &lt;input class="form-control" id="cr9aa_acesnumpartsemployeddirectlyfollowingaces"  type="number" value="{% if recordCount&gt;0 %}{{myquery.results.entities[0].cr9aa_acesnumpartsemployeddirectlyfollowingaces}} {% endif %}"&gt;</v>
      </c>
    </row>
    <row r="299" spans="1:7" ht="18" x14ac:dyDescent="0.2">
      <c r="C299">
        <v>24</v>
      </c>
      <c r="D299" s="6" t="s">
        <v>643</v>
      </c>
      <c r="F299" s="26" t="s">
        <v>1388</v>
      </c>
      <c r="G299" t="str">
        <f t="shared" si="4"/>
        <v xml:space="preserve"> &lt;input class="form-control" id="cr9aa_acesnumpartsfromprevqtrifapplicable"  type="number" value="{% if recordCount&gt;0 %}{{myquery.results.entities[0].cr9aa_acesnumpartsfromprevqtrifapplicable}} {% endif %}"&gt;</v>
      </c>
    </row>
    <row r="300" spans="1:7" ht="18" x14ac:dyDescent="0.2">
      <c r="C300">
        <v>26</v>
      </c>
      <c r="D300" t="s">
        <v>717</v>
      </c>
      <c r="F300" s="26" t="s">
        <v>1389</v>
      </c>
      <c r="G300" t="str">
        <f t="shared" si="4"/>
        <v xml:space="preserve"> &lt;input class="form-control" id="cr9aa_acesnumpartsrcvdacescertification"  type="number" value="{% if recordCount&gt;0 %}{{myquery.results.entities[0].cr9aa_acesnumpartsrcvdacescertification}} {% endif %}"&gt;</v>
      </c>
    </row>
    <row r="301" spans="1:7" ht="18" x14ac:dyDescent="0.2">
      <c r="C301">
        <v>28</v>
      </c>
      <c r="D301" t="s">
        <v>387</v>
      </c>
      <c r="F301" s="26" t="s">
        <v>1390</v>
      </c>
      <c r="G301" t="str">
        <f t="shared" si="4"/>
        <v xml:space="preserve"> &lt;input class="form-control" id="cr9aa_acesnumtrainingscohortsconducted"  type="number" value="{% if recordCount&gt;0 %}{{myquery.results.entities[0].cr9aa_acesnumtrainingscohortsconducted}} {% endif %}"&gt;</v>
      </c>
    </row>
    <row r="302" spans="1:7" ht="18" x14ac:dyDescent="0.2">
      <c r="C302">
        <v>57</v>
      </c>
      <c r="D302" s="35" t="s">
        <v>693</v>
      </c>
      <c r="E302" t="s">
        <v>83</v>
      </c>
      <c r="F302" s="26" t="s">
        <v>1399</v>
      </c>
      <c r="G302" t="str">
        <f t="shared" si="4"/>
        <v xml:space="preserve"> &lt;input class="form-control" id="cr9aa_empoutcomesretainedunsubempfor1mo"  type="number" value="{% if recordCount&gt;0 %}{{myquery.results.entities[0].cr9aa_empoutcomesretainedunsubempfor1mo}} {% endif %}"&gt;</v>
      </c>
    </row>
    <row r="303" spans="1:7" ht="18" x14ac:dyDescent="0.2">
      <c r="C303">
        <v>53</v>
      </c>
      <c r="D303" s="35" t="s">
        <v>1385</v>
      </c>
      <c r="E303" t="s">
        <v>83</v>
      </c>
      <c r="F303" s="26" t="s">
        <v>1400</v>
      </c>
      <c r="G303" t="str">
        <f t="shared" si="4"/>
        <v xml:space="preserve"> &lt;input class="form-control" id="cr9aa_empoutcomesretainedunsubempfor3mos"  type="number" value="{% if recordCount&gt;0 %}{{myquery.results.entities[0].cr9aa_empoutcomesretainedunsubempfor3mos}} {% endif %}"&gt;</v>
      </c>
    </row>
    <row r="304" spans="1:7" ht="18" x14ac:dyDescent="0.2">
      <c r="C304">
        <v>49</v>
      </c>
      <c r="D304" s="35" t="s">
        <v>690</v>
      </c>
      <c r="E304" t="s">
        <v>83</v>
      </c>
      <c r="F304" s="27" t="s">
        <v>1401</v>
      </c>
      <c r="G304" t="str">
        <f t="shared" si="4"/>
        <v xml:space="preserve"> &lt;input class="form-control" id="cr9aa_empoutcomesretainedunsubempfor6mos"  type="number" value="{% if recordCount&gt;0 %}{{myquery.results.entities[0].cr9aa_empoutcomesretainedunsubempfor6mos}} {% endif %}"&gt;</v>
      </c>
    </row>
    <row r="305" spans="3:7" ht="18" x14ac:dyDescent="0.2">
      <c r="C305">
        <v>56</v>
      </c>
      <c r="D305" s="35" t="s">
        <v>692</v>
      </c>
      <c r="F305" s="26" t="s">
        <v>1391</v>
      </c>
      <c r="G305" t="str">
        <f t="shared" si="4"/>
        <v xml:space="preserve"> &lt;input class="form-control" id="cr9aa_empoutcomesnumeligiblefor1moemp"  type="number" value="{% if recordCount&gt;0 %}{{myquery.results.entities[0].cr9aa_empoutcomesnumeligiblefor1moemp}} {% endif %}"&gt;</v>
      </c>
    </row>
    <row r="306" spans="3:7" ht="18" x14ac:dyDescent="0.2">
      <c r="C306">
        <v>52</v>
      </c>
      <c r="D306" s="35" t="s">
        <v>691</v>
      </c>
      <c r="F306" s="26" t="s">
        <v>1392</v>
      </c>
      <c r="G306" t="str">
        <f t="shared" si="4"/>
        <v xml:space="preserve"> &lt;input class="form-control" id="cr9aa_empoutcomesnumeligiblefor3mosemp"  type="number" value="{% if recordCount&gt;0 %}{{myquery.results.entities[0].cr9aa_empoutcomesnumeligiblefor3mosemp}} {% endif %}"&gt;</v>
      </c>
    </row>
    <row r="307" spans="3:7" ht="18" x14ac:dyDescent="0.2">
      <c r="C307">
        <v>48</v>
      </c>
      <c r="D307" s="35" t="s">
        <v>689</v>
      </c>
      <c r="F307" s="26" t="s">
        <v>1393</v>
      </c>
      <c r="G307" t="str">
        <f t="shared" si="4"/>
        <v xml:space="preserve"> &lt;input class="form-control" id="cr9aa_empoutcomesnumeligiblefor6mosemp"  type="number" value="{% if recordCount&gt;0 %}{{myquery.results.entities[0].cr9aa_empoutcomesnumeligiblefor6mosemp}} {% endif %}"&gt;</v>
      </c>
    </row>
    <row r="308" spans="3:7" ht="18" x14ac:dyDescent="0.2">
      <c r="C308">
        <v>55</v>
      </c>
      <c r="D308" s="35" t="s">
        <v>707</v>
      </c>
      <c r="F308" s="26" t="s">
        <v>1394</v>
      </c>
      <c r="G308" t="str">
        <f t="shared" si="4"/>
        <v xml:space="preserve"> &lt;input class="form-control" id="cr9aa_empoutcomesnuminunsubempfor1mo"  type="number" value="{% if recordCount&gt;0 %}{{myquery.results.entities[0].cr9aa_empoutcomesnuminunsubempfor1mo}} {% endif %}"&gt;</v>
      </c>
    </row>
    <row r="309" spans="3:7" ht="18" x14ac:dyDescent="0.2">
      <c r="C309">
        <v>51</v>
      </c>
      <c r="D309" s="35" t="s">
        <v>706</v>
      </c>
      <c r="F309" s="26" t="s">
        <v>1395</v>
      </c>
      <c r="G309" t="str">
        <f t="shared" si="4"/>
        <v xml:space="preserve"> &lt;input class="form-control" id="cr9aa_empoutcomesnuminunsubempfor3mos"  type="number" value="{% if recordCount&gt;0 %}{{myquery.results.entities[0].cr9aa_empoutcomesnuminunsubempfor3mos}} {% endif %}"&gt;</v>
      </c>
    </row>
    <row r="310" spans="3:7" ht="18" x14ac:dyDescent="0.2">
      <c r="C310">
        <v>47</v>
      </c>
      <c r="D310" s="35" t="s">
        <v>705</v>
      </c>
      <c r="F310" s="27" t="s">
        <v>1447</v>
      </c>
      <c r="G310" t="str">
        <f t="shared" si="4"/>
        <v xml:space="preserve"> &lt;input class="form-control" id="cr9aa_empoutcomesnumretainedunsubempfor6mos"  type="number" value="{% if recordCount&gt;0 %}{{myquery.results.entities[0].cr9aa_empoutcomesnumretainedunsubempfor6mos}} {% endif %}"&gt;</v>
      </c>
    </row>
    <row r="311" spans="3:7" ht="18" x14ac:dyDescent="0.2">
      <c r="C311">
        <v>58</v>
      </c>
      <c r="D311" s="34" t="s">
        <v>1383</v>
      </c>
      <c r="F311" s="26" t="s">
        <v>1396</v>
      </c>
      <c r="G311" t="str">
        <f t="shared" si="4"/>
        <v xml:space="preserve"> &lt;input class="form-control" id="cr9aa_empoutcomesnumwpayratelt15hr1mo"  type="number" value="{% if recordCount&gt;0 %}{{myquery.results.entities[0].cr9aa_empoutcomesnumwpayratelt15hr1mo}} {% endif %}"&gt;</v>
      </c>
    </row>
    <row r="312" spans="3:7" ht="18" x14ac:dyDescent="0.2">
      <c r="C312">
        <v>54</v>
      </c>
      <c r="D312" s="34" t="s">
        <v>1384</v>
      </c>
      <c r="F312" s="26" t="s">
        <v>1397</v>
      </c>
      <c r="G312" t="str">
        <f t="shared" si="4"/>
        <v xml:space="preserve"> &lt;input class="form-control" id="cr9aa_empoutcomesnumwpayratelt15hr3mos"  type="number" value="{% if recordCount&gt;0 %}{{myquery.results.entities[0].cr9aa_empoutcomesnumwpayratelt15hr3mos}} {% endif %}"&gt;</v>
      </c>
    </row>
    <row r="313" spans="3:7" ht="18" x14ac:dyDescent="0.2">
      <c r="C313">
        <v>50</v>
      </c>
      <c r="D313" s="34" t="s">
        <v>1382</v>
      </c>
      <c r="F313" s="26" t="s">
        <v>1398</v>
      </c>
      <c r="G313" t="str">
        <f t="shared" si="4"/>
        <v xml:space="preserve"> &lt;input class="form-control" id="cr9aa_empoutcomesnumwpayratelt15hr6mos"  type="number" value="{% if recordCount&gt;0 %}{{myquery.results.entities[0].cr9aa_empoutcomesnumwpayratelt15hr6mos}} {% endif %}"&gt;</v>
      </c>
    </row>
    <row r="314" spans="3:7" ht="18" x14ac:dyDescent="0.2">
      <c r="C314">
        <v>2</v>
      </c>
      <c r="D314" t="s">
        <v>258</v>
      </c>
      <c r="F314" s="26" t="s">
        <v>1402</v>
      </c>
      <c r="G314" t="str">
        <f t="shared" si="4"/>
        <v xml:space="preserve"> &lt;input class="form-control" id="cr9aa_numassessedforsvcs"  type="number" value="{% if recordCount&gt;0 %}{{myquery.results.entities[0].cr9aa_numassessedforsvcs}} {% endif %}"&gt;</v>
      </c>
    </row>
    <row r="315" spans="3:7" ht="18" x14ac:dyDescent="0.2">
      <c r="C315">
        <v>43</v>
      </c>
      <c r="D315" s="35" t="s">
        <v>178</v>
      </c>
      <c r="F315" s="26" t="s">
        <v>1403</v>
      </c>
      <c r="G315" t="str">
        <f t="shared" si="4"/>
        <v xml:space="preserve"> &lt;input class="form-control" id="cr9aa_numcompletedojt"  type="number" value="{% if recordCount&gt;0 %}{{myquery.results.entities[0].cr9aa_numcompletedojt}} {% endif %}"&gt;</v>
      </c>
    </row>
    <row r="316" spans="3:7" ht="18" x14ac:dyDescent="0.2">
      <c r="C316">
        <v>42</v>
      </c>
      <c r="D316" s="35" t="s">
        <v>177</v>
      </c>
      <c r="F316" s="26" t="s">
        <v>1404</v>
      </c>
      <c r="G316" t="str">
        <f t="shared" si="4"/>
        <v xml:space="preserve"> &lt;input class="form-control" id="cr9aa_numenrolledinojtwioa"  type="number" value="{% if recordCount&gt;0 %}{{myquery.results.entities[0].cr9aa_numenrolledinojtwioa}} {% endif %}"&gt;</v>
      </c>
    </row>
    <row r="317" spans="3:7" ht="18" x14ac:dyDescent="0.2">
      <c r="C317">
        <v>3</v>
      </c>
      <c r="D317" t="s">
        <v>259</v>
      </c>
      <c r="F317" s="26" t="s">
        <v>1405</v>
      </c>
      <c r="G317" t="str">
        <f t="shared" si="4"/>
        <v xml:space="preserve"> &lt;input class="form-control" id="cr9aa_numenrolledinsvcs"  type="number" value="{% if recordCount&gt;0 %}{{myquery.results.entities[0].cr9aa_numenrolledinsvcs}} {% endif %}"&gt;</v>
      </c>
    </row>
    <row r="318" spans="3:7" ht="18" x14ac:dyDescent="0.2">
      <c r="C318">
        <v>4</v>
      </c>
      <c r="D318" t="s">
        <v>176</v>
      </c>
      <c r="F318" s="26" t="s">
        <v>1406</v>
      </c>
      <c r="G318" t="str">
        <f t="shared" si="4"/>
        <v xml:space="preserve"> &lt;input class="form-control" id="cr9aa_numispsdeveloped"  type="number" value="{% if recordCount&gt;0 %}{{myquery.results.entities[0].cr9aa_numispsdeveloped}} {% endif %}"&gt;</v>
      </c>
    </row>
    <row r="319" spans="3:7" ht="18" x14ac:dyDescent="0.2">
      <c r="C319">
        <v>5</v>
      </c>
      <c r="D319" t="s">
        <v>642</v>
      </c>
      <c r="F319" s="26" t="s">
        <v>1407</v>
      </c>
      <c r="G319" t="str">
        <f t="shared" si="4"/>
        <v xml:space="preserve"> &lt;input class="form-control" id="cr9aa_numpartsmatchedwcareerplanner"  type="number" value="{% if recordCount&gt;0 %}{{myquery.results.entities[0].cr9aa_numpartsmatchedwcareerplanner}} {% endif %}"&gt;</v>
      </c>
    </row>
    <row r="320" spans="3:7" ht="18" x14ac:dyDescent="0.2">
      <c r="C320">
        <v>59</v>
      </c>
      <c r="D320" s="35" t="s">
        <v>646</v>
      </c>
      <c r="F320" s="26" t="s">
        <v>1408</v>
      </c>
      <c r="G320" t="str">
        <f t="shared" si="4"/>
        <v xml:space="preserve"> &lt;input class="form-control" id="cr9aa_numpartswhofailedcompletepgm"  type="number" value="{% if recordCount&gt;0 %}{{myquery.results.entities[0].cr9aa_numpartswhofailedcompletepgm}} {% endif %}"&gt;</v>
      </c>
    </row>
    <row r="321" spans="3:7" ht="18" x14ac:dyDescent="0.2">
      <c r="C321">
        <v>1</v>
      </c>
      <c r="D321" t="s">
        <v>757</v>
      </c>
      <c r="F321" s="26" t="s">
        <v>1409</v>
      </c>
      <c r="G321" t="str">
        <f t="shared" si="4"/>
        <v xml:space="preserve"> &lt;input class="form-control" id="cr9aa_numrefs"  type="number" value="{% if recordCount&gt;0 %}{{myquery.results.entities[0].cr9aa_numrefs}} {% endif %}"&gt;</v>
      </c>
    </row>
    <row r="322" spans="3:7" ht="18" x14ac:dyDescent="0.2">
      <c r="C322">
        <v>44</v>
      </c>
      <c r="D322" t="s">
        <v>179</v>
      </c>
      <c r="F322" s="26" t="s">
        <v>1410</v>
      </c>
      <c r="G322" t="str">
        <f t="shared" si="4"/>
        <v xml:space="preserve"> &lt;input class="form-control" id="cr9aa_posttrainingnumdeemedworkready"  type="number" value="{% if recordCount&gt;0 %}{{myquery.results.entities[0].cr9aa_posttrainingnumdeemedworkready}} {% endif %}"&gt;</v>
      </c>
    </row>
    <row r="323" spans="3:7" ht="18" x14ac:dyDescent="0.2">
      <c r="C323">
        <v>45</v>
      </c>
      <c r="D323" t="s">
        <v>260</v>
      </c>
      <c r="F323" s="26" t="s">
        <v>1411</v>
      </c>
      <c r="G323" t="str">
        <f t="shared" si="4"/>
        <v xml:space="preserve"> &lt;input class="form-control" id="cr9aa_posttrainingnumreceivingretentionsvcs"  type="number" value="{% if recordCount&gt;0 %}{{myquery.results.entities[0].cr9aa_posttrainingnumreceivingretentionsvcs}} {% endif %}"&gt;</v>
      </c>
    </row>
    <row r="324" spans="3:7" ht="18" x14ac:dyDescent="0.2">
      <c r="C324">
        <v>46</v>
      </c>
      <c r="D324" t="s">
        <v>261</v>
      </c>
      <c r="F324" s="26" t="s">
        <v>1412</v>
      </c>
      <c r="G324" t="str">
        <f t="shared" si="4"/>
        <v xml:space="preserve"> &lt;input class="form-control" id="cr9aa_posttrainingnumsuccessfullycompletedreten"  type="number" value="{% if recordCount&gt;0 %}{{myquery.results.entities[0].cr9aa_posttrainingnumsuccessfullycompletedreten}} {% endif %}"&gt;</v>
      </c>
    </row>
    <row r="325" spans="3:7" ht="18" x14ac:dyDescent="0.2">
      <c r="C325">
        <v>63</v>
      </c>
      <c r="D325" s="34" t="s">
        <v>36</v>
      </c>
      <c r="F325" s="26" t="s">
        <v>1413</v>
      </c>
      <c r="G325" t="str">
        <f t="shared" si="4"/>
        <v xml:space="preserve"> &lt;input class="form-control" id="cr9aa_reasonforunsuccesfulexitabsconding"  type="number" value="{% if recordCount&gt;0 %}{{myquery.results.entities[0].cr9aa_reasonforunsuccesfulexitabsconding}} {% endif %}"&gt;</v>
      </c>
    </row>
    <row r="326" spans="3:7" ht="18" x14ac:dyDescent="0.2">
      <c r="C326">
        <v>62</v>
      </c>
      <c r="D326" s="34" t="s">
        <v>1469</v>
      </c>
      <c r="F326" s="26" t="s">
        <v>1414</v>
      </c>
      <c r="G326" t="str">
        <f t="shared" si="4"/>
        <v xml:space="preserve"> &lt;input class="form-control" id="cr9aa_reasonforunsuccesfulexitctorcriminalinvol"  type="number" value="{% if recordCount&gt;0 %}{{myquery.results.entities[0].cr9aa_reasonforunsuccesfulexitctorcriminalinvol}} {% endif %}"&gt;</v>
      </c>
    </row>
    <row r="327" spans="3:7" ht="18" x14ac:dyDescent="0.2">
      <c r="C327">
        <v>65</v>
      </c>
      <c r="D327" s="34" t="s">
        <v>37</v>
      </c>
      <c r="F327" s="26" t="s">
        <v>1415</v>
      </c>
      <c r="G327" t="str">
        <f t="shared" si="4"/>
        <v xml:space="preserve"> &lt;input class="form-control" id="cr9aa_reasonforunsuccesfulexitdeceased"  type="number" value="{% if recordCount&gt;0 %}{{myquery.results.entities[0].cr9aa_reasonforunsuccesfulexitdeceased}} {% endif %}"&gt;</v>
      </c>
    </row>
    <row r="328" spans="3:7" ht="18" x14ac:dyDescent="0.2">
      <c r="C328">
        <v>61</v>
      </c>
      <c r="D328" s="34" t="s">
        <v>296</v>
      </c>
      <c r="F328" s="26" t="s">
        <v>1416</v>
      </c>
      <c r="G328" t="str">
        <f t="shared" si="4"/>
        <v xml:space="preserve"> &lt;input class="form-control" id="cr9aa_reasonforunsuccesfulexitfailmeetprogreqs"  type="number" value="{% if recordCount&gt;0 %}{{myquery.results.entities[0].cr9aa_reasonforunsuccesfulexitfailmeetprogreqs}} {% endif %}"&gt;</v>
      </c>
    </row>
    <row r="329" spans="3:7" ht="18" x14ac:dyDescent="0.2">
      <c r="C329">
        <v>60</v>
      </c>
      <c r="D329" s="34" t="s">
        <v>388</v>
      </c>
      <c r="F329" s="26" t="s">
        <v>1417</v>
      </c>
      <c r="G329" t="str">
        <f t="shared" si="4"/>
        <v xml:space="preserve"> &lt;input class="form-control" id="cr9aa_reasonforunsuccesfulexitlackengageunrespo"  type="number" value="{% if recordCount&gt;0 %}{{myquery.results.entities[0].cr9aa_reasonforunsuccesfulexitlackengageunrespo}} {% endif %}"&gt;</v>
      </c>
    </row>
    <row r="330" spans="3:7" ht="18" x14ac:dyDescent="0.2">
      <c r="C330">
        <v>64</v>
      </c>
      <c r="D330" s="34" t="s">
        <v>224</v>
      </c>
      <c r="F330" s="26" t="s">
        <v>1418</v>
      </c>
      <c r="G330" t="str">
        <f t="shared" si="4"/>
        <v xml:space="preserve"> &lt;input class="form-control" id="cr9aa_reasonforunsuccesfulexitprobrevoked"  type="number" value="{% if recordCount&gt;0 %}{{myquery.results.entities[0].cr9aa_reasonforunsuccesfulexitprobrevoked}} {% endif %}"&gt;</v>
      </c>
    </row>
    <row r="331" spans="3:7" ht="18" x14ac:dyDescent="0.2">
      <c r="C331">
        <v>11</v>
      </c>
      <c r="D331" s="8" t="s">
        <v>763</v>
      </c>
      <c r="F331" s="26" t="s">
        <v>1419</v>
      </c>
      <c r="G331" t="str">
        <f t="shared" si="4"/>
        <v xml:space="preserve"> &lt;input class="form-control" id="cr9aa_refsageunknown"  type="number" value="{% if recordCount&gt;0 %}{{myquery.results.entities[0].cr9aa_refsageunknown}} {% endif %}"&gt;</v>
      </c>
    </row>
    <row r="332" spans="3:7" ht="18" x14ac:dyDescent="0.2">
      <c r="C332">
        <v>13</v>
      </c>
      <c r="D332" s="8" t="s">
        <v>765</v>
      </c>
      <c r="F332" s="26" t="s">
        <v>1420</v>
      </c>
      <c r="G332" t="str">
        <f t="shared" si="4"/>
        <v xml:space="preserve"> &lt;input class="form-control" id="cr9aa_refsblack"  type="number" value="{% if recordCount&gt;0 %}{{myquery.results.entities[0].cr9aa_refsblack}} {% endif %}"&gt;</v>
      </c>
    </row>
    <row r="333" spans="3:7" ht="18" x14ac:dyDescent="0.2">
      <c r="C333">
        <v>19</v>
      </c>
      <c r="D333" s="8" t="s">
        <v>771</v>
      </c>
      <c r="F333" s="26" t="s">
        <v>1421</v>
      </c>
      <c r="G333" t="str">
        <f t="shared" si="4"/>
        <v xml:space="preserve"> &lt;input class="form-control" id="cr9aa_refsfemale"  type="number" value="{% if recordCount&gt;0 %}{{myquery.results.entities[0].cr9aa_refsfemale}} {% endif %}"&gt;</v>
      </c>
    </row>
    <row r="334" spans="3:7" ht="18" x14ac:dyDescent="0.2">
      <c r="C334">
        <v>14</v>
      </c>
      <c r="D334" s="8" t="s">
        <v>766</v>
      </c>
      <c r="F334" s="26" t="s">
        <v>1422</v>
      </c>
      <c r="G334" t="str">
        <f t="shared" si="4"/>
        <v xml:space="preserve"> &lt;input class="form-control" id="cr9aa_refshispanic"  type="number" value="{% if recordCount&gt;0 %}{{myquery.results.entities[0].cr9aa_refshispanic}} {% endif %}"&gt;</v>
      </c>
    </row>
    <row r="335" spans="3:7" ht="18" x14ac:dyDescent="0.2">
      <c r="C335">
        <v>18</v>
      </c>
      <c r="D335" s="8" t="s">
        <v>770</v>
      </c>
      <c r="F335" s="26" t="s">
        <v>1423</v>
      </c>
      <c r="G335" t="str">
        <f t="shared" si="4"/>
        <v xml:space="preserve"> &lt;input class="form-control" id="cr9aa_refsmale"  type="number" value="{% if recordCount&gt;0 %}{{myquery.results.entities[0].cr9aa_refsmale}} {% endif %}"&gt;</v>
      </c>
    </row>
    <row r="336" spans="3:7" ht="18" x14ac:dyDescent="0.2">
      <c r="C336">
        <v>15</v>
      </c>
      <c r="D336" s="8" t="s">
        <v>767</v>
      </c>
      <c r="F336" s="26" t="s">
        <v>1424</v>
      </c>
      <c r="G336" t="str">
        <f t="shared" si="4"/>
        <v xml:space="preserve"> &lt;input class="form-control" id="cr9aa_refsnativeamerican"  type="number" value="{% if recordCount&gt;0 %}{{myquery.results.entities[0].cr9aa_refsnativeamerican}} {% endif %}"&gt;</v>
      </c>
    </row>
    <row r="337" spans="3:7" ht="18" x14ac:dyDescent="0.2">
      <c r="C337">
        <v>10</v>
      </c>
      <c r="D337" s="8" t="s">
        <v>762</v>
      </c>
      <c r="F337" s="26" t="s">
        <v>1428</v>
      </c>
      <c r="G337" t="str">
        <f t="shared" si="4"/>
        <v xml:space="preserve"> &lt;input class="form-control" id="cr9aa_refsnumaged55"  type="number" value="{% if recordCount&gt;0 %}{{myquery.results.entities[0].cr9aa_refsnumaged55}} {% endif %}"&gt;</v>
      </c>
    </row>
    <row r="338" spans="3:7" ht="18" x14ac:dyDescent="0.2">
      <c r="C338">
        <v>7</v>
      </c>
      <c r="D338" s="8" t="s">
        <v>759</v>
      </c>
      <c r="F338" s="26" t="s">
        <v>1425</v>
      </c>
      <c r="G338" t="str">
        <f t="shared" si="4"/>
        <v xml:space="preserve"> &lt;input class="form-control" id="cr9aa_refsnumaged2635"  type="number" value="{% if recordCount&gt;0 %}{{myquery.results.entities[0].cr9aa_refsnumaged2635}} {% endif %}"&gt;</v>
      </c>
    </row>
    <row r="339" spans="3:7" ht="18" x14ac:dyDescent="0.2">
      <c r="C339">
        <v>8</v>
      </c>
      <c r="D339" s="8" t="s">
        <v>760</v>
      </c>
      <c r="F339" s="26" t="s">
        <v>1426</v>
      </c>
      <c r="G339" t="str">
        <f t="shared" si="4"/>
        <v xml:space="preserve"> &lt;input class="form-control" id="cr9aa_refsnumaged3645"  type="number" value="{% if recordCount&gt;0 %}{{myquery.results.entities[0].cr9aa_refsnumaged3645}} {% endif %}"&gt;</v>
      </c>
    </row>
    <row r="340" spans="3:7" ht="18" x14ac:dyDescent="0.2">
      <c r="C340">
        <v>9</v>
      </c>
      <c r="D340" s="8" t="s">
        <v>761</v>
      </c>
      <c r="F340" s="26" t="s">
        <v>1427</v>
      </c>
      <c r="G340" t="str">
        <f t="shared" si="4"/>
        <v xml:space="preserve"> &lt;input class="form-control" id="cr9aa_refsnumaged4655"  type="number" value="{% if recordCount&gt;0 %}{{myquery.results.entities[0].cr9aa_refsnumaged4655}} {% endif %}"&gt;</v>
      </c>
    </row>
    <row r="341" spans="3:7" ht="18" x14ac:dyDescent="0.2">
      <c r="C341">
        <v>6</v>
      </c>
      <c r="D341" s="8" t="s">
        <v>758</v>
      </c>
      <c r="F341" s="26" t="s">
        <v>1429</v>
      </c>
      <c r="G341" t="str">
        <f t="shared" si="4"/>
        <v xml:space="preserve"> &lt;input class="form-control" id="cr9aa_refsnumagedgt25"  type="number" value="{% if recordCount&gt;0 %}{{myquery.results.entities[0].cr9aa_refsnumagedgt25}} {% endif %}"&gt;</v>
      </c>
    </row>
    <row r="342" spans="3:7" ht="18" x14ac:dyDescent="0.2">
      <c r="C342">
        <v>17</v>
      </c>
      <c r="D342" s="8" t="s">
        <v>769</v>
      </c>
      <c r="F342" s="26" t="s">
        <v>1430</v>
      </c>
      <c r="G342" t="str">
        <f t="shared" si="4"/>
        <v xml:space="preserve"> &lt;input class="form-control" id="cr9aa_refsraceethnicityother"  type="number" value="{% if recordCount&gt;0 %}{{myquery.results.entities[0].cr9aa_refsraceethnicityother}} {% endif %}"&gt;</v>
      </c>
    </row>
    <row r="343" spans="3:7" ht="18" x14ac:dyDescent="0.2">
      <c r="C343">
        <v>12</v>
      </c>
      <c r="D343" s="8" t="s">
        <v>764</v>
      </c>
      <c r="F343" s="26" t="s">
        <v>1431</v>
      </c>
      <c r="G343" t="str">
        <f t="shared" si="4"/>
        <v xml:space="preserve"> &lt;input class="form-control" id="cr9aa_refsrefsasian"  type="number" value="{% if recordCount&gt;0 %}{{myquery.results.entities[0].cr9aa_refsrefsasian}} {% endif %}"&gt;</v>
      </c>
    </row>
    <row r="344" spans="3:7" ht="18" x14ac:dyDescent="0.2">
      <c r="C344">
        <v>16</v>
      </c>
      <c r="D344" s="8" t="s">
        <v>768</v>
      </c>
      <c r="F344" s="26" t="s">
        <v>1432</v>
      </c>
      <c r="G344" t="str">
        <f t="shared" si="4"/>
        <v xml:space="preserve"> &lt;input class="form-control" id="cr9aa_refswhite"  type="number" value="{% if recordCount&gt;0 %}{{myquery.results.entities[0].cr9aa_refswhite}} {% endif %}"&gt;</v>
      </c>
    </row>
    <row r="345" spans="3:7" ht="18" x14ac:dyDescent="0.2">
      <c r="C345">
        <v>20</v>
      </c>
      <c r="D345" s="6" t="s">
        <v>32</v>
      </c>
      <c r="F345" s="26" t="s">
        <v>1080</v>
      </c>
      <c r="G345" t="str">
        <f t="shared" si="4"/>
        <v xml:space="preserve"> &lt;input class="form-control" id="cr9aa_regioncentral"  type="number" value="{% if recordCount&gt;0 %}{{myquery.results.entities[0].cr9aa_regioncentral}} {% endif %}"&gt;</v>
      </c>
    </row>
    <row r="346" spans="3:7" ht="18" x14ac:dyDescent="0.2">
      <c r="C346">
        <v>21</v>
      </c>
      <c r="D346" s="6" t="s">
        <v>33</v>
      </c>
      <c r="F346" s="26" t="s">
        <v>1081</v>
      </c>
      <c r="G346" t="str">
        <f t="shared" si="4"/>
        <v xml:space="preserve"> &lt;input class="form-control" id="cr9aa_regioneast"  type="number" value="{% if recordCount&gt;0 %}{{myquery.results.entities[0].cr9aa_regioneast}} {% endif %}"&gt;</v>
      </c>
    </row>
    <row r="347" spans="3:7" ht="18" x14ac:dyDescent="0.2">
      <c r="C347">
        <v>23</v>
      </c>
      <c r="D347" s="6" t="s">
        <v>35</v>
      </c>
      <c r="F347" s="26" t="s">
        <v>1433</v>
      </c>
      <c r="G347" t="str">
        <f t="shared" si="4"/>
        <v xml:space="preserve"> &lt;input class="form-control" id="cr9aa_regionothercounty"  type="number" value="{% if recordCount&gt;0 %}{{myquery.results.entities[0].cr9aa_regionothercounty}} {% endif %}"&gt;</v>
      </c>
    </row>
    <row r="348" spans="3:7" ht="18" x14ac:dyDescent="0.2">
      <c r="C348">
        <v>22</v>
      </c>
      <c r="D348" s="6" t="s">
        <v>34</v>
      </c>
      <c r="F348" s="26" t="s">
        <v>1084</v>
      </c>
      <c r="G348" t="str">
        <f t="shared" si="4"/>
        <v xml:space="preserve"> &lt;input class="form-control" id="cr9aa_regionwest"  type="number" value="{% if recordCount&gt;0 %}{{myquery.results.entities[0].cr9aa_regionwest}} {% endif %}"&gt;</v>
      </c>
    </row>
    <row r="349" spans="3:7" ht="18" x14ac:dyDescent="0.2">
      <c r="C349">
        <v>32</v>
      </c>
      <c r="D349" t="s">
        <v>718</v>
      </c>
      <c r="F349" s="26" t="s">
        <v>1434</v>
      </c>
      <c r="G349" t="str">
        <f t="shared" si="4"/>
        <v xml:space="preserve"> &lt;input class="form-control" id="cr9aa_richmondbldnumcompletedprogrcvdcert"  type="number" value="{% if recordCount&gt;0 %}{{myquery.results.entities[0].cr9aa_richmondbldnumcompletedprogrcvdcert}} {% endif %}"&gt;</v>
      </c>
    </row>
    <row r="350" spans="3:7" ht="18" x14ac:dyDescent="0.2">
      <c r="C350">
        <v>30</v>
      </c>
      <c r="D350" t="s">
        <v>625</v>
      </c>
      <c r="F350" s="26" t="s">
        <v>1435</v>
      </c>
      <c r="G350" t="str">
        <f t="shared" si="4"/>
        <v xml:space="preserve"> &lt;input class="form-control" id="cr9aa_richmondbldnumeligibleenroll"  type="number" value="{% if recordCount&gt;0 %}{{myquery.results.entities[0].cr9aa_richmondbldnumeligibleenroll}} {% endif %}"&gt;</v>
      </c>
    </row>
    <row r="351" spans="3:7" ht="18" x14ac:dyDescent="0.2">
      <c r="C351">
        <v>31</v>
      </c>
      <c r="D351" t="s">
        <v>626</v>
      </c>
      <c r="F351" s="26" t="s">
        <v>1436</v>
      </c>
      <c r="G351" t="str">
        <f t="shared" si="4"/>
        <v xml:space="preserve"> &lt;input class="form-control" id="cr9aa_richmondbldnumenrolled"  type="number" value="{% if recordCount&gt;0 %}{{myquery.results.entities[0].cr9aa_richmondbldnumenrolled}} {% endif %}"&gt;</v>
      </c>
    </row>
    <row r="352" spans="3:7" ht="18" x14ac:dyDescent="0.2">
      <c r="C352">
        <v>36</v>
      </c>
      <c r="D352" s="2" t="s">
        <v>716</v>
      </c>
      <c r="F352" s="26" t="s">
        <v>1437</v>
      </c>
      <c r="G352" t="str">
        <f t="shared" si="4"/>
        <v xml:space="preserve"> &lt;input class="form-control" id="cr9aa_richmondbldnumfoundunsubempwin90dayspgmc"  type="number" value="{% if recordCount&gt;0 %}{{myquery.results.entities[0].cr9aa_richmondbldnumfoundunsubempwin90dayspgmc}} {% endif %}"&gt;</v>
      </c>
    </row>
    <row r="353" spans="1:7" ht="18" x14ac:dyDescent="0.2">
      <c r="C353">
        <v>35</v>
      </c>
      <c r="D353" t="s">
        <v>629</v>
      </c>
      <c r="F353" s="26" t="s">
        <v>1438</v>
      </c>
      <c r="G353" t="str">
        <f t="shared" si="4"/>
        <v xml:space="preserve"> &lt;input class="form-control" id="cr9aa_richmondbldnumhazmatcerts"  type="number" value="{% if recordCount&gt;0 %}{{myquery.results.entities[0].cr9aa_richmondbldnumhazmatcerts}} {% endif %}"&gt;</v>
      </c>
    </row>
    <row r="354" spans="1:7" ht="18" x14ac:dyDescent="0.2">
      <c r="C354">
        <v>34</v>
      </c>
      <c r="D354" t="s">
        <v>628</v>
      </c>
      <c r="F354" s="26" t="s">
        <v>1439</v>
      </c>
      <c r="G354" t="str">
        <f t="shared" si="4"/>
        <v xml:space="preserve"> &lt;input class="form-control" id="cr9aa_richmondbldnumoshacerts"  type="number" value="{% if recordCount&gt;0 %}{{myquery.results.entities[0].cr9aa_richmondbldnumoshacerts}} {% endif %}"&gt;</v>
      </c>
    </row>
    <row r="355" spans="1:7" ht="18" x14ac:dyDescent="0.2">
      <c r="C355">
        <v>29</v>
      </c>
      <c r="D355" s="6" t="s">
        <v>632</v>
      </c>
      <c r="F355" s="26" t="s">
        <v>1440</v>
      </c>
      <c r="G355" t="str">
        <f t="shared" ref="G355:G418" si="5">_xlfn.CONCAT($A$1,F355,$C$1,F355,$D$1)</f>
        <v xml:space="preserve"> &lt;input class="form-control" id="cr9aa_richmondbldnumpartfromprevqtrifapplicable"  type="number" value="{% if recordCount&gt;0 %}{{myquery.results.entities[0].cr9aa_richmondbldnumpartfromprevqtrifapplicable}} {% endif %}"&gt;</v>
      </c>
    </row>
    <row r="356" spans="1:7" ht="18" x14ac:dyDescent="0.2">
      <c r="C356">
        <v>33</v>
      </c>
      <c r="D356" t="s">
        <v>627</v>
      </c>
      <c r="F356" s="26" t="s">
        <v>1441</v>
      </c>
      <c r="G356" t="str">
        <f t="shared" si="5"/>
        <v xml:space="preserve"> &lt;input class="form-control" id="cr9aa_richmondbldnumplacedinapprenticeships"  type="number" value="{% if recordCount&gt;0 %}{{myquery.results.entities[0].cr9aa_richmondbldnumplacedinapprenticeships}} {% endif %}"&gt;</v>
      </c>
    </row>
    <row r="357" spans="1:7" ht="18" x14ac:dyDescent="0.2">
      <c r="C357">
        <v>40</v>
      </c>
      <c r="D357" s="35" t="s">
        <v>687</v>
      </c>
      <c r="F357" s="26" t="s">
        <v>1442</v>
      </c>
      <c r="G357" t="str">
        <f t="shared" si="5"/>
        <v xml:space="preserve"> &lt;input class="form-control" id="cr9aa_warehousinglogisticscertsobtained"  type="number" value="{% if recordCount&gt;0 %}{{myquery.results.entities[0].cr9aa_warehousinglogisticscertsobtained}} {% endif %}"&gt;</v>
      </c>
    </row>
    <row r="358" spans="1:7" ht="18" x14ac:dyDescent="0.2">
      <c r="C358">
        <v>38</v>
      </c>
      <c r="D358" s="35" t="s">
        <v>685</v>
      </c>
      <c r="F358" s="26" t="s">
        <v>1443</v>
      </c>
      <c r="G358" t="str">
        <f t="shared" si="5"/>
        <v xml:space="preserve"> &lt;input class="form-control" id="cr9aa_warehousinglogisticsenrolled"  type="number" value="{% if recordCount&gt;0 %}{{myquery.results.entities[0].cr9aa_warehousinglogisticsenrolled}} {% endif %}"&gt;</v>
      </c>
    </row>
    <row r="359" spans="1:7" ht="18" x14ac:dyDescent="0.2">
      <c r="C359">
        <v>41</v>
      </c>
      <c r="D359" s="35" t="s">
        <v>688</v>
      </c>
      <c r="F359" s="26" t="s">
        <v>1444</v>
      </c>
      <c r="G359" t="str">
        <f t="shared" si="5"/>
        <v xml:space="preserve"> &lt;input class="form-control" id="cr9aa_warehousinglogisticsforkliftcerts"  type="number" value="{% if recordCount&gt;0 %}{{myquery.results.entities[0].cr9aa_warehousinglogisticsforkliftcerts}} {% endif %}"&gt;</v>
      </c>
    </row>
    <row r="360" spans="1:7" ht="18" x14ac:dyDescent="0.2">
      <c r="C360">
        <v>37</v>
      </c>
      <c r="D360" s="34" t="s">
        <v>684</v>
      </c>
      <c r="F360" s="26" t="s">
        <v>1445</v>
      </c>
      <c r="G360" t="str">
        <f t="shared" si="5"/>
        <v xml:space="preserve"> &lt;input class="form-control" id="cr9aa_warehousinglogisticspartfromprevqtrifappl"  type="number" value="{% if recordCount&gt;0 %}{{myquery.results.entities[0].cr9aa_warehousinglogisticspartfromprevqtrifappl}} {% endif %}"&gt;</v>
      </c>
    </row>
    <row r="361" spans="1:7" ht="18" x14ac:dyDescent="0.2">
      <c r="C361">
        <v>39</v>
      </c>
      <c r="D361" s="35" t="s">
        <v>686</v>
      </c>
      <c r="F361" s="26" t="s">
        <v>1446</v>
      </c>
      <c r="G361" t="str">
        <f t="shared" si="5"/>
        <v xml:space="preserve"> &lt;input class="form-control" id="cr9aa_warehousinglogisticspartswhocompletedpgm"  type="number" value="{% if recordCount&gt;0 %}{{myquery.results.entities[0].cr9aa_warehousinglogisticspartswhocompletedpgm}} {% endif %}"&gt;</v>
      </c>
    </row>
    <row r="362" spans="1:7" ht="18" x14ac:dyDescent="0.2">
      <c r="A362" t="s">
        <v>38</v>
      </c>
      <c r="C362">
        <v>1</v>
      </c>
      <c r="D362" t="s">
        <v>180</v>
      </c>
      <c r="F362" s="26" t="s">
        <v>1315</v>
      </c>
      <c r="G362" t="str">
        <f t="shared" si="5"/>
        <v xml:space="preserve"> &lt;input class="form-control" id="cr9aa_bookingsnummdf1bookings"  type="number" value="{% if recordCount&gt;0 %}{{myquery.results.entities[0].cr9aa_bookingsnummdf1bookings}} {% endif %}"&gt;</v>
      </c>
    </row>
    <row r="363" spans="1:7" ht="18" x14ac:dyDescent="0.2">
      <c r="C363">
        <v>2</v>
      </c>
      <c r="D363" t="s">
        <v>181</v>
      </c>
      <c r="F363" s="26" t="s">
        <v>1314</v>
      </c>
      <c r="G363" t="str">
        <f t="shared" si="5"/>
        <v xml:space="preserve"> &lt;input class="form-control" id="cr9aa_bookingsnumcaf2bookings"  type="number" value="{% if recordCount&gt;0 %}{{myquery.results.entities[0].cr9aa_bookingsnumcaf2bookings}} {% endif %}"&gt;</v>
      </c>
    </row>
    <row r="364" spans="1:7" ht="18" x14ac:dyDescent="0.2">
      <c r="C364">
        <v>3</v>
      </c>
      <c r="D364" t="s">
        <v>243</v>
      </c>
      <c r="F364" s="26" t="s">
        <v>1316</v>
      </c>
      <c r="G364" t="str">
        <f t="shared" si="5"/>
        <v xml:space="preserve"> &lt;input class="form-control" id="cr9aa_bookingsnumpretrialprogrelease"  type="number" value="{% if recordCount&gt;0 %}{{myquery.results.entities[0].cr9aa_bookingsnumpretrialprogrelease}} {% endif %}"&gt;</v>
      </c>
    </row>
    <row r="365" spans="1:7" ht="18" x14ac:dyDescent="0.2">
      <c r="C365">
        <v>4</v>
      </c>
      <c r="D365" t="s">
        <v>39</v>
      </c>
      <c r="F365" s="27" t="s">
        <v>1313</v>
      </c>
      <c r="G365" t="str">
        <f t="shared" si="5"/>
        <v xml:space="preserve"> &lt;input class="form-control" id="cr9aa_bookingsciterelease"  type="number" value="{% if recordCount&gt;0 %}{{myquery.results.entities[0].cr9aa_bookingsciterelease}} {% endif %}"&gt;</v>
      </c>
    </row>
    <row r="366" spans="1:7" ht="18" x14ac:dyDescent="0.2">
      <c r="C366">
        <v>5</v>
      </c>
      <c r="D366" t="s">
        <v>40</v>
      </c>
      <c r="F366" s="26" t="s">
        <v>1318</v>
      </c>
      <c r="G366" t="str">
        <f t="shared" si="5"/>
        <v xml:space="preserve"> &lt;input class="form-control" id="cr9aa_bookingsreleaseor"  type="number" value="{% if recordCount&gt;0 %}{{myquery.results.entities[0].cr9aa_bookingsreleaseor}} {% endif %}"&gt;</v>
      </c>
    </row>
    <row r="367" spans="1:7" ht="18" x14ac:dyDescent="0.2">
      <c r="C367">
        <v>6</v>
      </c>
      <c r="D367" t="s">
        <v>41</v>
      </c>
      <c r="F367" s="26" t="s">
        <v>1317</v>
      </c>
      <c r="G367" t="str">
        <f t="shared" si="5"/>
        <v xml:space="preserve"> &lt;input class="form-control" id="cr9aa_bookingspc849nocharge"  type="number" value="{% if recordCount&gt;0 %}{{myquery.results.entities[0].cr9aa_bookingspc849nocharge}} {% endif %}"&gt;</v>
      </c>
    </row>
    <row r="368" spans="1:7" ht="18" x14ac:dyDescent="0.2">
      <c r="C368">
        <v>7</v>
      </c>
      <c r="D368" t="s">
        <v>1293</v>
      </c>
      <c r="F368" s="26" t="s">
        <v>1319</v>
      </c>
      <c r="G368" t="str">
        <f t="shared" si="5"/>
        <v xml:space="preserve"> &lt;input class="form-control" id="cr9aa_cafcountaverageforthereportingperiod"  type="number" value="{% if recordCount&gt;0 %}{{myquery.results.entities[0].cr9aa_cafcountaverageforthereportingperiod}} {% endif %}"&gt;</v>
      </c>
    </row>
    <row r="369" spans="3:7" ht="18" x14ac:dyDescent="0.2">
      <c r="C369">
        <v>8</v>
      </c>
      <c r="D369" t="s">
        <v>726</v>
      </c>
      <c r="F369" s="26" t="s">
        <v>1320</v>
      </c>
      <c r="G369" t="str">
        <f t="shared" si="5"/>
        <v xml:space="preserve"> &lt;input class="form-control" id="cr9aa_cafsentratesab109"  type="number" value="{% if recordCount&gt;0 %}{{myquery.results.entities[0].cr9aa_cafsentratesab109}} {% endif %}"&gt;</v>
      </c>
    </row>
    <row r="370" spans="3:7" ht="18" x14ac:dyDescent="0.2">
      <c r="C370">
        <v>9</v>
      </c>
      <c r="D370" t="s">
        <v>727</v>
      </c>
      <c r="F370" s="26" t="s">
        <v>1323</v>
      </c>
      <c r="G370" t="str">
        <f t="shared" si="5"/>
        <v xml:space="preserve"> &lt;input class="form-control" id="cr9aa_cafsentratesab109female"  type="number" value="{% if recordCount&gt;0 %}{{myquery.results.entities[0].cr9aa_cafsentratesab109female}} {% endif %}"&gt;</v>
      </c>
    </row>
    <row r="371" spans="3:7" ht="18" x14ac:dyDescent="0.2">
      <c r="C371">
        <v>10</v>
      </c>
      <c r="D371" t="s">
        <v>728</v>
      </c>
      <c r="F371" s="26" t="s">
        <v>1322</v>
      </c>
      <c r="G371" t="str">
        <f t="shared" si="5"/>
        <v xml:space="preserve"> &lt;input class="form-control" id="cr9aa_cafsentratesab1093056paroleholds"  type="number" value="{% if recordCount&gt;0 %}{{myquery.results.entities[0].cr9aa_cafsentratesab1093056paroleholds}} {% endif %}"&gt;</v>
      </c>
    </row>
    <row r="372" spans="3:7" ht="18" x14ac:dyDescent="0.2">
      <c r="C372">
        <v>11</v>
      </c>
      <c r="D372" t="s">
        <v>1263</v>
      </c>
      <c r="F372" s="26" t="s">
        <v>1321</v>
      </c>
      <c r="G372" t="str">
        <f t="shared" si="5"/>
        <v xml:space="preserve"> &lt;input class="form-control" id="cr9aa_cafsentratesab1093056comm"  type="number" value="{% if recordCount&gt;0 %}{{myquery.results.entities[0].cr9aa_cafsentratesab1093056comm}} {% endif %}"&gt;</v>
      </c>
    </row>
    <row r="373" spans="3:7" ht="18" x14ac:dyDescent="0.2">
      <c r="C373">
        <v>12</v>
      </c>
      <c r="D373" t="s">
        <v>1264</v>
      </c>
      <c r="F373" s="26" t="s">
        <v>1324</v>
      </c>
      <c r="G373" t="str">
        <f t="shared" si="5"/>
        <v xml:space="preserve"> &lt;input class="form-control" id="cr9aa_cafsentratesab109prisonjailcomm1170"  type="number" value="{% if recordCount&gt;0 %}{{myquery.results.entities[0].cr9aa_cafsentratesab109prisonjailcomm1170}} {% endif %}"&gt;</v>
      </c>
    </row>
    <row r="374" spans="3:7" ht="18" x14ac:dyDescent="0.2">
      <c r="C374">
        <v>13</v>
      </c>
      <c r="D374" t="s">
        <v>1265</v>
      </c>
      <c r="F374" s="26" t="s">
        <v>1326</v>
      </c>
      <c r="G374" t="str">
        <f t="shared" si="5"/>
        <v xml:space="preserve"> &lt;input class="form-control" id="cr9aa_cafsentratestotal3056holdscomm"  type="number" value="{% if recordCount&gt;0 %}{{myquery.results.entities[0].cr9aa_cafsentratestotal3056holdscomm}} {% endif %}"&gt;</v>
      </c>
    </row>
    <row r="375" spans="3:7" ht="18" x14ac:dyDescent="0.2">
      <c r="C375">
        <v>14</v>
      </c>
      <c r="D375" t="s">
        <v>1266</v>
      </c>
      <c r="F375" s="26" t="s">
        <v>1325</v>
      </c>
      <c r="G375" t="str">
        <f t="shared" si="5"/>
        <v xml:space="preserve"> &lt;input class="form-control" id="cr9aa_cafsentratestotal1170comm"  type="number" value="{% if recordCount&gt;0 %}{{myquery.results.entities[0].cr9aa_cafsentratestotal1170comm}} {% endif %}"&gt;</v>
      </c>
    </row>
    <row r="376" spans="3:7" ht="18" x14ac:dyDescent="0.2">
      <c r="C376">
        <v>15</v>
      </c>
      <c r="D376" t="s">
        <v>42</v>
      </c>
      <c r="F376" s="26" t="s">
        <v>1335</v>
      </c>
      <c r="G376" t="str">
        <f t="shared" si="5"/>
        <v xml:space="preserve"> &lt;input class="form-control" id="cr9aa_mdfcount"  type="number" value="{% if recordCount&gt;0 %}{{myquery.results.entities[0].cr9aa_mdfcount}} {% endif %}"&gt;</v>
      </c>
    </row>
    <row r="377" spans="3:7" ht="18" x14ac:dyDescent="0.2">
      <c r="C377">
        <v>16</v>
      </c>
      <c r="D377" t="s">
        <v>729</v>
      </c>
      <c r="F377" s="26" t="s">
        <v>1336</v>
      </c>
      <c r="G377" t="str">
        <f t="shared" si="5"/>
        <v xml:space="preserve"> &lt;input class="form-control" id="cr9aa_mdfsentratesab109"  type="number" value="{% if recordCount&gt;0 %}{{myquery.results.entities[0].cr9aa_mdfsentratesab109}} {% endif %}"&gt;</v>
      </c>
    </row>
    <row r="378" spans="3:7" ht="18" x14ac:dyDescent="0.2">
      <c r="C378">
        <v>17</v>
      </c>
      <c r="D378" t="s">
        <v>730</v>
      </c>
      <c r="F378" s="26" t="s">
        <v>1339</v>
      </c>
      <c r="G378" t="str">
        <f t="shared" si="5"/>
        <v xml:space="preserve"> &lt;input class="form-control" id="cr9aa_mdfsentratesab109female"  type="number" value="{% if recordCount&gt;0 %}{{myquery.results.entities[0].cr9aa_mdfsentratesab109female}} {% endif %}"&gt;</v>
      </c>
    </row>
    <row r="379" spans="3:7" ht="18" x14ac:dyDescent="0.2">
      <c r="C379">
        <v>18</v>
      </c>
      <c r="D379" t="s">
        <v>731</v>
      </c>
      <c r="F379" s="26" t="s">
        <v>1338</v>
      </c>
      <c r="G379" t="str">
        <f t="shared" si="5"/>
        <v xml:space="preserve"> &lt;input class="form-control" id="cr9aa_mdfsentratesab1093056paroleholds"  type="number" value="{% if recordCount&gt;0 %}{{myquery.results.entities[0].cr9aa_mdfsentratesab1093056paroleholds}} {% endif %}"&gt;</v>
      </c>
    </row>
    <row r="380" spans="3:7" ht="18" x14ac:dyDescent="0.2">
      <c r="C380">
        <v>19</v>
      </c>
      <c r="D380" t="s">
        <v>1267</v>
      </c>
      <c r="F380" s="26" t="s">
        <v>1337</v>
      </c>
      <c r="G380" t="str">
        <f t="shared" si="5"/>
        <v xml:space="preserve"> &lt;input class="form-control" id="cr9aa_mdfsentratesab1093056comm"  type="number" value="{% if recordCount&gt;0 %}{{myquery.results.entities[0].cr9aa_mdfsentratesab1093056comm}} {% endif %}"&gt;</v>
      </c>
    </row>
    <row r="381" spans="3:7" ht="18" x14ac:dyDescent="0.2">
      <c r="C381">
        <v>20</v>
      </c>
      <c r="D381" t="s">
        <v>1268</v>
      </c>
      <c r="F381" s="26" t="s">
        <v>1340</v>
      </c>
      <c r="G381" t="str">
        <f t="shared" si="5"/>
        <v xml:space="preserve"> &lt;input class="form-control" id="cr9aa_mdfsentratesab109prisonjailcomm1170"  type="number" value="{% if recordCount&gt;0 %}{{myquery.results.entities[0].cr9aa_mdfsentratesab109prisonjailcomm1170}} {% endif %}"&gt;</v>
      </c>
    </row>
    <row r="382" spans="3:7" ht="18" x14ac:dyDescent="0.2">
      <c r="C382">
        <v>21</v>
      </c>
      <c r="D382" t="s">
        <v>1269</v>
      </c>
      <c r="F382" s="26" t="s">
        <v>1342</v>
      </c>
      <c r="G382" t="str">
        <f t="shared" si="5"/>
        <v xml:space="preserve"> &lt;input class="form-control" id="cr9aa_mdfsentratestotal3056holdscomm"  type="number" value="{% if recordCount&gt;0 %}{{myquery.results.entities[0].cr9aa_mdfsentratestotal3056holdscomm}} {% endif %}"&gt;</v>
      </c>
    </row>
    <row r="383" spans="3:7" ht="18" x14ac:dyDescent="0.2">
      <c r="C383">
        <v>22</v>
      </c>
      <c r="D383" t="s">
        <v>1270</v>
      </c>
      <c r="F383" s="26" t="s">
        <v>1341</v>
      </c>
      <c r="G383" t="str">
        <f t="shared" si="5"/>
        <v xml:space="preserve"> &lt;input class="form-control" id="cr9aa_mdfsentratestotal1170comm"  type="number" value="{% if recordCount&gt;0 %}{{myquery.results.entities[0].cr9aa_mdfsentratestotal1170comm}} {% endif %}"&gt;</v>
      </c>
    </row>
    <row r="384" spans="3:7" ht="18" x14ac:dyDescent="0.2">
      <c r="C384">
        <v>23</v>
      </c>
      <c r="D384" t="s">
        <v>43</v>
      </c>
      <c r="F384" s="26" t="s">
        <v>1374</v>
      </c>
      <c r="G384" t="str">
        <f t="shared" si="5"/>
        <v xml:space="preserve"> &lt;input class="form-control" id="cr9aa_wcdfcount"  type="number" value="{% if recordCount&gt;0 %}{{myquery.results.entities[0].cr9aa_wcdfcount}} {% endif %}"&gt;</v>
      </c>
    </row>
    <row r="385" spans="3:7" ht="18" x14ac:dyDescent="0.2">
      <c r="C385">
        <v>24</v>
      </c>
      <c r="D385" t="s">
        <v>732</v>
      </c>
      <c r="F385" s="26" t="s">
        <v>1375</v>
      </c>
      <c r="G385" t="str">
        <f t="shared" si="5"/>
        <v xml:space="preserve"> &lt;input class="form-control" id="cr9aa_wcdfsentratesab109"  type="number" value="{% if recordCount&gt;0 %}{{myquery.results.entities[0].cr9aa_wcdfsentratesab109}} {% endif %}"&gt;</v>
      </c>
    </row>
    <row r="386" spans="3:7" ht="18" x14ac:dyDescent="0.2">
      <c r="C386">
        <v>25</v>
      </c>
      <c r="D386" t="s">
        <v>733</v>
      </c>
      <c r="F386" s="26" t="s">
        <v>1378</v>
      </c>
      <c r="G386" t="str">
        <f t="shared" si="5"/>
        <v xml:space="preserve"> &lt;input class="form-control" id="cr9aa_wcdfsentratesab109female"  type="number" value="{% if recordCount&gt;0 %}{{myquery.results.entities[0].cr9aa_wcdfsentratesab109female}} {% endif %}"&gt;</v>
      </c>
    </row>
    <row r="387" spans="3:7" ht="18" x14ac:dyDescent="0.2">
      <c r="C387">
        <v>26</v>
      </c>
      <c r="D387" t="s">
        <v>734</v>
      </c>
      <c r="F387" s="26" t="s">
        <v>1377</v>
      </c>
      <c r="G387" t="str">
        <f t="shared" si="5"/>
        <v xml:space="preserve"> &lt;input class="form-control" id="cr9aa_wcdfsentratesab1093056paroleholds"  type="number" value="{% if recordCount&gt;0 %}{{myquery.results.entities[0].cr9aa_wcdfsentratesab1093056paroleholds}} {% endif %}"&gt;</v>
      </c>
    </row>
    <row r="388" spans="3:7" ht="18" x14ac:dyDescent="0.2">
      <c r="C388">
        <v>27</v>
      </c>
      <c r="D388" t="s">
        <v>1271</v>
      </c>
      <c r="F388" s="26" t="s">
        <v>1376</v>
      </c>
      <c r="G388" t="str">
        <f t="shared" si="5"/>
        <v xml:space="preserve"> &lt;input class="form-control" id="cr9aa_wcdfsentratesab1093056comm"  type="number" value="{% if recordCount&gt;0 %}{{myquery.results.entities[0].cr9aa_wcdfsentratesab1093056comm}} {% endif %}"&gt;</v>
      </c>
    </row>
    <row r="389" spans="3:7" ht="18" x14ac:dyDescent="0.2">
      <c r="C389">
        <v>28</v>
      </c>
      <c r="D389" t="s">
        <v>1272</v>
      </c>
      <c r="F389" s="26" t="s">
        <v>1379</v>
      </c>
      <c r="G389" t="str">
        <f t="shared" si="5"/>
        <v xml:space="preserve"> &lt;input class="form-control" id="cr9aa_wcdfsentratesab109prisonjailcomm1170"  type="number" value="{% if recordCount&gt;0 %}{{myquery.results.entities[0].cr9aa_wcdfsentratesab109prisonjailcomm1170}} {% endif %}"&gt;</v>
      </c>
    </row>
    <row r="390" spans="3:7" ht="18" x14ac:dyDescent="0.2">
      <c r="C390">
        <v>29</v>
      </c>
      <c r="D390" t="s">
        <v>1273</v>
      </c>
      <c r="F390" s="26" t="s">
        <v>1381</v>
      </c>
      <c r="G390" t="str">
        <f t="shared" si="5"/>
        <v xml:space="preserve"> &lt;input class="form-control" id="cr9aa_wcdfsentratestotal3056holdscomm"  type="number" value="{% if recordCount&gt;0 %}{{myquery.results.entities[0].cr9aa_wcdfsentratestotal3056holdscomm}} {% endif %}"&gt;</v>
      </c>
    </row>
    <row r="391" spans="3:7" ht="18" x14ac:dyDescent="0.2">
      <c r="C391">
        <v>30</v>
      </c>
      <c r="D391" t="s">
        <v>1274</v>
      </c>
      <c r="F391" s="26" t="s">
        <v>1380</v>
      </c>
      <c r="G391" t="str">
        <f t="shared" si="5"/>
        <v xml:space="preserve"> &lt;input class="form-control" id="cr9aa_wcdfsentratestotal1170comm"  type="number" value="{% if recordCount&gt;0 %}{{myquery.results.entities[0].cr9aa_wcdfsentratestotal1170comm}} {% endif %}"&gt;</v>
      </c>
    </row>
    <row r="392" spans="3:7" ht="18" x14ac:dyDescent="0.2">
      <c r="C392">
        <v>31</v>
      </c>
      <c r="D392" t="s">
        <v>44</v>
      </c>
      <c r="F392" s="26" t="s">
        <v>1327</v>
      </c>
      <c r="G392" t="str">
        <f t="shared" si="5"/>
        <v xml:space="preserve"> &lt;input class="form-control" id="cr9aa_mcdfcount"  type="number" value="{% if recordCount&gt;0 %}{{myquery.results.entities[0].cr9aa_mcdfcount}} {% endif %}"&gt;</v>
      </c>
    </row>
    <row r="393" spans="3:7" ht="18" x14ac:dyDescent="0.2">
      <c r="C393">
        <v>32</v>
      </c>
      <c r="D393" t="s">
        <v>735</v>
      </c>
      <c r="F393" s="26" t="s">
        <v>1328</v>
      </c>
      <c r="G393" t="str">
        <f t="shared" si="5"/>
        <v xml:space="preserve"> &lt;input class="form-control" id="cr9aa_mcdfsentratesab109"  type="number" value="{% if recordCount&gt;0 %}{{myquery.results.entities[0].cr9aa_mcdfsentratesab109}} {% endif %}"&gt;</v>
      </c>
    </row>
    <row r="394" spans="3:7" ht="18" x14ac:dyDescent="0.2">
      <c r="C394">
        <v>33</v>
      </c>
      <c r="D394" t="s">
        <v>736</v>
      </c>
      <c r="F394" s="26" t="s">
        <v>1331</v>
      </c>
      <c r="G394" t="str">
        <f t="shared" si="5"/>
        <v xml:space="preserve"> &lt;input class="form-control" id="cr9aa_mcdfsentratesab109female"  type="number" value="{% if recordCount&gt;0 %}{{myquery.results.entities[0].cr9aa_mcdfsentratesab109female}} {% endif %}"&gt;</v>
      </c>
    </row>
    <row r="395" spans="3:7" ht="18" x14ac:dyDescent="0.2">
      <c r="C395">
        <v>34</v>
      </c>
      <c r="D395" t="s">
        <v>737</v>
      </c>
      <c r="F395" s="26" t="s">
        <v>1330</v>
      </c>
      <c r="G395" t="str">
        <f t="shared" si="5"/>
        <v xml:space="preserve"> &lt;input class="form-control" id="cr9aa_mcdfsentratesab1093056paroleholds"  type="number" value="{% if recordCount&gt;0 %}{{myquery.results.entities[0].cr9aa_mcdfsentratesab1093056paroleholds}} {% endif %}"&gt;</v>
      </c>
    </row>
    <row r="396" spans="3:7" ht="18" x14ac:dyDescent="0.2">
      <c r="C396">
        <v>35</v>
      </c>
      <c r="D396" t="s">
        <v>1275</v>
      </c>
      <c r="F396" s="26" t="s">
        <v>1329</v>
      </c>
      <c r="G396" t="str">
        <f t="shared" si="5"/>
        <v xml:space="preserve"> &lt;input class="form-control" id="cr9aa_mcdfsentratesab1093056comm"  type="number" value="{% if recordCount&gt;0 %}{{myquery.results.entities[0].cr9aa_mcdfsentratesab1093056comm}} {% endif %}"&gt;</v>
      </c>
    </row>
    <row r="397" spans="3:7" ht="18" x14ac:dyDescent="0.2">
      <c r="C397">
        <v>36</v>
      </c>
      <c r="D397" t="s">
        <v>1276</v>
      </c>
      <c r="F397" s="26" t="s">
        <v>1332</v>
      </c>
      <c r="G397" t="str">
        <f t="shared" si="5"/>
        <v xml:space="preserve"> &lt;input class="form-control" id="cr9aa_mcdfsentratesab109prisonjailcomm1170"  type="number" value="{% if recordCount&gt;0 %}{{myquery.results.entities[0].cr9aa_mcdfsentratesab109prisonjailcomm1170}} {% endif %}"&gt;</v>
      </c>
    </row>
    <row r="398" spans="3:7" ht="18" x14ac:dyDescent="0.2">
      <c r="C398">
        <v>37</v>
      </c>
      <c r="D398" t="s">
        <v>1277</v>
      </c>
      <c r="F398" s="26" t="s">
        <v>1334</v>
      </c>
      <c r="G398" t="str">
        <f t="shared" si="5"/>
        <v xml:space="preserve"> &lt;input class="form-control" id="cr9aa_mcdfsentratestotal3056holdscomm"  type="number" value="{% if recordCount&gt;0 %}{{myquery.results.entities[0].cr9aa_mcdfsentratestotal3056holdscomm}} {% endif %}"&gt;</v>
      </c>
    </row>
    <row r="399" spans="3:7" ht="18" x14ac:dyDescent="0.2">
      <c r="C399">
        <v>38</v>
      </c>
      <c r="D399" t="s">
        <v>1278</v>
      </c>
      <c r="F399" s="26" t="s">
        <v>1333</v>
      </c>
      <c r="G399" t="str">
        <f t="shared" si="5"/>
        <v xml:space="preserve"> &lt;input class="form-control" id="cr9aa_mcdfsentratestotal1170comm"  type="number" value="{% if recordCount&gt;0 %}{{myquery.results.entities[0].cr9aa_mcdfsentratestotal1170comm}} {% endif %}"&gt;</v>
      </c>
    </row>
    <row r="400" spans="3:7" ht="18" x14ac:dyDescent="0.2">
      <c r="C400">
        <v>39</v>
      </c>
      <c r="D400" t="s">
        <v>1294</v>
      </c>
      <c r="F400" s="26" t="s">
        <v>1369</v>
      </c>
      <c r="G400" t="str">
        <f t="shared" si="5"/>
        <v xml:space="preserve"> &lt;input class="form-control" id="cr9aa_overallfacilitiescountaverage"  type="number" value="{% if recordCount&gt;0 %}{{myquery.results.entities[0].cr9aa_overallfacilitiescountaverage}} {% endif %}"&gt;</v>
      </c>
    </row>
    <row r="401" spans="3:7" ht="18" x14ac:dyDescent="0.2">
      <c r="C401">
        <v>40</v>
      </c>
      <c r="D401" t="s">
        <v>1295</v>
      </c>
      <c r="F401" s="26" t="s">
        <v>1366</v>
      </c>
      <c r="G401" t="str">
        <f t="shared" si="5"/>
        <v xml:space="preserve"> &lt;input class="form-control" id="cr9aa_overallfacilitiesab109average"  type="number" value="{% if recordCount&gt;0 %}{{myquery.results.entities[0].cr9aa_overallfacilitiesab109average}} {% endif %}"&gt;</v>
      </c>
    </row>
    <row r="402" spans="3:7" ht="18" x14ac:dyDescent="0.2">
      <c r="C402">
        <v>41</v>
      </c>
      <c r="D402" t="s">
        <v>1296</v>
      </c>
      <c r="F402" s="26" t="s">
        <v>1367</v>
      </c>
      <c r="G402" t="str">
        <f t="shared" si="5"/>
        <v xml:space="preserve"> &lt;input class="form-control" id="cr9aa_overallfacilitiesab109femaleaverage"  type="number" value="{% if recordCount&gt;0 %}{{myquery.results.entities[0].cr9aa_overallfacilitiesab109femaleaverage}} {% endif %}"&gt;</v>
      </c>
    </row>
    <row r="403" spans="3:7" ht="18" x14ac:dyDescent="0.2">
      <c r="C403">
        <v>42</v>
      </c>
      <c r="D403" t="s">
        <v>1297</v>
      </c>
      <c r="F403" s="26" t="s">
        <v>1365</v>
      </c>
      <c r="G403" t="str">
        <f t="shared" si="5"/>
        <v xml:space="preserve"> &lt;input class="form-control" id="cr9aa_overallfacilitiesab1093056paroleholdsaver"  type="number" value="{% if recordCount&gt;0 %}{{myquery.results.entities[0].cr9aa_overallfacilitiesab1093056paroleholdsaver}} {% endif %}"&gt;</v>
      </c>
    </row>
    <row r="404" spans="3:7" ht="18" x14ac:dyDescent="0.2">
      <c r="C404">
        <v>43</v>
      </c>
      <c r="D404" t="s">
        <v>1298</v>
      </c>
      <c r="F404" s="26" t="s">
        <v>1364</v>
      </c>
      <c r="G404" t="str">
        <f t="shared" si="5"/>
        <v xml:space="preserve"> &lt;input class="form-control" id="cr9aa_overallfacilitiesab1093056commavg"  type="number" value="{% if recordCount&gt;0 %}{{myquery.results.entities[0].cr9aa_overallfacilitiesab1093056commavg}} {% endif %}"&gt;</v>
      </c>
    </row>
    <row r="405" spans="3:7" ht="18" x14ac:dyDescent="0.2">
      <c r="C405">
        <v>44</v>
      </c>
      <c r="D405" t="s">
        <v>1299</v>
      </c>
      <c r="F405" s="26" t="s">
        <v>1368</v>
      </c>
      <c r="G405" t="str">
        <f t="shared" si="5"/>
        <v xml:space="preserve"> &lt;input class="form-control" id="cr9aa_overallfacilitiesab109prisonjailcomm1170a"  type="number" value="{% if recordCount&gt;0 %}{{myquery.results.entities[0].cr9aa_overallfacilitiesab109prisonjailcomm1170a}} {% endif %}"&gt;</v>
      </c>
    </row>
    <row r="406" spans="3:7" ht="18" x14ac:dyDescent="0.2">
      <c r="C406">
        <v>45</v>
      </c>
      <c r="D406" t="s">
        <v>1279</v>
      </c>
      <c r="F406" s="26" t="s">
        <v>1373</v>
      </c>
      <c r="G406" t="str">
        <f t="shared" si="5"/>
        <v xml:space="preserve"> &lt;input class="form-control" id="cr9aa_overallfacilitiestotal3056holdscommtal"  type="number" value="{% if recordCount&gt;0 %}{{myquery.results.entities[0].cr9aa_overallfacilitiestotal3056holdscommtal}} {% endif %}"&gt;</v>
      </c>
    </row>
    <row r="407" spans="3:7" ht="18" x14ac:dyDescent="0.2">
      <c r="C407">
        <v>46</v>
      </c>
      <c r="D407" t="s">
        <v>1280</v>
      </c>
      <c r="F407" s="26" t="s">
        <v>1372</v>
      </c>
      <c r="G407" t="str">
        <f t="shared" si="5"/>
        <v xml:space="preserve"> &lt;input class="form-control" id="cr9aa_overallfacilitiestotal1170commtal"  type="number" value="{% if recordCount&gt;0 %}{{myquery.results.entities[0].cr9aa_overallfacilitiestotal1170commtal}} {% endif %}"&gt;</v>
      </c>
    </row>
    <row r="408" spans="3:7" ht="18" x14ac:dyDescent="0.2">
      <c r="C408">
        <v>47</v>
      </c>
      <c r="D408" t="s">
        <v>1300</v>
      </c>
      <c r="F408" s="26" t="s">
        <v>1363</v>
      </c>
      <c r="G408" t="str">
        <f t="shared" si="5"/>
        <v xml:space="preserve"> &lt;input class="form-control" id="cr9aa_overallfacilities1110haveragedaysincust"  type="number" value="{% if recordCount&gt;0 %}{{myquery.results.entities[0].cr9aa_overallfacilities1110haveragedaysincust}} {% endif %}"&gt;</v>
      </c>
    </row>
    <row r="409" spans="3:7" ht="18" x14ac:dyDescent="0.2">
      <c r="C409">
        <v>48</v>
      </c>
      <c r="D409" t="s">
        <v>1301</v>
      </c>
      <c r="F409" s="26" t="s">
        <v>1371</v>
      </c>
      <c r="G409" t="str">
        <f t="shared" si="5"/>
        <v xml:space="preserve"> &lt;input class="form-control" id="cr9aa_overallfacilitiesparolesentaveragedaysin"  type="number" value="{% if recordCount&gt;0 %}{{myquery.results.entities[0].cr9aa_overallfacilitiesparolesentaveragedaysin}} {% endif %}"&gt;</v>
      </c>
    </row>
    <row r="410" spans="3:7" ht="18" x14ac:dyDescent="0.2">
      <c r="C410">
        <v>49</v>
      </c>
      <c r="D410" t="s">
        <v>1302</v>
      </c>
      <c r="F410" s="26" t="s">
        <v>1370</v>
      </c>
      <c r="G410" t="str">
        <f t="shared" si="5"/>
        <v xml:space="preserve"> &lt;input class="form-control" id="cr9aa_overallfacilitiesparoleholdsdroppedavgday"  type="number" value="{% if recordCount&gt;0 %}{{myquery.results.entities[0].cr9aa_overallfacilitiesparoleholdsdroppedavgday}} {% endif %}"&gt;</v>
      </c>
    </row>
    <row r="411" spans="3:7" ht="18" x14ac:dyDescent="0.2">
      <c r="C411">
        <v>50</v>
      </c>
      <c r="D411" t="s">
        <v>1303</v>
      </c>
      <c r="F411" s="26" t="s">
        <v>1350</v>
      </c>
      <c r="G411" t="str">
        <f t="shared" si="5"/>
        <v xml:space="preserve"> &lt;input class="form-control" id="cr9aa_othercustdatagangmembersavg"  type="number" value="{% if recordCount&gt;0 %}{{myquery.results.entities[0].cr9aa_othercustdatagangmembersavg}} {% endif %}"&gt;</v>
      </c>
    </row>
    <row r="412" spans="3:7" ht="18" x14ac:dyDescent="0.2">
      <c r="C412">
        <v>51</v>
      </c>
      <c r="D412" t="s">
        <v>1304</v>
      </c>
      <c r="F412" s="26" t="s">
        <v>1361</v>
      </c>
      <c r="G412" t="str">
        <f t="shared" si="5"/>
        <v xml:space="preserve"> &lt;input class="form-control" id="cr9aa_othercustdataprotectivecustinmatesavg"  type="number" value="{% if recordCount&gt;0 %}{{myquery.results.entities[0].cr9aa_othercustdataprotectivecustinmatesavg}} {% endif %}"&gt;</v>
      </c>
    </row>
    <row r="413" spans="3:7" ht="18" x14ac:dyDescent="0.2">
      <c r="C413">
        <v>52</v>
      </c>
      <c r="D413" t="s">
        <v>1305</v>
      </c>
      <c r="F413" s="26" t="s">
        <v>1357</v>
      </c>
      <c r="G413" t="str">
        <f t="shared" si="5"/>
        <v xml:space="preserve"> &lt;input class="form-control" id="cr9aa_othercustdatapc187inmatesavg"  type="number" value="{% if recordCount&gt;0 %}{{myquery.results.entities[0].cr9aa_othercustdatapc187inmatesavg}} {% endif %}"&gt;</v>
      </c>
    </row>
    <row r="414" spans="3:7" ht="18" x14ac:dyDescent="0.2">
      <c r="C414">
        <v>53</v>
      </c>
      <c r="D414" t="s">
        <v>297</v>
      </c>
      <c r="F414" s="26" t="s">
        <v>1353</v>
      </c>
      <c r="G414" t="str">
        <f t="shared" si="5"/>
        <v xml:space="preserve"> &lt;input class="form-control" id="cr9aa_othercustdatamentalhealthinmatestal"  type="number" value="{% if recordCount&gt;0 %}{{myquery.results.entities[0].cr9aa_othercustdatamentalhealthinmatestal}} {% endif %}"&gt;</v>
      </c>
    </row>
    <row r="415" spans="3:7" ht="18" x14ac:dyDescent="0.2">
      <c r="C415">
        <v>54</v>
      </c>
      <c r="D415" t="s">
        <v>1306</v>
      </c>
      <c r="F415" s="26" t="s">
        <v>1352</v>
      </c>
      <c r="G415" t="str">
        <f t="shared" si="5"/>
        <v xml:space="preserve"> &lt;input class="form-control" id="cr9aa_othercustdatamedicalinmatesavg"  type="number" value="{% if recordCount&gt;0 %}{{myquery.results.entities[0].cr9aa_othercustdatamedicalinmatesavg}} {% endif %}"&gt;</v>
      </c>
    </row>
    <row r="416" spans="3:7" ht="18" x14ac:dyDescent="0.2">
      <c r="C416">
        <v>55</v>
      </c>
      <c r="D416" t="s">
        <v>298</v>
      </c>
      <c r="F416" s="26" t="s">
        <v>1359</v>
      </c>
      <c r="G416" t="str">
        <f t="shared" si="5"/>
        <v xml:space="preserve"> &lt;input class="form-control" id="cr9aa_othercustdataprcsocwholdstal"  type="number" value="{% if recordCount&gt;0 %}{{myquery.results.entities[0].cr9aa_othercustdataprcsocwholdstal}} {% endif %}"&gt;</v>
      </c>
    </row>
    <row r="417" spans="3:7" ht="18" x14ac:dyDescent="0.2">
      <c r="C417">
        <v>56</v>
      </c>
      <c r="D417" t="s">
        <v>299</v>
      </c>
      <c r="F417" s="26" t="s">
        <v>1349</v>
      </c>
      <c r="G417" t="str">
        <f t="shared" si="5"/>
        <v xml:space="preserve"> &lt;input class="form-control" id="cr9aa_othercustdataflashincarcerations3454pctal"  type="number" value="{% if recordCount&gt;0 %}{{myquery.results.entities[0].cr9aa_othercustdataflashincarcerations3454pctal}} {% endif %}"&gt;</v>
      </c>
    </row>
    <row r="418" spans="3:7" ht="18" x14ac:dyDescent="0.2">
      <c r="C418">
        <v>57</v>
      </c>
      <c r="D418" t="s">
        <v>300</v>
      </c>
      <c r="F418" s="26" t="s">
        <v>1360</v>
      </c>
      <c r="G418" t="str">
        <f t="shared" si="5"/>
        <v xml:space="preserve"> &lt;input class="form-control" id="cr9aa_othercustdataprcsviolations3455pctal"  type="number" value="{% if recordCount&gt;0 %}{{myquery.results.entities[0].cr9aa_othercustdataprcsviolations3455pctal}} {% endif %}"&gt;</v>
      </c>
    </row>
    <row r="419" spans="3:7" ht="18" x14ac:dyDescent="0.2">
      <c r="C419">
        <v>58</v>
      </c>
      <c r="D419" t="s">
        <v>301</v>
      </c>
      <c r="F419" s="26" t="s">
        <v>1358</v>
      </c>
      <c r="G419" t="str">
        <f t="shared" ref="G419:G482" si="6">_xlfn.CONCAT($A$1,F419,$C$1,F419,$D$1)</f>
        <v xml:space="preserve"> &lt;input class="form-control" id="cr9aa_othercustdataprcsholds3453pctal"  type="number" value="{% if recordCount&gt;0 %}{{myquery.results.entities[0].cr9aa_othercustdataprcsholds3453pctal}} {% endif %}"&gt;</v>
      </c>
    </row>
    <row r="420" spans="3:7" ht="18" x14ac:dyDescent="0.2">
      <c r="C420">
        <v>59</v>
      </c>
      <c r="D420" t="s">
        <v>302</v>
      </c>
      <c r="F420" s="26" t="s">
        <v>1355</v>
      </c>
      <c r="G420" t="str">
        <f t="shared" si="6"/>
        <v xml:space="preserve"> &lt;input class="form-control" id="cr9aa_othercustdataparoleholdstal"  type="number" value="{% if recordCount&gt;0 %}{{myquery.results.entities[0].cr9aa_othercustdataparoleholdstal}} {% endif %}"&gt;</v>
      </c>
    </row>
    <row r="421" spans="3:7" ht="18" x14ac:dyDescent="0.2">
      <c r="C421">
        <v>60</v>
      </c>
      <c r="D421" t="s">
        <v>1281</v>
      </c>
      <c r="F421" s="26" t="s">
        <v>1354</v>
      </c>
      <c r="G421" t="str">
        <f t="shared" si="6"/>
        <v xml:space="preserve"> &lt;input class="form-control" id="cr9aa_othercustdataparolecommtal"  type="number" value="{% if recordCount&gt;0 %}{{myquery.results.entities[0].cr9aa_othercustdataparolecommtal}} {% endif %}"&gt;</v>
      </c>
    </row>
    <row r="422" spans="3:7" ht="18" x14ac:dyDescent="0.2">
      <c r="C422">
        <v>61</v>
      </c>
      <c r="D422" t="s">
        <v>1307</v>
      </c>
      <c r="F422" s="26" t="s">
        <v>1356</v>
      </c>
      <c r="G422" t="str">
        <f t="shared" si="6"/>
        <v xml:space="preserve"> &lt;input class="form-control" id="cr9aa_othercustdataparoleviolationavgdaysincust"  type="number" value="{% if recordCount&gt;0 %}{{myquery.results.entities[0].cr9aa_othercustdataparoleviolationavgdaysincust}} {% endif %}"&gt;</v>
      </c>
    </row>
    <row r="423" spans="3:7" ht="18" x14ac:dyDescent="0.2">
      <c r="C423">
        <v>62</v>
      </c>
      <c r="D423" t="s">
        <v>1282</v>
      </c>
      <c r="F423" s="26" t="s">
        <v>1348</v>
      </c>
      <c r="G423" t="str">
        <f t="shared" si="6"/>
        <v xml:space="preserve"> &lt;input class="form-control" id="cr9aa_othercustdata1170commtal"  type="number" value="{% if recordCount&gt;0 %}{{myquery.results.entities[0].cr9aa_othercustdata1170commtal}} {% endif %}"&gt;</v>
      </c>
    </row>
    <row r="424" spans="3:7" ht="18" x14ac:dyDescent="0.2">
      <c r="C424">
        <v>63</v>
      </c>
      <c r="D424" t="s">
        <v>303</v>
      </c>
      <c r="F424" s="26" t="s">
        <v>1351</v>
      </c>
      <c r="G424" t="str">
        <f t="shared" si="6"/>
        <v xml:space="preserve"> &lt;input class="form-control" id="cr9aa_othercustdatalongest1170commitmenttal"  type="number" value="{% if recordCount&gt;0 %}{{myquery.results.entities[0].cr9aa_othercustdatalongest1170commitmenttal}} {% endif %}"&gt;</v>
      </c>
    </row>
    <row r="425" spans="3:7" ht="18" x14ac:dyDescent="0.2">
      <c r="C425">
        <v>64</v>
      </c>
      <c r="D425" t="s">
        <v>1308</v>
      </c>
      <c r="F425" s="26" t="s">
        <v>1362</v>
      </c>
      <c r="G425" t="str">
        <f t="shared" si="6"/>
        <v xml:space="preserve"> &lt;input class="form-control" id="cr9aa_othercustdatarecidivismrateavg"  type="number" value="{% if recordCount&gt;0 %}{{myquery.results.entities[0].cr9aa_othercustdatarecidivismrateavg}} {% endif %}"&gt;</v>
      </c>
    </row>
    <row r="426" spans="3:7" ht="18" x14ac:dyDescent="0.2">
      <c r="C426">
        <v>65</v>
      </c>
      <c r="D426" t="s">
        <v>182</v>
      </c>
      <c r="F426" s="26" t="s">
        <v>1344</v>
      </c>
      <c r="G426" t="str">
        <f t="shared" si="6"/>
        <v xml:space="preserve"> &lt;input class="form-control" id="cr9aa_mwpnumenrolled"  type="number" value="{% if recordCount&gt;0 %}{{myquery.results.entities[0].cr9aa_mwpnumenrolled}} {% endif %}"&gt;</v>
      </c>
    </row>
    <row r="427" spans="3:7" ht="18" x14ac:dyDescent="0.2">
      <c r="C427">
        <v>66</v>
      </c>
      <c r="D427" t="s">
        <v>288</v>
      </c>
      <c r="F427" s="26" t="s">
        <v>1343</v>
      </c>
      <c r="G427" t="str">
        <f t="shared" si="6"/>
        <v xml:space="preserve"> &lt;input class="form-control" id="cr9aa_mwpnumcompletedprogreqs"  type="number" value="{% if recordCount&gt;0 %}{{myquery.results.entities[0].cr9aa_mwpnumcompletedprogreqs}} {% endif %}"&gt;</v>
      </c>
    </row>
    <row r="428" spans="3:7" ht="18" x14ac:dyDescent="0.2">
      <c r="C428">
        <v>67</v>
      </c>
      <c r="D428" s="2" t="s">
        <v>1453</v>
      </c>
      <c r="F428" s="26" t="s">
        <v>1347</v>
      </c>
      <c r="G428" t="str">
        <f t="shared" si="6"/>
        <v xml:space="preserve"> &lt;input class="form-control" id="cr9aa_mwpnummenattendedwcdfweeklymeetingsonavg"  type="number" value="{% if recordCount&gt;0 %}{{myquery.results.entities[0].cr9aa_mwpnummenattendedwcdfweeklymeetingsonavg}} {% endif %}"&gt;</v>
      </c>
    </row>
    <row r="429" spans="3:7" ht="18" x14ac:dyDescent="0.2">
      <c r="C429">
        <v>68</v>
      </c>
      <c r="D429" s="2" t="s">
        <v>1454</v>
      </c>
      <c r="F429" s="26" t="s">
        <v>1345</v>
      </c>
      <c r="G429" t="str">
        <f t="shared" si="6"/>
        <v xml:space="preserve"> &lt;input class="form-control" id="cr9aa_mwpnummenattendedmcdfweeklymeetingsonavg"  type="number" value="{% if recordCount&gt;0 %}{{myquery.results.entities[0].cr9aa_mwpnummenattendedmcdfweeklymeetingsonavg}} {% endif %}"&gt;</v>
      </c>
    </row>
    <row r="430" spans="3:7" ht="18" x14ac:dyDescent="0.2">
      <c r="C430">
        <v>69</v>
      </c>
      <c r="D430" s="2" t="s">
        <v>1455</v>
      </c>
      <c r="F430" s="26" t="s">
        <v>1346</v>
      </c>
      <c r="G430" t="str">
        <f t="shared" si="6"/>
        <v xml:space="preserve"> &lt;input class="form-control" id="cr9aa_mwpnummenattendedmdfweeklymeetingsonavg"  type="number" value="{% if recordCount&gt;0 %}{{myquery.results.entities[0].cr9aa_mwpnummenattendedmdfweeklymeetingsonavg}} {% endif %}"&gt;</v>
      </c>
    </row>
    <row r="431" spans="3:7" ht="18" x14ac:dyDescent="0.2">
      <c r="C431">
        <v>70</v>
      </c>
      <c r="D431" s="2" t="s">
        <v>1451</v>
      </c>
      <c r="F431" s="27" t="s">
        <v>1458</v>
      </c>
      <c r="G431" t="str">
        <f t="shared" si="6"/>
        <v xml:space="preserve"> &lt;input class="form-control" id="cr9aa_reachnumwomenenrolled"  type="number" value="{% if recordCount&gt;0 %}{{myquery.results.entities[0].cr9aa_reachnumwomenenrolled}} {% endif %}"&gt;</v>
      </c>
    </row>
    <row r="432" spans="3:7" ht="18" x14ac:dyDescent="0.2">
      <c r="C432">
        <v>71</v>
      </c>
      <c r="D432" s="2" t="s">
        <v>1452</v>
      </c>
      <c r="F432" s="27" t="s">
        <v>1457</v>
      </c>
      <c r="G432" t="str">
        <f t="shared" si="6"/>
        <v xml:space="preserve"> &lt;input class="form-control" id="cr9aa_reachnumwomenattendedwcdfweeklymtgsonavg"  type="number" value="{% if recordCount&gt;0 %}{{myquery.results.entities[0].cr9aa_reachnumwomenattendedwcdfweeklymtgsonavg}} {% endif %}"&gt;</v>
      </c>
    </row>
    <row r="433" spans="1:7" ht="18" x14ac:dyDescent="0.2">
      <c r="A433" t="s">
        <v>45</v>
      </c>
      <c r="D433" t="s">
        <v>374</v>
      </c>
      <c r="F433" s="27" t="s">
        <v>1260</v>
      </c>
      <c r="G433" t="str">
        <f t="shared" si="6"/>
        <v xml:space="preserve"> &lt;input class="form-control" id="cr9aa_numnewcalls"  type="number" value="{% if recordCount&gt;0 %}{{myquery.results.entities[0].cr9aa_numnewcalls}} {% endif %}"&gt;</v>
      </c>
    </row>
    <row r="434" spans="1:7" ht="18" x14ac:dyDescent="0.2">
      <c r="D434" t="s">
        <v>375</v>
      </c>
      <c r="F434" s="27" t="s">
        <v>1261</v>
      </c>
      <c r="G434" t="str">
        <f t="shared" si="6"/>
        <v xml:space="preserve"> &lt;input class="form-control" id="cr9aa_numfollowupcalls"  type="number" value="{% if recordCount&gt;0 %}{{myquery.results.entities[0].cr9aa_numfollowupcalls}} {% endif %}"&gt;</v>
      </c>
    </row>
    <row r="435" spans="1:7" ht="18" x14ac:dyDescent="0.2">
      <c r="D435" t="s">
        <v>376</v>
      </c>
      <c r="F435" s="27" t="s">
        <v>1262</v>
      </c>
      <c r="G435" t="str">
        <f t="shared" si="6"/>
        <v xml:space="preserve"> &lt;input class="form-control" id="cr9aa_num5150s"  type="number" value="{% if recordCount&gt;0 %}{{myquery.results.entities[0].cr9aa_num5150s}} {% endif %}"&gt;</v>
      </c>
    </row>
    <row r="436" spans="1:7" ht="18" x14ac:dyDescent="0.2">
      <c r="A436" t="s">
        <v>46</v>
      </c>
      <c r="C436">
        <v>71</v>
      </c>
      <c r="D436" s="8" t="s">
        <v>613</v>
      </c>
      <c r="E436">
        <v>1</v>
      </c>
      <c r="F436" s="26" t="s">
        <v>1605</v>
      </c>
      <c r="G436" t="str">
        <f t="shared" si="6"/>
        <v xml:space="preserve"> &lt;input class="form-control" id="cr9aa_caseoutcomesnumclientreturnedcust"  type="number" value="{% if recordCount&gt;0 %}{{myquery.results.entities[0].cr9aa_caseoutcomesnumclientreturnedcust}} {% endif %}"&gt;</v>
      </c>
    </row>
    <row r="437" spans="1:7" ht="18" x14ac:dyDescent="0.2">
      <c r="C437">
        <v>70</v>
      </c>
      <c r="D437" s="8" t="s">
        <v>612</v>
      </c>
      <c r="E437">
        <v>2</v>
      </c>
      <c r="F437" s="26" t="s">
        <v>1606</v>
      </c>
      <c r="G437" t="str">
        <f t="shared" si="6"/>
        <v xml:space="preserve"> &lt;input class="form-control" id="cr9aa_caseoutcomesnumctruledagainst"  type="number" value="{% if recordCount&gt;0 %}{{myquery.results.entities[0].cr9aa_caseoutcomesnumctruledagainst}} {% endif %}"&gt;</v>
      </c>
    </row>
    <row r="438" spans="1:7" ht="18" x14ac:dyDescent="0.2">
      <c r="C438">
        <v>72</v>
      </c>
      <c r="D438" s="8" t="s">
        <v>614</v>
      </c>
      <c r="E438">
        <v>3</v>
      </c>
      <c r="F438" s="26" t="s">
        <v>1607</v>
      </c>
      <c r="G438" t="str">
        <f t="shared" si="6"/>
        <v xml:space="preserve"> &lt;input class="form-control" id="cr9aa_caseoutcomesnumotherpleasespecifyasneede"  type="number" value="{% if recordCount&gt;0 %}{{myquery.results.entities[0].cr9aa_caseoutcomesnumotherpleasespecifyasneede}} {% endif %}"&gt;</v>
      </c>
    </row>
    <row r="439" spans="1:7" ht="18" x14ac:dyDescent="0.2">
      <c r="C439">
        <v>68</v>
      </c>
      <c r="D439" s="8" t="s">
        <v>610</v>
      </c>
      <c r="E439">
        <v>4</v>
      </c>
      <c r="F439" s="26" t="s">
        <v>1608</v>
      </c>
      <c r="G439" t="str">
        <f t="shared" si="6"/>
        <v xml:space="preserve"> &lt;input class="form-control" id="cr9aa_caseoutcomesnumsuccessfulcaseclosures"  type="number" value="{% if recordCount&gt;0 %}{{myquery.results.entities[0].cr9aa_caseoutcomesnumsuccessfulcaseclosures}} {% endif %}"&gt;</v>
      </c>
    </row>
    <row r="440" spans="1:7" ht="18" x14ac:dyDescent="0.2">
      <c r="C440">
        <v>69</v>
      </c>
      <c r="D440" s="8" t="s">
        <v>611</v>
      </c>
      <c r="E440">
        <v>5</v>
      </c>
      <c r="F440" s="26" t="s">
        <v>1609</v>
      </c>
      <c r="G440" t="str">
        <f t="shared" si="6"/>
        <v xml:space="preserve"> &lt;input class="form-control" id="cr9aa_caseoutcomesnumunsuccaseclosures"  type="number" value="{% if recordCount&gt;0 %}{{myquery.results.entities[0].cr9aa_caseoutcomesnumunsuccaseclosures}} {% endif %}"&gt;</v>
      </c>
    </row>
    <row r="441" spans="1:7" ht="18" x14ac:dyDescent="0.2">
      <c r="C441">
        <v>21</v>
      </c>
      <c r="D441" s="8" t="s">
        <v>577</v>
      </c>
      <c r="E441">
        <v>6</v>
      </c>
      <c r="F441" s="26" t="s">
        <v>1610</v>
      </c>
      <c r="G441" t="str">
        <f t="shared" si="6"/>
        <v xml:space="preserve"> &lt;input class="form-control" id="cr9aa_newcasesageunknown"  type="number" value="{% if recordCount&gt;0 %}{{myquery.results.entities[0].cr9aa_newcasesageunknown}} {% endif %}"&gt;</v>
      </c>
    </row>
    <row r="442" spans="1:7" ht="18" x14ac:dyDescent="0.2">
      <c r="C442">
        <v>17</v>
      </c>
      <c r="D442" s="8" t="s">
        <v>573</v>
      </c>
      <c r="E442">
        <v>7</v>
      </c>
      <c r="F442" s="26" t="s">
        <v>1611</v>
      </c>
      <c r="G442" t="str">
        <f t="shared" si="6"/>
        <v xml:space="preserve"> &lt;input class="form-control" id="cr9aa_newcasesnumaged2635"  type="number" value="{% if recordCount&gt;0 %}{{myquery.results.entities[0].cr9aa_newcasesnumaged2635}} {% endif %}"&gt;</v>
      </c>
    </row>
    <row r="443" spans="1:7" ht="18" x14ac:dyDescent="0.2">
      <c r="C443">
        <v>18</v>
      </c>
      <c r="D443" s="8" t="s">
        <v>574</v>
      </c>
      <c r="E443">
        <v>8</v>
      </c>
      <c r="F443" s="26" t="s">
        <v>1612</v>
      </c>
      <c r="G443" t="str">
        <f t="shared" si="6"/>
        <v xml:space="preserve"> &lt;input class="form-control" id="cr9aa_newcasesnumaged3645"  type="number" value="{% if recordCount&gt;0 %}{{myquery.results.entities[0].cr9aa_newcasesnumaged3645}} {% endif %}"&gt;</v>
      </c>
    </row>
    <row r="444" spans="1:7" ht="18" x14ac:dyDescent="0.2">
      <c r="C444">
        <v>19</v>
      </c>
      <c r="D444" s="8" t="s">
        <v>575</v>
      </c>
      <c r="E444">
        <v>9</v>
      </c>
      <c r="F444" s="26" t="s">
        <v>1613</v>
      </c>
      <c r="G444" t="str">
        <f t="shared" si="6"/>
        <v xml:space="preserve"> &lt;input class="form-control" id="cr9aa_newcasesnumaged4655"  type="number" value="{% if recordCount&gt;0 %}{{myquery.results.entities[0].cr9aa_newcasesnumaged4655}} {% endif %}"&gt;</v>
      </c>
    </row>
    <row r="445" spans="1:7" ht="18" x14ac:dyDescent="0.2">
      <c r="C445">
        <v>20</v>
      </c>
      <c r="D445" s="8" t="s">
        <v>576</v>
      </c>
      <c r="E445">
        <v>10</v>
      </c>
      <c r="F445" s="26" t="s">
        <v>1614</v>
      </c>
      <c r="G445" t="str">
        <f t="shared" si="6"/>
        <v xml:space="preserve"> &lt;input class="form-control" id="cr9aa_newcasesnumaged55"  type="number" value="{% if recordCount&gt;0 %}{{myquery.results.entities[0].cr9aa_newcasesnumaged55}} {% endif %}"&gt;</v>
      </c>
    </row>
    <row r="446" spans="1:7" ht="18" x14ac:dyDescent="0.2">
      <c r="C446">
        <v>16</v>
      </c>
      <c r="D446" s="8" t="s">
        <v>572</v>
      </c>
      <c r="E446">
        <v>11</v>
      </c>
      <c r="F446" s="26" t="s">
        <v>1615</v>
      </c>
      <c r="G446" t="str">
        <f t="shared" si="6"/>
        <v xml:space="preserve"> &lt;input class="form-control" id="cr9aa_newcasesnumagedgt25"  type="number" value="{% if recordCount&gt;0 %}{{myquery.results.entities[0].cr9aa_newcasesnumagedgt25}} {% endif %}"&gt;</v>
      </c>
    </row>
    <row r="447" spans="1:7" ht="18" x14ac:dyDescent="0.2">
      <c r="C447">
        <v>28</v>
      </c>
      <c r="D447" s="6" t="s">
        <v>584</v>
      </c>
      <c r="E447">
        <v>12</v>
      </c>
      <c r="F447" s="26" t="s">
        <v>1616</v>
      </c>
      <c r="G447" t="str">
        <f t="shared" si="6"/>
        <v xml:space="preserve"> &lt;input class="form-control" id="cr9aa_newcasesnumfemale"  type="number" value="{% if recordCount&gt;0 %}{{myquery.results.entities[0].cr9aa_newcasesnumfemale}} {% endif %}"&gt;</v>
      </c>
    </row>
    <row r="448" spans="1:7" ht="18" x14ac:dyDescent="0.2">
      <c r="C448">
        <v>29</v>
      </c>
      <c r="D448" s="6" t="s">
        <v>585</v>
      </c>
      <c r="E448">
        <v>13</v>
      </c>
      <c r="F448" s="26" t="s">
        <v>1617</v>
      </c>
      <c r="G448" t="str">
        <f t="shared" si="6"/>
        <v xml:space="preserve"> &lt;input class="form-control" id="cr9aa_newcasesnummale"  type="number" value="{% if recordCount&gt;0 %}{{myquery.results.entities[0].cr9aa_newcasesnummale}} {% endif %}"&gt;</v>
      </c>
    </row>
    <row r="449" spans="3:7" ht="18" x14ac:dyDescent="0.2">
      <c r="C449">
        <v>2</v>
      </c>
      <c r="D449" s="6" t="s">
        <v>559</v>
      </c>
      <c r="E449">
        <v>14</v>
      </c>
      <c r="F449" s="26" t="s">
        <v>1618</v>
      </c>
      <c r="G449" t="str">
        <f t="shared" si="6"/>
        <v xml:space="preserve"> &lt;input class="form-control" id="cr9aa_newcasesnumnewlyopenedcases"  type="number" value="{% if recordCount&gt;0 %}{{myquery.results.entities[0].cr9aa_newcasesnumnewlyopenedcases}} {% endif %}"&gt;</v>
      </c>
    </row>
    <row r="450" spans="3:7" ht="18" x14ac:dyDescent="0.2">
      <c r="C450">
        <v>1</v>
      </c>
      <c r="D450" s="6" t="s">
        <v>772</v>
      </c>
      <c r="E450">
        <v>15</v>
      </c>
      <c r="F450" s="26" t="s">
        <v>1619</v>
      </c>
      <c r="G450" t="str">
        <f t="shared" si="6"/>
        <v xml:space="preserve"> &lt;input class="form-control" id="cr9aa_newcasesnumnewrefs"  type="number" value="{% if recordCount&gt;0 %}{{myquery.results.entities[0].cr9aa_newcasesnumnewrefs}} {% endif %}"&gt;</v>
      </c>
    </row>
    <row r="451" spans="3:7" ht="18" x14ac:dyDescent="0.2">
      <c r="C451">
        <v>3</v>
      </c>
      <c r="D451" s="6" t="s">
        <v>560</v>
      </c>
      <c r="E451">
        <v>16</v>
      </c>
      <c r="F451" s="26" t="s">
        <v>1620</v>
      </c>
      <c r="G451" t="str">
        <f t="shared" si="6"/>
        <v xml:space="preserve"> &lt;input class="form-control" id="cr9aa_newcasesnumongoingcurrentcases"  type="number" value="{% if recordCount&gt;0 %}{{myquery.results.entities[0].cr9aa_newcasesnumongoingcurrentcases}} {% endif %}"&gt;</v>
      </c>
    </row>
    <row r="452" spans="3:7" ht="18" x14ac:dyDescent="0.2">
      <c r="C452">
        <v>4</v>
      </c>
      <c r="D452" s="6" t="s">
        <v>561</v>
      </c>
      <c r="E452">
        <v>17</v>
      </c>
      <c r="F452" s="26" t="s">
        <v>1621</v>
      </c>
      <c r="G452" t="str">
        <f t="shared" si="6"/>
        <v xml:space="preserve"> &lt;input class="form-control" id="cr9aa_newcasesnumunresponsivecases"  type="number" value="{% if recordCount&gt;0 %}{{myquery.results.entities[0].cr9aa_newcasesnumunresponsivecases}} {% endif %}"&gt;</v>
      </c>
    </row>
    <row r="453" spans="3:7" ht="18" x14ac:dyDescent="0.2">
      <c r="C453">
        <v>22</v>
      </c>
      <c r="D453" s="6" t="s">
        <v>578</v>
      </c>
      <c r="E453">
        <v>18</v>
      </c>
      <c r="F453" s="26" t="s">
        <v>1622</v>
      </c>
      <c r="G453" t="str">
        <f t="shared" si="6"/>
        <v xml:space="preserve"> &lt;input class="form-control" id="cr9aa_newcasesraceethnicityasian"  type="number" value="{% if recordCount&gt;0 %}{{myquery.results.entities[0].cr9aa_newcasesraceethnicityasian}} {% endif %}"&gt;</v>
      </c>
    </row>
    <row r="454" spans="3:7" ht="18" x14ac:dyDescent="0.2">
      <c r="C454">
        <v>23</v>
      </c>
      <c r="D454" s="6" t="s">
        <v>579</v>
      </c>
      <c r="E454">
        <v>19</v>
      </c>
      <c r="F454" s="26" t="s">
        <v>1623</v>
      </c>
      <c r="G454" t="str">
        <f t="shared" si="6"/>
        <v xml:space="preserve"> &lt;input class="form-control" id="cr9aa_newcasesraceethnicityblack"  type="number" value="{% if recordCount&gt;0 %}{{myquery.results.entities[0].cr9aa_newcasesraceethnicityblack}} {% endif %}"&gt;</v>
      </c>
    </row>
    <row r="455" spans="3:7" ht="18" x14ac:dyDescent="0.2">
      <c r="C455">
        <v>24</v>
      </c>
      <c r="D455" s="6" t="s">
        <v>580</v>
      </c>
      <c r="E455">
        <v>20</v>
      </c>
      <c r="F455" s="26" t="s">
        <v>1624</v>
      </c>
      <c r="G455" t="str">
        <f t="shared" si="6"/>
        <v xml:space="preserve"> &lt;input class="form-control" id="cr9aa_newcasesraceethnicitylatinoa"  type="number" value="{% if recordCount&gt;0 %}{{myquery.results.entities[0].cr9aa_newcasesraceethnicitylatinoa}} {% endif %}"&gt;</v>
      </c>
    </row>
    <row r="456" spans="3:7" ht="18" x14ac:dyDescent="0.2">
      <c r="C456">
        <v>25</v>
      </c>
      <c r="D456" s="6" t="s">
        <v>581</v>
      </c>
      <c r="E456">
        <v>21</v>
      </c>
      <c r="F456" s="26" t="s">
        <v>1625</v>
      </c>
      <c r="G456" t="str">
        <f t="shared" si="6"/>
        <v xml:space="preserve"> &lt;input class="form-control" id="cr9aa_newcasesraceethnicitynativeamerican"  type="number" value="{% if recordCount&gt;0 %}{{myquery.results.entities[0].cr9aa_newcasesraceethnicitynativeamerican}} {% endif %}"&gt;</v>
      </c>
    </row>
    <row r="457" spans="3:7" ht="18" x14ac:dyDescent="0.2">
      <c r="C457">
        <v>27</v>
      </c>
      <c r="D457" s="6" t="s">
        <v>583</v>
      </c>
      <c r="E457">
        <v>22</v>
      </c>
      <c r="F457" s="26" t="s">
        <v>1626</v>
      </c>
      <c r="G457" t="str">
        <f t="shared" si="6"/>
        <v xml:space="preserve"> &lt;input class="form-control" id="cr9aa_newcasesraceethnicityother"  type="number" value="{% if recordCount&gt;0 %}{{myquery.results.entities[0].cr9aa_newcasesraceethnicityother}} {% endif %}"&gt;</v>
      </c>
    </row>
    <row r="458" spans="3:7" ht="18" x14ac:dyDescent="0.2">
      <c r="C458">
        <v>26</v>
      </c>
      <c r="D458" s="6" t="s">
        <v>582</v>
      </c>
      <c r="E458">
        <v>23</v>
      </c>
      <c r="F458" s="26" t="s">
        <v>1627</v>
      </c>
      <c r="G458" t="str">
        <f t="shared" si="6"/>
        <v xml:space="preserve"> &lt;input class="form-control" id="cr9aa_newcasesraceethnicitywhite"  type="number" value="{% if recordCount&gt;0 %}{{myquery.results.entities[0].cr9aa_newcasesraceethnicitywhite}} {% endif %}"&gt;</v>
      </c>
    </row>
    <row r="459" spans="3:7" ht="18" x14ac:dyDescent="0.2">
      <c r="C459">
        <v>31</v>
      </c>
      <c r="D459" s="6" t="s">
        <v>2284</v>
      </c>
      <c r="E459">
        <v>24</v>
      </c>
      <c r="F459" s="27" t="s">
        <v>2286</v>
      </c>
      <c r="G459" t="str">
        <f t="shared" si="6"/>
        <v xml:space="preserve"> &lt;input class="form-control" id="cr9aa_newcasesregioncentral"  type="number" value="{% if recordCount&gt;0 %}{{myquery.results.entities[0].cr9aa_newcasesregioncentral}} {% endif %}"&gt;</v>
      </c>
    </row>
    <row r="460" spans="3:7" ht="18" x14ac:dyDescent="0.2">
      <c r="C460">
        <v>32</v>
      </c>
      <c r="D460" s="6" t="s">
        <v>2285</v>
      </c>
      <c r="E460">
        <v>25</v>
      </c>
      <c r="F460" s="27" t="s">
        <v>2287</v>
      </c>
      <c r="G460" t="str">
        <f t="shared" si="6"/>
        <v xml:space="preserve"> &lt;input class="form-control" id="cr9aa_newcasesregioneast"  type="number" value="{% if recordCount&gt;0 %}{{myquery.results.entities[0].cr9aa_newcasesregioneast}} {% endif %}"&gt;</v>
      </c>
    </row>
    <row r="461" spans="3:7" ht="18" x14ac:dyDescent="0.2">
      <c r="C461">
        <v>30</v>
      </c>
      <c r="D461" s="6" t="s">
        <v>2283</v>
      </c>
      <c r="E461">
        <v>26</v>
      </c>
      <c r="F461" s="26" t="s">
        <v>2288</v>
      </c>
      <c r="G461" t="str">
        <f t="shared" si="6"/>
        <v xml:space="preserve"> &lt;input class="form-control" id="cr9aa_newcasesregionwest"  type="number" value="{% if recordCount&gt;0 %}{{myquery.results.entities[0].cr9aa_newcasesregionwest}} {% endif %}"&gt;</v>
      </c>
    </row>
    <row r="462" spans="3:7" ht="18" x14ac:dyDescent="0.2">
      <c r="C462">
        <v>33</v>
      </c>
      <c r="D462" s="11" t="s">
        <v>586</v>
      </c>
      <c r="E462">
        <v>27</v>
      </c>
      <c r="F462" s="26" t="s">
        <v>1628</v>
      </c>
      <c r="G462" t="str">
        <f t="shared" si="6"/>
        <v xml:space="preserve"> &lt;input class="form-control" id="cr9aa_newcasestierab109prob"  type="number" value="{% if recordCount&gt;0 %}{{myquery.results.entities[0].cr9aa_newcasestierab109prob}} {% endif %}"&gt;</v>
      </c>
    </row>
    <row r="463" spans="3:7" ht="18" x14ac:dyDescent="0.2">
      <c r="C463">
        <v>36</v>
      </c>
      <c r="D463" s="11" t="s">
        <v>588</v>
      </c>
      <c r="E463">
        <v>28</v>
      </c>
      <c r="F463" s="26" t="s">
        <v>1629</v>
      </c>
      <c r="G463" t="str">
        <f t="shared" si="6"/>
        <v xml:space="preserve"> &lt;input class="form-control" id="cr9aa_newcasestiercurrawaitingtrial"  type="number" value="{% if recordCount&gt;0 %}{{myquery.results.entities[0].cr9aa_newcasestiercurrawaitingtrial}} {% endif %}"&gt;</v>
      </c>
    </row>
    <row r="464" spans="3:7" ht="18" x14ac:dyDescent="0.2">
      <c r="C464">
        <v>40</v>
      </c>
      <c r="D464" s="11" t="s">
        <v>592</v>
      </c>
      <c r="E464">
        <v>29</v>
      </c>
      <c r="F464" s="26" t="s">
        <v>1630</v>
      </c>
      <c r="G464" t="str">
        <f t="shared" si="6"/>
        <v xml:space="preserve"> &lt;input class="form-control" id="cr9aa_newcasestiercurrincust"  type="number" value="{% if recordCount&gt;0 %}{{myquery.results.entities[0].cr9aa_newcasestiercurrincust}} {% endif %}"&gt;</v>
      </c>
    </row>
    <row r="465" spans="3:7" ht="18" x14ac:dyDescent="0.2">
      <c r="C465">
        <v>37</v>
      </c>
      <c r="D465" s="11" t="s">
        <v>589</v>
      </c>
      <c r="E465">
        <v>30</v>
      </c>
      <c r="F465" s="26" t="s">
        <v>1631</v>
      </c>
      <c r="G465" t="str">
        <f t="shared" si="6"/>
        <v xml:space="preserve"> &lt;input class="form-control" id="cr9aa_newcasestiercurronctprob"  type="number" value="{% if recordCount&gt;0 %}{{myquery.results.entities[0].cr9aa_newcasestiercurronctprob}} {% endif %}"&gt;</v>
      </c>
    </row>
    <row r="466" spans="3:7" ht="18" x14ac:dyDescent="0.2">
      <c r="C466">
        <v>39</v>
      </c>
      <c r="D466" s="11" t="s">
        <v>591</v>
      </c>
      <c r="E466">
        <v>31</v>
      </c>
      <c r="F466" s="26" t="s">
        <v>1632</v>
      </c>
      <c r="G466" t="str">
        <f t="shared" si="6"/>
        <v xml:space="preserve"> &lt;input class="form-control" id="cr9aa_newcasestiercurronparole"  type="number" value="{% if recordCount&gt;0 %}{{myquery.results.entities[0].cr9aa_newcasestiercurronparole}} {% endif %}"&gt;</v>
      </c>
    </row>
    <row r="467" spans="3:7" ht="18" x14ac:dyDescent="0.2">
      <c r="C467">
        <v>34</v>
      </c>
      <c r="D467" s="11" t="s">
        <v>587</v>
      </c>
      <c r="E467">
        <v>32</v>
      </c>
      <c r="F467" s="26" t="s">
        <v>1633</v>
      </c>
      <c r="G467" t="str">
        <f t="shared" si="6"/>
        <v xml:space="preserve"> &lt;input class="form-control" id="cr9aa_newcasestierfelonyprob"  type="number" value="{% if recordCount&gt;0 %}{{myquery.results.entities[0].cr9aa_newcasestierfelonyprob}} {% endif %}"&gt;</v>
      </c>
    </row>
    <row r="468" spans="3:7" ht="18" x14ac:dyDescent="0.2">
      <c r="C468">
        <v>35</v>
      </c>
      <c r="D468" s="16" t="s">
        <v>1601</v>
      </c>
      <c r="E468">
        <v>33</v>
      </c>
      <c r="F468" s="26" t="s">
        <v>1634</v>
      </c>
      <c r="G468" t="str">
        <f t="shared" si="6"/>
        <v xml:space="preserve"> &lt;input class="form-control" id="cr9aa_newcasestierlt30daysincustrelwinlast3"  type="number" value="{% if recordCount&gt;0 %}{{myquery.results.entities[0].cr9aa_newcasestierlt30daysincustrelwinlast3}} {% endif %}"&gt;</v>
      </c>
    </row>
    <row r="469" spans="3:7" ht="18" x14ac:dyDescent="0.2">
      <c r="C469">
        <v>42</v>
      </c>
      <c r="D469" s="11" t="s">
        <v>594</v>
      </c>
      <c r="E469">
        <v>34</v>
      </c>
      <c r="F469" s="26" t="s">
        <v>1635</v>
      </c>
      <c r="G469" t="str">
        <f t="shared" si="6"/>
        <v xml:space="preserve"> &lt;input class="form-control" id="cr9aa_newcasestiernonetheabove"  type="number" value="{% if recordCount&gt;0 %}{{myquery.results.entities[0].cr9aa_newcasestiernonetheabove}} {% endif %}"&gt;</v>
      </c>
    </row>
    <row r="470" spans="3:7" ht="18" x14ac:dyDescent="0.2">
      <c r="C470">
        <v>41</v>
      </c>
      <c r="D470" s="11" t="s">
        <v>593</v>
      </c>
      <c r="E470">
        <v>35</v>
      </c>
      <c r="F470" s="26" t="s">
        <v>1636</v>
      </c>
      <c r="G470" t="str">
        <f t="shared" si="6"/>
        <v xml:space="preserve"> &lt;input class="form-control" id="cr9aa_newcasestieroutjurisdiction"  type="number" value="{% if recordCount&gt;0 %}{{myquery.results.entities[0].cr9aa_newcasestieroutjurisdiction}} {% endif %}"&gt;</v>
      </c>
    </row>
    <row r="471" spans="3:7" ht="18" x14ac:dyDescent="0.2">
      <c r="C471">
        <v>38</v>
      </c>
      <c r="D471" s="11" t="s">
        <v>590</v>
      </c>
      <c r="E471">
        <v>36</v>
      </c>
      <c r="F471" s="26" t="s">
        <v>1637</v>
      </c>
      <c r="G471" t="str">
        <f t="shared" si="6"/>
        <v xml:space="preserve"> &lt;input class="form-control" id="cr9aa_newcasestierspecctprobbehavioraldvdrug"  type="number" value="{% if recordCount&gt;0 %}{{myquery.results.entities[0].cr9aa_newcasestierspecctprobbehavioraldvdrug}} {% endif %}"&gt;</v>
      </c>
    </row>
    <row r="472" spans="3:7" ht="18" x14ac:dyDescent="0.2">
      <c r="C472">
        <v>65</v>
      </c>
      <c r="D472" s="6" t="s">
        <v>609</v>
      </c>
      <c r="E472">
        <v>37</v>
      </c>
      <c r="F472" s="26" t="s">
        <v>1638</v>
      </c>
      <c r="G472" t="str">
        <f t="shared" si="6"/>
        <v xml:space="preserve"> &lt;input class="form-control" id="cr9aa_obtainedconsumerrelief"  type="number" value="{% if recordCount&gt;0 %}{{myquery.results.entities[0].cr9aa_obtainedconsumerrelief}} {% endif %}"&gt;</v>
      </c>
    </row>
    <row r="473" spans="3:7" ht="18" x14ac:dyDescent="0.2">
      <c r="C473">
        <v>58</v>
      </c>
      <c r="D473" s="6" t="s">
        <v>696</v>
      </c>
      <c r="E473">
        <v>38</v>
      </c>
      <c r="F473" s="26" t="s">
        <v>1639</v>
      </c>
      <c r="G473" t="str">
        <f t="shared" si="6"/>
        <v xml:space="preserve"> &lt;input class="form-control" id="cr9aa_obtainedemp"  type="number" value="{% if recordCount&gt;0 %}{{myquery.results.entities[0].cr9aa_obtainedemp}} {% endif %}"&gt;</v>
      </c>
    </row>
    <row r="474" spans="3:7" ht="18" x14ac:dyDescent="0.2">
      <c r="C474">
        <v>57</v>
      </c>
      <c r="D474" s="6" t="s">
        <v>605</v>
      </c>
      <c r="E474">
        <v>39</v>
      </c>
      <c r="F474" s="26" t="s">
        <v>1640</v>
      </c>
      <c r="G474" t="str">
        <f t="shared" si="6"/>
        <v xml:space="preserve"> &lt;input class="form-control" id="cr9aa_obtainedfinereductions"  type="number" value="{% if recordCount&gt;0 %}{{myquery.results.entities[0].cr9aa_obtainedfinereductions}} {% endif %}"&gt;</v>
      </c>
    </row>
    <row r="475" spans="3:7" ht="18" x14ac:dyDescent="0.2">
      <c r="C475">
        <v>61</v>
      </c>
      <c r="D475" s="6" t="s">
        <v>607</v>
      </c>
      <c r="E475">
        <v>40</v>
      </c>
      <c r="F475" s="26" t="s">
        <v>1641</v>
      </c>
      <c r="G475" t="str">
        <f t="shared" si="6"/>
        <v xml:space="preserve"> &lt;input class="form-control" id="cr9aa_obtainedovercamedriverslicenserestriction"  type="number" value="{% if recordCount&gt;0 %}{{myquery.results.entities[0].cr9aa_obtainedovercamedriverslicenserestriction}} {% endif %}"&gt;</v>
      </c>
    </row>
    <row r="476" spans="3:7" ht="18" x14ac:dyDescent="0.2">
      <c r="C476">
        <v>60</v>
      </c>
      <c r="D476" s="6" t="s">
        <v>606</v>
      </c>
      <c r="E476">
        <v>41</v>
      </c>
      <c r="F476" s="26" t="s">
        <v>1642</v>
      </c>
      <c r="G476" t="str">
        <f t="shared" si="6"/>
        <v xml:space="preserve"> &lt;input class="form-control" id="cr9aa_obtainedovercamehousingrestrictions"  type="number" value="{% if recordCount&gt;0 %}{{myquery.results.entities[0].cr9aa_obtainedovercamehousingrestrictions}} {% endif %}"&gt;</v>
      </c>
    </row>
    <row r="477" spans="3:7" ht="18" x14ac:dyDescent="0.2">
      <c r="C477">
        <v>59</v>
      </c>
      <c r="D477" s="6" t="s">
        <v>1603</v>
      </c>
      <c r="E477">
        <v>42</v>
      </c>
      <c r="F477" s="26" t="s">
        <v>1643</v>
      </c>
      <c r="G477" t="str">
        <f t="shared" si="6"/>
        <v xml:space="preserve"> &lt;input class="form-control" id="cr9aa_obtainedovercameocclicensingrestrictions"  type="number" value="{% if recordCount&gt;0 %}{{myquery.results.entities[0].cr9aa_obtainedovercameocclicensingrestrictions}} {% endif %}"&gt;</v>
      </c>
    </row>
    <row r="478" spans="3:7" ht="18" x14ac:dyDescent="0.2">
      <c r="C478">
        <v>62</v>
      </c>
      <c r="D478" s="6" t="s">
        <v>608</v>
      </c>
      <c r="E478">
        <v>43</v>
      </c>
      <c r="F478" s="26" t="s">
        <v>1644</v>
      </c>
      <c r="G478" t="str">
        <f t="shared" si="6"/>
        <v xml:space="preserve"> &lt;input class="form-control" id="cr9aa_obtainedovercamerestrainingorder"  type="number" value="{% if recordCount&gt;0 %}{{myquery.results.entities[0].cr9aa_obtainedovercamerestrainingorder}} {% endif %}"&gt;</v>
      </c>
    </row>
    <row r="479" spans="3:7" ht="18" x14ac:dyDescent="0.2">
      <c r="C479">
        <v>63</v>
      </c>
      <c r="D479" s="6" t="s">
        <v>719</v>
      </c>
      <c r="E479">
        <v>44</v>
      </c>
      <c r="F479" s="26" t="s">
        <v>1645</v>
      </c>
      <c r="G479" t="str">
        <f t="shared" si="6"/>
        <v xml:space="preserve"> &lt;input class="form-control" id="cr9aa_obtainedrcvdprotectiondv"  type="number" value="{% if recordCount&gt;0 %}{{myquery.results.entities[0].cr9aa_obtainedrcvdprotectiondv}} {% endif %}"&gt;</v>
      </c>
    </row>
    <row r="480" spans="3:7" ht="18" x14ac:dyDescent="0.2">
      <c r="C480">
        <v>67</v>
      </c>
      <c r="D480" s="6" t="s">
        <v>1604</v>
      </c>
      <c r="E480">
        <v>45</v>
      </c>
      <c r="F480" s="26" t="s">
        <v>1646</v>
      </c>
      <c r="G480" t="str">
        <f t="shared" si="6"/>
        <v xml:space="preserve"> &lt;input class="form-control" id="cr9aa_obtainedrcvdprotectionfrdomesticabuse"  type="number" value="{% if recordCount&gt;0 %}{{myquery.results.entities[0].cr9aa_obtainedrcvdprotectionfrdomesticabuse}} {% endif %}"&gt;</v>
      </c>
    </row>
    <row r="481" spans="3:7" ht="18" x14ac:dyDescent="0.2">
      <c r="C481">
        <v>66</v>
      </c>
      <c r="D481" s="6" t="s">
        <v>721</v>
      </c>
      <c r="E481">
        <v>46</v>
      </c>
      <c r="F481" s="26" t="s">
        <v>1647</v>
      </c>
      <c r="G481" t="str">
        <f t="shared" si="6"/>
        <v xml:space="preserve"> &lt;input class="form-control" id="cr9aa_obtainedrcvdprotectionsubhousing"  type="number" value="{% if recordCount&gt;0 %}{{myquery.results.entities[0].cr9aa_obtainedrcvdprotectionsubhousing}} {% endif %}"&gt;</v>
      </c>
    </row>
    <row r="482" spans="3:7" ht="18" x14ac:dyDescent="0.2">
      <c r="C482">
        <v>64</v>
      </c>
      <c r="D482" s="6" t="s">
        <v>720</v>
      </c>
      <c r="E482">
        <v>47</v>
      </c>
      <c r="F482" s="26" t="s">
        <v>1648</v>
      </c>
      <c r="G482" t="str">
        <f t="shared" si="6"/>
        <v xml:space="preserve"> &lt;input class="form-control" id="cr9aa_obtainedrcvdpublicbenefits"  type="number" value="{% if recordCount&gt;0 %}{{myquery.results.entities[0].cr9aa_obtainedrcvdpublicbenefits}} {% endif %}"&gt;</v>
      </c>
    </row>
    <row r="483" spans="3:7" ht="18" x14ac:dyDescent="0.2">
      <c r="C483">
        <v>45</v>
      </c>
      <c r="D483" s="6" t="s">
        <v>1461</v>
      </c>
      <c r="E483">
        <v>48</v>
      </c>
      <c r="F483" s="26" t="s">
        <v>1649</v>
      </c>
      <c r="G483" t="str">
        <f t="shared" ref="G483:G546" si="7">_xlfn.CONCAT($A$1,F483,$C$1,F483,$D$1)</f>
        <v xml:space="preserve"> &lt;input class="form-control" id="cr9aa_outcomesnumbriefsvc"  type="number" value="{% if recordCount&gt;0 %}{{myquery.results.entities[0].cr9aa_outcomesnumbriefsvc}} {% endif %}"&gt;</v>
      </c>
    </row>
    <row r="484" spans="3:7" ht="18" x14ac:dyDescent="0.2">
      <c r="C484">
        <v>43</v>
      </c>
      <c r="D484" s="6" t="s">
        <v>595</v>
      </c>
      <c r="E484">
        <v>49</v>
      </c>
      <c r="F484" s="26" t="s">
        <v>1650</v>
      </c>
      <c r="G484" t="str">
        <f t="shared" si="7"/>
        <v xml:space="preserve"> &lt;input class="form-control" id="cr9aa_outcomesnumcompletedcases"  type="number" value="{% if recordCount&gt;0 %}{{myquery.results.entities[0].cr9aa_outcomesnumcompletedcases}} {% endif %}"&gt;</v>
      </c>
    </row>
    <row r="485" spans="3:7" ht="18" x14ac:dyDescent="0.2">
      <c r="C485">
        <v>47</v>
      </c>
      <c r="D485" s="6" t="s">
        <v>597</v>
      </c>
      <c r="E485">
        <v>50</v>
      </c>
      <c r="F485" s="26" t="s">
        <v>1651</v>
      </c>
      <c r="G485" t="str">
        <f t="shared" si="7"/>
        <v xml:space="preserve"> &lt;input class="form-control" id="cr9aa_outcomesnumctjudgementsinclientsfavor"  type="number" value="{% if recordCount&gt;0 %}{{myquery.results.entities[0].cr9aa_outcomesnumctjudgementsinclientsfavor}} {% endif %}"&gt;</v>
      </c>
    </row>
    <row r="486" spans="3:7" ht="18" x14ac:dyDescent="0.2">
      <c r="C486">
        <v>44</v>
      </c>
      <c r="D486" s="6" t="s">
        <v>596</v>
      </c>
      <c r="E486">
        <v>51</v>
      </c>
      <c r="F486" s="26" t="s">
        <v>1652</v>
      </c>
      <c r="G486" t="str">
        <f t="shared" si="7"/>
        <v xml:space="preserve"> &lt;input class="form-control" id="cr9aa_outcomesnumlegaladviceobtained"  type="number" value="{% if recordCount&gt;0 %}{{myquery.results.entities[0].cr9aa_outcomesnumlegaladviceobtained}} {% endif %}"&gt;</v>
      </c>
    </row>
    <row r="487" spans="3:7" ht="18" x14ac:dyDescent="0.2">
      <c r="C487">
        <v>46</v>
      </c>
      <c r="D487" s="6" t="s">
        <v>1602</v>
      </c>
      <c r="E487">
        <v>52</v>
      </c>
      <c r="F487" s="26" t="s">
        <v>1653</v>
      </c>
      <c r="G487" t="str">
        <f t="shared" si="7"/>
        <v xml:space="preserve"> &lt;input class="form-control" id="cr9aa_outcomesnumrcvdnegotiatedfullrep"  type="number" value="{% if recordCount&gt;0 %}{{myquery.results.entities[0].cr9aa_outcomesnumrcvdnegotiatedfullrep}} {% endif %}"&gt;</v>
      </c>
    </row>
    <row r="488" spans="3:7" ht="18" x14ac:dyDescent="0.2">
      <c r="C488">
        <v>73</v>
      </c>
      <c r="D488" s="6" t="s">
        <v>615</v>
      </c>
      <c r="E488">
        <v>53</v>
      </c>
      <c r="F488" s="26" t="s">
        <v>1654</v>
      </c>
      <c r="G488" t="str">
        <f t="shared" si="7"/>
        <v xml:space="preserve"> &lt;input class="form-control" id="cr9aa_programaticoutcomesnumclinicsheldatrsc"  type="number" value="{% if recordCount&gt;0 %}{{myquery.results.entities[0].cr9aa_programaticoutcomesnumclinicsheldatrsc}} {% endif %}"&gt;</v>
      </c>
    </row>
    <row r="489" spans="3:7" ht="18" x14ac:dyDescent="0.2">
      <c r="C489">
        <v>13</v>
      </c>
      <c r="D489" s="6" t="s">
        <v>569</v>
      </c>
      <c r="E489">
        <v>54</v>
      </c>
      <c r="F489" s="26" t="s">
        <v>1655</v>
      </c>
      <c r="G489" t="str">
        <f t="shared" si="7"/>
        <v xml:space="preserve"> &lt;input class="form-control" id="cr9aa_reasonfornewcasescleanslate"  type="number" value="{% if recordCount&gt;0 %}{{myquery.results.entities[0].cr9aa_reasonfornewcasescleanslate}} {% endif %}"&gt;</v>
      </c>
    </row>
    <row r="490" spans="3:7" ht="18" x14ac:dyDescent="0.2">
      <c r="C490">
        <v>10</v>
      </c>
      <c r="D490" s="6" t="s">
        <v>566</v>
      </c>
      <c r="E490">
        <v>55</v>
      </c>
      <c r="F490" s="26" t="s">
        <v>1656</v>
      </c>
      <c r="G490" t="str">
        <f t="shared" si="7"/>
        <v xml:space="preserve"> &lt;input class="form-control" id="cr9aa_reasonfornewcasesconsumer"  type="number" value="{% if recordCount&gt;0 %}{{myquery.results.entities[0].cr9aa_reasonfornewcasesconsumer}} {% endif %}"&gt;</v>
      </c>
    </row>
    <row r="491" spans="3:7" ht="18" x14ac:dyDescent="0.2">
      <c r="C491">
        <v>15</v>
      </c>
      <c r="D491" s="6" t="s">
        <v>571</v>
      </c>
      <c r="E491">
        <v>56</v>
      </c>
      <c r="F491" s="26" t="s">
        <v>1657</v>
      </c>
      <c r="G491" t="str">
        <f t="shared" si="7"/>
        <v xml:space="preserve"> &lt;input class="form-control" id="cr9aa_reasonfornewcasesctdebt"  type="number" value="{% if recordCount&gt;0 %}{{myquery.results.entities[0].cr9aa_reasonfornewcasesctdebt}} {% endif %}"&gt;</v>
      </c>
    </row>
    <row r="492" spans="3:7" ht="18" x14ac:dyDescent="0.2">
      <c r="C492">
        <v>8</v>
      </c>
      <c r="D492" s="6" t="s">
        <v>564</v>
      </c>
      <c r="E492">
        <v>57</v>
      </c>
      <c r="F492" s="26" t="s">
        <v>1658</v>
      </c>
      <c r="G492" t="str">
        <f t="shared" si="7"/>
        <v xml:space="preserve"> &lt;input class="form-control" id="cr9aa_reasonfornewcasesdriverslicense"  type="number" value="{% if recordCount&gt;0 %}{{myquery.results.entities[0].cr9aa_reasonfornewcasesdriverslicense}} {% endif %}"&gt;</v>
      </c>
    </row>
    <row r="493" spans="3:7" ht="18" x14ac:dyDescent="0.2">
      <c r="C493">
        <v>5</v>
      </c>
      <c r="D493" s="6" t="s">
        <v>694</v>
      </c>
      <c r="E493">
        <v>58</v>
      </c>
      <c r="F493" s="26" t="s">
        <v>1659</v>
      </c>
      <c r="G493" t="str">
        <f t="shared" si="7"/>
        <v xml:space="preserve"> &lt;input class="form-control" id="cr9aa_reasonfornewcasesemp"  type="number" value="{% if recordCount&gt;0 %}{{myquery.results.entities[0].cr9aa_reasonfornewcasesemp}} {% endif %}"&gt;</v>
      </c>
    </row>
    <row r="494" spans="3:7" ht="18" x14ac:dyDescent="0.2">
      <c r="C494">
        <v>6</v>
      </c>
      <c r="D494" s="6" t="s">
        <v>562</v>
      </c>
      <c r="E494">
        <v>59</v>
      </c>
      <c r="F494" s="26" t="s">
        <v>1660</v>
      </c>
      <c r="G494" t="str">
        <f t="shared" si="7"/>
        <v xml:space="preserve"> &lt;input class="form-control" id="cr9aa_reasonfornewcasesfam"  type="number" value="{% if recordCount&gt;0 %}{{myquery.results.entities[0].cr9aa_reasonfornewcasesfam}} {% endif %}"&gt;</v>
      </c>
    </row>
    <row r="495" spans="3:7" ht="18" x14ac:dyDescent="0.2">
      <c r="C495">
        <v>7</v>
      </c>
      <c r="D495" s="6" t="s">
        <v>563</v>
      </c>
      <c r="E495">
        <v>60</v>
      </c>
      <c r="F495" s="26" t="s">
        <v>1661</v>
      </c>
      <c r="G495" t="str">
        <f t="shared" si="7"/>
        <v xml:space="preserve"> &lt;input class="form-control" id="cr9aa_reasonfornewcaseshousing"  type="number" value="{% if recordCount&gt;0 %}{{myquery.results.entities[0].cr9aa_reasonfornewcaseshousing}} {% endif %}"&gt;</v>
      </c>
    </row>
    <row r="496" spans="3:7" ht="18" x14ac:dyDescent="0.2">
      <c r="C496">
        <v>12</v>
      </c>
      <c r="D496" s="6" t="s">
        <v>568</v>
      </c>
      <c r="E496">
        <v>61</v>
      </c>
      <c r="F496" s="26" t="s">
        <v>1662</v>
      </c>
      <c r="G496" t="str">
        <f t="shared" si="7"/>
        <v xml:space="preserve"> &lt;input class="form-control" id="cr9aa_reasonfornewcasesimmigration"  type="number" value="{% if recordCount&gt;0 %}{{myquery.results.entities[0].cr9aa_reasonfornewcasesimmigration}} {% endif %}"&gt;</v>
      </c>
    </row>
    <row r="497" spans="1:7" ht="18" x14ac:dyDescent="0.2">
      <c r="C497">
        <v>9</v>
      </c>
      <c r="D497" s="6" t="s">
        <v>565</v>
      </c>
      <c r="E497">
        <v>62</v>
      </c>
      <c r="F497" s="26" t="s">
        <v>1663</v>
      </c>
      <c r="G497" t="str">
        <f t="shared" si="7"/>
        <v xml:space="preserve"> &lt;input class="form-control" id="cr9aa_reasonfornewcasesoccupationallicense"  type="number" value="{% if recordCount&gt;0 %}{{myquery.results.entities[0].cr9aa_reasonfornewcasesoccupationallicense}} {% endif %}"&gt;</v>
      </c>
    </row>
    <row r="498" spans="1:7" ht="18" x14ac:dyDescent="0.2">
      <c r="C498">
        <v>14</v>
      </c>
      <c r="D498" s="6" t="s">
        <v>570</v>
      </c>
      <c r="E498">
        <v>63</v>
      </c>
      <c r="F498" s="26" t="s">
        <v>1664</v>
      </c>
      <c r="G498" t="str">
        <f t="shared" si="7"/>
        <v xml:space="preserve"> &lt;input class="form-control" id="cr9aa_reasonfornewcasesotherlegal"  type="number" value="{% if recordCount&gt;0 %}{{myquery.results.entities[0].cr9aa_reasonfornewcasesotherlegal}} {% endif %}"&gt;</v>
      </c>
    </row>
    <row r="499" spans="1:7" ht="18" x14ac:dyDescent="0.2">
      <c r="C499">
        <v>11</v>
      </c>
      <c r="D499" s="6" t="s">
        <v>567</v>
      </c>
      <c r="E499">
        <v>64</v>
      </c>
      <c r="F499" s="26" t="s">
        <v>1665</v>
      </c>
      <c r="G499" t="str">
        <f t="shared" si="7"/>
        <v xml:space="preserve"> &lt;input class="form-control" id="cr9aa_reasonfornewcasespublicbenefit"  type="number" value="{% if recordCount&gt;0 %}{{myquery.results.entities[0].cr9aa_reasonfornewcasespublicbenefit}} {% endif %}"&gt;</v>
      </c>
    </row>
    <row r="500" spans="1:7" ht="18" x14ac:dyDescent="0.2">
      <c r="C500">
        <v>48</v>
      </c>
      <c r="D500" s="6" t="s">
        <v>598</v>
      </c>
      <c r="E500">
        <v>65</v>
      </c>
      <c r="F500" s="26" t="s">
        <v>1666</v>
      </c>
      <c r="G500" t="str">
        <f t="shared" si="7"/>
        <v xml:space="preserve"> &lt;input class="form-control" id="cr9aa_typematterconsumer"  type="number" value="{% if recordCount&gt;0 %}{{myquery.results.entities[0].cr9aa_typematterconsumer}} {% endif %}"&gt;</v>
      </c>
    </row>
    <row r="501" spans="1:7" ht="18" x14ac:dyDescent="0.2">
      <c r="C501">
        <v>55</v>
      </c>
      <c r="D501" s="6" t="s">
        <v>1470</v>
      </c>
      <c r="E501">
        <v>66</v>
      </c>
      <c r="F501" s="26" t="s">
        <v>1667</v>
      </c>
      <c r="G501" t="str">
        <f t="shared" si="7"/>
        <v xml:space="preserve"> &lt;input class="form-control" id="cr9aa_typemattercrimrecordexpungement"  type="number" value="{% if recordCount&gt;0 %}{{myquery.results.entities[0].cr9aa_typemattercrimrecordexpungement}} {% endif %}"&gt;</v>
      </c>
    </row>
    <row r="502" spans="1:7" ht="18" x14ac:dyDescent="0.2">
      <c r="C502">
        <v>49</v>
      </c>
      <c r="D502" s="6" t="s">
        <v>599</v>
      </c>
      <c r="E502">
        <v>67</v>
      </c>
      <c r="F502" s="26" t="s">
        <v>1668</v>
      </c>
      <c r="G502" t="str">
        <f t="shared" si="7"/>
        <v xml:space="preserve"> &lt;input class="form-control" id="cr9aa_typematterdomesticabuse"  type="number" value="{% if recordCount&gt;0 %}{{myquery.results.entities[0].cr9aa_typematterdomesticabuse}} {% endif %}"&gt;</v>
      </c>
    </row>
    <row r="503" spans="1:7" ht="18" x14ac:dyDescent="0.2">
      <c r="C503">
        <v>52</v>
      </c>
      <c r="D503" s="6" t="s">
        <v>601</v>
      </c>
      <c r="E503">
        <v>68</v>
      </c>
      <c r="F503" s="26" t="s">
        <v>1669</v>
      </c>
      <c r="G503" t="str">
        <f t="shared" si="7"/>
        <v xml:space="preserve"> &lt;input class="form-control" id="cr9aa_typematterdriverslicense"  type="number" value="{% if recordCount&gt;0 %}{{myquery.results.entities[0].cr9aa_typematterdriverslicense}} {% endif %}"&gt;</v>
      </c>
    </row>
    <row r="504" spans="1:7" ht="18" x14ac:dyDescent="0.2">
      <c r="C504">
        <v>50</v>
      </c>
      <c r="D504" s="6" t="s">
        <v>695</v>
      </c>
      <c r="E504">
        <v>69</v>
      </c>
      <c r="F504" s="26" t="s">
        <v>1670</v>
      </c>
      <c r="G504" t="str">
        <f t="shared" si="7"/>
        <v xml:space="preserve"> &lt;input class="form-control" id="cr9aa_typematteremp"  type="number" value="{% if recordCount&gt;0 %}{{myquery.results.entities[0].cr9aa_typematteremp}} {% endif %}"&gt;</v>
      </c>
    </row>
    <row r="505" spans="1:7" ht="18" x14ac:dyDescent="0.2">
      <c r="C505">
        <v>51</v>
      </c>
      <c r="D505" s="6" t="s">
        <v>600</v>
      </c>
      <c r="E505">
        <v>70</v>
      </c>
      <c r="F505" s="26" t="s">
        <v>1671</v>
      </c>
      <c r="G505" t="str">
        <f t="shared" si="7"/>
        <v xml:space="preserve"> &lt;input class="form-control" id="cr9aa_typematterhousing"  type="number" value="{% if recordCount&gt;0 %}{{myquery.results.entities[0].cr9aa_typematterhousing}} {% endif %}"&gt;</v>
      </c>
    </row>
    <row r="506" spans="1:7" ht="18" x14ac:dyDescent="0.2">
      <c r="C506">
        <v>56</v>
      </c>
      <c r="D506" s="6" t="s">
        <v>604</v>
      </c>
      <c r="E506">
        <v>71</v>
      </c>
      <c r="F506" s="26" t="s">
        <v>1672</v>
      </c>
      <c r="G506" t="str">
        <f t="shared" si="7"/>
        <v xml:space="preserve"> &lt;input class="form-control" id="cr9aa_typemattermiscellaneous"  type="number" value="{% if recordCount&gt;0 %}{{myquery.results.entities[0].cr9aa_typemattermiscellaneous}} {% endif %}"&gt;</v>
      </c>
    </row>
    <row r="507" spans="1:7" ht="18" x14ac:dyDescent="0.2">
      <c r="C507">
        <v>53</v>
      </c>
      <c r="D507" s="6" t="s">
        <v>602</v>
      </c>
      <c r="E507">
        <v>72</v>
      </c>
      <c r="F507" s="26" t="s">
        <v>1673</v>
      </c>
      <c r="G507" t="str">
        <f t="shared" si="7"/>
        <v xml:space="preserve"> &lt;input class="form-control" id="cr9aa_typematteroccupationallicensing"  type="number" value="{% if recordCount&gt;0 %}{{myquery.results.entities[0].cr9aa_typematteroccupationallicensing}} {% endif %}"&gt;</v>
      </c>
    </row>
    <row r="508" spans="1:7" ht="18" x14ac:dyDescent="0.2">
      <c r="C508">
        <v>54</v>
      </c>
      <c r="D508" s="6" t="s">
        <v>603</v>
      </c>
      <c r="E508">
        <v>73</v>
      </c>
      <c r="F508" s="26" t="s">
        <v>1674</v>
      </c>
      <c r="G508" t="str">
        <f t="shared" si="7"/>
        <v xml:space="preserve"> &lt;input class="form-control" id="cr9aa_typematterpublicbenefits"  type="number" value="{% if recordCount&gt;0 %}{{myquery.results.entities[0].cr9aa_typematterpublicbenefits}} {% endif %}"&gt;</v>
      </c>
    </row>
    <row r="509" spans="1:7" ht="18" x14ac:dyDescent="0.2">
      <c r="A509" t="s">
        <v>50</v>
      </c>
      <c r="C509">
        <v>1</v>
      </c>
      <c r="D509" t="s">
        <v>773</v>
      </c>
      <c r="F509" s="26" t="s">
        <v>1576</v>
      </c>
      <c r="G509" t="str">
        <f t="shared" si="7"/>
        <v xml:space="preserve"> &lt;input class="form-control" id="cr9aa_numnewrefsrcvd"  type="number" value="{% if recordCount&gt;0 %}{{myquery.results.entities[0].cr9aa_numnewrefsrcvd}} {% endif %}"&gt;</v>
      </c>
    </row>
    <row r="510" spans="1:7" ht="18" x14ac:dyDescent="0.2">
      <c r="C510">
        <v>2</v>
      </c>
      <c r="D510" t="s">
        <v>389</v>
      </c>
      <c r="F510" s="26" t="s">
        <v>1575</v>
      </c>
      <c r="G510" t="str">
        <f t="shared" si="7"/>
        <v xml:space="preserve"> &lt;input class="form-control" id="cr9aa_numnewenrollments"  type="number" value="{% if recordCount&gt;0 %}{{myquery.results.entities[0].cr9aa_numnewenrollments}} {% endif %}"&gt;</v>
      </c>
    </row>
    <row r="511" spans="1:7" ht="18" x14ac:dyDescent="0.2">
      <c r="C511">
        <v>3</v>
      </c>
      <c r="D511" t="s">
        <v>208</v>
      </c>
      <c r="F511" s="26" t="s">
        <v>1554</v>
      </c>
      <c r="G511" t="str">
        <f t="shared" si="7"/>
        <v xml:space="preserve"> &lt;input class="form-control" id="cr9aa_newenrollnumfemale"  type="number" value="{% if recordCount&gt;0 %}{{myquery.results.entities[0].cr9aa_newenrollnumfemale}} {% endif %}"&gt;</v>
      </c>
    </row>
    <row r="512" spans="1:7" ht="18" x14ac:dyDescent="0.2">
      <c r="C512">
        <v>4</v>
      </c>
      <c r="D512" t="s">
        <v>209</v>
      </c>
      <c r="F512" s="26" t="s">
        <v>1556</v>
      </c>
      <c r="G512" t="str">
        <f t="shared" si="7"/>
        <v xml:space="preserve"> &lt;input class="form-control" id="cr9aa_newenrollnummale"  type="number" value="{% if recordCount&gt;0 %}{{myquery.results.entities[0].cr9aa_newenrollnummale}} {% endif %}"&gt;</v>
      </c>
    </row>
    <row r="513" spans="3:7" ht="18" x14ac:dyDescent="0.2">
      <c r="C513">
        <v>5</v>
      </c>
      <c r="D513" t="s">
        <v>210</v>
      </c>
      <c r="F513" s="26" t="s">
        <v>1553</v>
      </c>
      <c r="G513" t="str">
        <f t="shared" si="7"/>
        <v xml:space="preserve"> &lt;input class="form-control" id="cr9aa_newenrollnumblack"  type="number" value="{% if recordCount&gt;0 %}{{myquery.results.entities[0].cr9aa_newenrollnumblack}} {% endif %}"&gt;</v>
      </c>
    </row>
    <row r="514" spans="3:7" ht="18" x14ac:dyDescent="0.2">
      <c r="C514">
        <v>6</v>
      </c>
      <c r="D514" t="s">
        <v>211</v>
      </c>
      <c r="F514" s="26" t="s">
        <v>1555</v>
      </c>
      <c r="G514" t="str">
        <f t="shared" si="7"/>
        <v xml:space="preserve"> &lt;input class="form-control" id="cr9aa_newenrollnumlatinohispanic"  type="number" value="{% if recordCount&gt;0 %}{{myquery.results.entities[0].cr9aa_newenrollnumlatinohispanic}} {% endif %}"&gt;</v>
      </c>
    </row>
    <row r="515" spans="3:7" ht="18" x14ac:dyDescent="0.2">
      <c r="C515">
        <v>7</v>
      </c>
      <c r="D515" t="s">
        <v>212</v>
      </c>
      <c r="F515" s="26" t="s">
        <v>1552</v>
      </c>
      <c r="G515" t="str">
        <f t="shared" si="7"/>
        <v xml:space="preserve"> &lt;input class="form-control" id="cr9aa_newenrollnumasian"  type="number" value="{% if recordCount&gt;0 %}{{myquery.results.entities[0].cr9aa_newenrollnumasian}} {% endif %}"&gt;</v>
      </c>
    </row>
    <row r="516" spans="3:7" ht="18" x14ac:dyDescent="0.2">
      <c r="C516">
        <v>8</v>
      </c>
      <c r="D516" t="s">
        <v>213</v>
      </c>
      <c r="F516" s="26" t="s">
        <v>1561</v>
      </c>
      <c r="G516" t="str">
        <f t="shared" si="7"/>
        <v xml:space="preserve"> &lt;input class="form-control" id="cr9aa_newenrollnumwhite"  type="number" value="{% if recordCount&gt;0 %}{{myquery.results.entities[0].cr9aa_newenrollnumwhite}} {% endif %}"&gt;</v>
      </c>
    </row>
    <row r="517" spans="3:7" ht="18" x14ac:dyDescent="0.2">
      <c r="C517">
        <v>9</v>
      </c>
      <c r="D517" t="s">
        <v>214</v>
      </c>
      <c r="F517" s="26" t="s">
        <v>1557</v>
      </c>
      <c r="G517" t="str">
        <f t="shared" si="7"/>
        <v xml:space="preserve"> &lt;input class="form-control" id="cr9aa_newenrollnumotherunknownmixed"  type="number" value="{% if recordCount&gt;0 %}{{myquery.results.entities[0].cr9aa_newenrollnumotherunknownmixed}} {% endif %}"&gt;</v>
      </c>
    </row>
    <row r="518" spans="3:7" ht="18" x14ac:dyDescent="0.2">
      <c r="C518">
        <v>10</v>
      </c>
      <c r="D518" s="11" t="s">
        <v>215</v>
      </c>
      <c r="F518" s="26" t="s">
        <v>1551</v>
      </c>
      <c r="G518" t="str">
        <f t="shared" si="7"/>
        <v xml:space="preserve"> &lt;input class="form-control" id="cr9aa_newenrollnumagedgt25"  type="number" value="{% if recordCount&gt;0 %}{{myquery.results.entities[0].cr9aa_newenrollnumagedgt25}} {% endif %}"&gt;</v>
      </c>
    </row>
    <row r="519" spans="3:7" ht="18" x14ac:dyDescent="0.2">
      <c r="C519">
        <v>11</v>
      </c>
      <c r="D519" s="11" t="s">
        <v>216</v>
      </c>
      <c r="F519" s="26" t="s">
        <v>1547</v>
      </c>
      <c r="G519" t="str">
        <f t="shared" si="7"/>
        <v xml:space="preserve"> &lt;input class="form-control" id="cr9aa_newenrollnumaged2635"  type="number" value="{% if recordCount&gt;0 %}{{myquery.results.entities[0].cr9aa_newenrollnumaged2635}} {% endif %}"&gt;</v>
      </c>
    </row>
    <row r="520" spans="3:7" ht="18" x14ac:dyDescent="0.2">
      <c r="C520">
        <v>12</v>
      </c>
      <c r="D520" s="11" t="s">
        <v>217</v>
      </c>
      <c r="F520" s="26" t="s">
        <v>1548</v>
      </c>
      <c r="G520" t="str">
        <f t="shared" si="7"/>
        <v xml:space="preserve"> &lt;input class="form-control" id="cr9aa_newenrollnumaged3645"  type="number" value="{% if recordCount&gt;0 %}{{myquery.results.entities[0].cr9aa_newenrollnumaged3645}} {% endif %}"&gt;</v>
      </c>
    </row>
    <row r="521" spans="3:7" ht="18" x14ac:dyDescent="0.2">
      <c r="C521">
        <v>13</v>
      </c>
      <c r="D521" s="11" t="s">
        <v>218</v>
      </c>
      <c r="F521" s="26" t="s">
        <v>1549</v>
      </c>
      <c r="G521" t="str">
        <f t="shared" si="7"/>
        <v xml:space="preserve"> &lt;input class="form-control" id="cr9aa_newenrollnumaged4655"  type="number" value="{% if recordCount&gt;0 %}{{myquery.results.entities[0].cr9aa_newenrollnumaged4655}} {% endif %}"&gt;</v>
      </c>
    </row>
    <row r="522" spans="3:7" ht="18" x14ac:dyDescent="0.2">
      <c r="C522">
        <v>14</v>
      </c>
      <c r="D522" s="11" t="s">
        <v>219</v>
      </c>
      <c r="F522" s="26" t="s">
        <v>1550</v>
      </c>
      <c r="G522" t="str">
        <f t="shared" si="7"/>
        <v xml:space="preserve"> &lt;input class="form-control" id="cr9aa_newenrollnumaged55"  type="number" value="{% if recordCount&gt;0 %}{{myquery.results.entities[0].cr9aa_newenrollnumaged55}} {% endif %}"&gt;</v>
      </c>
    </row>
    <row r="523" spans="3:7" ht="18" x14ac:dyDescent="0.2">
      <c r="C523">
        <v>15</v>
      </c>
      <c r="D523" s="11" t="s">
        <v>220</v>
      </c>
      <c r="F523" s="26" t="s">
        <v>1546</v>
      </c>
      <c r="G523" t="str">
        <f t="shared" si="7"/>
        <v xml:space="preserve"> &lt;input class="form-control" id="cr9aa_newenrollageunknown"  type="number" value="{% if recordCount&gt;0 %}{{myquery.results.entities[0].cr9aa_newenrollageunknown}} {% endif %}"&gt;</v>
      </c>
    </row>
    <row r="524" spans="3:7" ht="18" x14ac:dyDescent="0.2">
      <c r="C524">
        <v>16</v>
      </c>
      <c r="D524" s="11" t="s">
        <v>221</v>
      </c>
      <c r="F524" s="26" t="s">
        <v>1564</v>
      </c>
      <c r="G524" t="str">
        <f t="shared" si="7"/>
        <v xml:space="preserve"> &lt;input class="form-control" id="cr9aa_newenrollregionwest"  type="number" value="{% if recordCount&gt;0 %}{{myquery.results.entities[0].cr9aa_newenrollregionwest}} {% endif %}"&gt;</v>
      </c>
    </row>
    <row r="525" spans="3:7" ht="18" x14ac:dyDescent="0.2">
      <c r="C525">
        <v>17</v>
      </c>
      <c r="D525" s="11" t="s">
        <v>222</v>
      </c>
      <c r="F525" s="26" t="s">
        <v>1562</v>
      </c>
      <c r="G525" t="str">
        <f t="shared" si="7"/>
        <v xml:space="preserve"> &lt;input class="form-control" id="cr9aa_newenrollregioncentral"  type="number" value="{% if recordCount&gt;0 %}{{myquery.results.entities[0].cr9aa_newenrollregioncentral}} {% endif %}"&gt;</v>
      </c>
    </row>
    <row r="526" spans="3:7" ht="18" x14ac:dyDescent="0.2">
      <c r="C526">
        <v>18</v>
      </c>
      <c r="D526" s="11" t="s">
        <v>223</v>
      </c>
      <c r="F526" s="26" t="s">
        <v>1563</v>
      </c>
      <c r="G526" t="str">
        <f t="shared" si="7"/>
        <v xml:space="preserve"> &lt;input class="form-control" id="cr9aa_newenrollregioneast"  type="number" value="{% if recordCount&gt;0 %}{{myquery.results.entities[0].cr9aa_newenrollregioneast}} {% endif %}"&gt;</v>
      </c>
    </row>
    <row r="527" spans="3:7" ht="18" x14ac:dyDescent="0.2">
      <c r="C527">
        <v>19</v>
      </c>
      <c r="D527" s="11" t="s">
        <v>225</v>
      </c>
      <c r="F527" s="26" t="s">
        <v>1565</v>
      </c>
      <c r="G527" t="str">
        <f t="shared" si="7"/>
        <v xml:space="preserve"> &lt;input class="form-control" id="cr9aa_newenrolltierab109prob"  type="number" value="{% if recordCount&gt;0 %}{{myquery.results.entities[0].cr9aa_newenrolltierab109prob}} {% endif %}"&gt;</v>
      </c>
    </row>
    <row r="528" spans="3:7" ht="18" x14ac:dyDescent="0.2">
      <c r="C528">
        <v>20</v>
      </c>
      <c r="D528" s="11" t="s">
        <v>226</v>
      </c>
      <c r="F528" s="26" t="s">
        <v>1570</v>
      </c>
      <c r="G528" t="str">
        <f t="shared" si="7"/>
        <v xml:space="preserve"> &lt;input class="form-control" id="cr9aa_newenrolltierfelonyprob"  type="number" value="{% if recordCount&gt;0 %}{{myquery.results.entities[0].cr9aa_newenrolltierfelonyprob}} {% endif %}"&gt;</v>
      </c>
    </row>
    <row r="529" spans="3:7" ht="18" x14ac:dyDescent="0.2">
      <c r="C529">
        <v>21</v>
      </c>
      <c r="D529" s="11" t="s">
        <v>558</v>
      </c>
      <c r="F529" s="26" t="s">
        <v>1571</v>
      </c>
      <c r="G529" t="str">
        <f t="shared" si="7"/>
        <v xml:space="preserve"> &lt;input class="form-control" id="cr9aa_newenrolltierlt30daysincustrelwinlast"  type="number" value="{% if recordCount&gt;0 %}{{myquery.results.entities[0].cr9aa_newenrolltierlt30daysincustrelwinlast}} {% endif %}"&gt;</v>
      </c>
    </row>
    <row r="530" spans="3:7" ht="18" x14ac:dyDescent="0.2">
      <c r="C530">
        <v>22</v>
      </c>
      <c r="D530" s="11" t="s">
        <v>283</v>
      </c>
      <c r="F530" s="26" t="s">
        <v>1566</v>
      </c>
      <c r="G530" t="str">
        <f t="shared" si="7"/>
        <v xml:space="preserve"> &lt;input class="form-control" id="cr9aa_newenrolltiercurrawaitingtrial"  type="number" value="{% if recordCount&gt;0 %}{{myquery.results.entities[0].cr9aa_newenrolltiercurrawaitingtrial}} {% endif %}"&gt;</v>
      </c>
    </row>
    <row r="531" spans="3:7" ht="18" x14ac:dyDescent="0.2">
      <c r="C531">
        <v>23</v>
      </c>
      <c r="D531" s="11" t="s">
        <v>284</v>
      </c>
      <c r="F531" s="26" t="s">
        <v>1568</v>
      </c>
      <c r="G531" t="str">
        <f t="shared" si="7"/>
        <v xml:space="preserve"> &lt;input class="form-control" id="cr9aa_newenrolltiercurronctprob"  type="number" value="{% if recordCount&gt;0 %}{{myquery.results.entities[0].cr9aa_newenrolltiercurronctprob}} {% endif %}"&gt;</v>
      </c>
    </row>
    <row r="532" spans="3:7" ht="18" x14ac:dyDescent="0.2">
      <c r="C532">
        <v>24</v>
      </c>
      <c r="D532" s="11" t="s">
        <v>287</v>
      </c>
      <c r="F532" s="26" t="s">
        <v>1574</v>
      </c>
      <c r="G532" t="str">
        <f t="shared" si="7"/>
        <v xml:space="preserve"> &lt;input class="form-control" id="cr9aa_newenrolltierspecctprobbehavioraldvdrug"  type="number" value="{% if recordCount&gt;0 %}{{myquery.results.entities[0].cr9aa_newenrolltierspecctprobbehavioraldvdrug}} {% endif %}"&gt;</v>
      </c>
    </row>
    <row r="533" spans="3:7" ht="18" x14ac:dyDescent="0.2">
      <c r="C533">
        <v>25</v>
      </c>
      <c r="D533" s="11" t="s">
        <v>285</v>
      </c>
      <c r="F533" s="26" t="s">
        <v>1569</v>
      </c>
      <c r="G533" t="str">
        <f t="shared" si="7"/>
        <v xml:space="preserve"> &lt;input class="form-control" id="cr9aa_newenrolltiercurronparole"  type="number" value="{% if recordCount&gt;0 %}{{myquery.results.entities[0].cr9aa_newenrolltiercurronparole}} {% endif %}"&gt;</v>
      </c>
    </row>
    <row r="534" spans="3:7" ht="18" x14ac:dyDescent="0.2">
      <c r="C534">
        <v>26</v>
      </c>
      <c r="D534" s="11" t="s">
        <v>286</v>
      </c>
      <c r="F534" s="26" t="s">
        <v>1567</v>
      </c>
      <c r="G534" t="str">
        <f t="shared" si="7"/>
        <v xml:space="preserve"> &lt;input class="form-control" id="cr9aa_newenrolltiercurrincust"  type="number" value="{% if recordCount&gt;0 %}{{myquery.results.entities[0].cr9aa_newenrolltiercurrincust}} {% endif %}"&gt;</v>
      </c>
    </row>
    <row r="535" spans="3:7" ht="18" x14ac:dyDescent="0.2">
      <c r="C535">
        <v>27</v>
      </c>
      <c r="D535" s="11" t="s">
        <v>390</v>
      </c>
      <c r="F535" s="26" t="s">
        <v>1573</v>
      </c>
      <c r="G535" t="str">
        <f t="shared" si="7"/>
        <v xml:space="preserve"> &lt;input class="form-control" id="cr9aa_newenrolltieroutjurisdiction"  type="number" value="{% if recordCount&gt;0 %}{{myquery.results.entities[0].cr9aa_newenrolltieroutjurisdiction}} {% endif %}"&gt;</v>
      </c>
    </row>
    <row r="536" spans="3:7" ht="18" x14ac:dyDescent="0.2">
      <c r="C536">
        <v>28</v>
      </c>
      <c r="D536" s="11" t="s">
        <v>391</v>
      </c>
      <c r="F536" s="26" t="s">
        <v>1572</v>
      </c>
      <c r="G536" t="str">
        <f t="shared" si="7"/>
        <v xml:space="preserve"> &lt;input class="form-control" id="cr9aa_newenrolltiernonetheabove"  type="number" value="{% if recordCount&gt;0 %}{{myquery.results.entities[0].cr9aa_newenrolltiernonetheabove}} {% endif %}"&gt;</v>
      </c>
    </row>
    <row r="537" spans="3:7" ht="18" x14ac:dyDescent="0.2">
      <c r="C537">
        <v>29</v>
      </c>
      <c r="D537" s="11" t="s">
        <v>235</v>
      </c>
      <c r="F537" s="26" t="s">
        <v>1559</v>
      </c>
      <c r="G537" t="str">
        <f t="shared" si="7"/>
        <v xml:space="preserve"> &lt;input class="form-control" id="cr9aa_newenrollnumseekingreunwparents"  type="number" value="{% if recordCount&gt;0 %}{{myquery.results.entities[0].cr9aa_newenrollnumseekingreunwparents}} {% endif %}"&gt;</v>
      </c>
    </row>
    <row r="538" spans="3:7" ht="18" x14ac:dyDescent="0.2">
      <c r="C538">
        <v>30</v>
      </c>
      <c r="D538" t="s">
        <v>236</v>
      </c>
      <c r="F538" s="26" t="s">
        <v>1560</v>
      </c>
      <c r="G538" t="str">
        <f t="shared" si="7"/>
        <v xml:space="preserve"> &lt;input class="form-control" id="cr9aa_newenrollnumseekingreunwpartner"  type="number" value="{% if recordCount&gt;0 %}{{myquery.results.entities[0].cr9aa_newenrollnumseekingreunwpartner}} {% endif %}"&gt;</v>
      </c>
    </row>
    <row r="539" spans="3:7" ht="18" x14ac:dyDescent="0.2">
      <c r="C539">
        <v>31</v>
      </c>
      <c r="D539" t="s">
        <v>237</v>
      </c>
      <c r="F539" s="26" t="s">
        <v>1558</v>
      </c>
      <c r="G539" t="str">
        <f t="shared" si="7"/>
        <v xml:space="preserve"> &lt;input class="form-control" id="cr9aa_newenrollnumseekingreunwchildren"  type="number" value="{% if recordCount&gt;0 %}{{myquery.results.entities[0].cr9aa_newenrollnumseekingreunwchildren}} {% endif %}"&gt;</v>
      </c>
    </row>
    <row r="540" spans="3:7" ht="18" x14ac:dyDescent="0.2">
      <c r="C540">
        <v>32</v>
      </c>
      <c r="D540" t="s">
        <v>313</v>
      </c>
      <c r="F540" s="26" t="s">
        <v>1538</v>
      </c>
      <c r="G540" t="str">
        <f t="shared" si="7"/>
        <v xml:space="preserve"> &lt;input class="form-control" id="cr9aa_allenrollnumenrolledinfamskillsprog"  type="number" value="{% if recordCount&gt;0 %}{{myquery.results.entities[0].cr9aa_allenrollnumenrolledinfamskillsprog}} {% endif %}"&gt;</v>
      </c>
    </row>
    <row r="541" spans="3:7" ht="18" x14ac:dyDescent="0.2">
      <c r="C541">
        <v>33</v>
      </c>
      <c r="D541" t="s">
        <v>314</v>
      </c>
      <c r="F541" s="26" t="s">
        <v>1539</v>
      </c>
      <c r="G541" t="str">
        <f t="shared" si="7"/>
        <v xml:space="preserve"> &lt;input class="form-control" id="cr9aa_allenrollnumreceivingreunsvcs"  type="number" value="{% if recordCount&gt;0 %}{{myquery.results.entities[0].cr9aa_allenrollnumreceivingreunsvcs}} {% endif %}"&gt;</v>
      </c>
    </row>
    <row r="542" spans="3:7" ht="18" x14ac:dyDescent="0.2">
      <c r="C542">
        <v>34</v>
      </c>
      <c r="D542" t="s">
        <v>315</v>
      </c>
      <c r="F542" s="26" t="s">
        <v>1537</v>
      </c>
      <c r="G542" t="str">
        <f t="shared" si="7"/>
        <v xml:space="preserve"> &lt;input class="form-control" id="cr9aa_allenrollnumdevelopedreunplan"  type="number" value="{% if recordCount&gt;0 %}{{myquery.results.entities[0].cr9aa_allenrollnumdevelopedreunplan}} {% endif %}"&gt;</v>
      </c>
    </row>
    <row r="543" spans="3:7" ht="18" x14ac:dyDescent="0.2">
      <c r="C543">
        <v>35</v>
      </c>
      <c r="D543" t="s">
        <v>316</v>
      </c>
      <c r="F543" s="26" t="s">
        <v>1536</v>
      </c>
      <c r="G543" t="str">
        <f t="shared" si="7"/>
        <v xml:space="preserve"> &lt;input class="form-control" id="cr9aa_allenrollnumdevelopedfollowupplan"  type="number" value="{% if recordCount&gt;0 %}{{myquery.results.entities[0].cr9aa_allenrollnumdevelopedfollowupplan}} {% endif %}"&gt;</v>
      </c>
    </row>
    <row r="544" spans="3:7" ht="18" x14ac:dyDescent="0.2">
      <c r="C544">
        <v>36</v>
      </c>
      <c r="D544" t="s">
        <v>317</v>
      </c>
      <c r="F544" s="26" t="s">
        <v>1540</v>
      </c>
      <c r="G544" t="str">
        <f t="shared" si="7"/>
        <v xml:space="preserve"> &lt;input class="form-control" id="cr9aa_allenrollnumsuccessfullycompletedprog"  type="number" value="{% if recordCount&gt;0 %}{{myquery.results.entities[0].cr9aa_allenrollnumsuccessfullycompletedprog}} {% endif %}"&gt;</v>
      </c>
    </row>
    <row r="545" spans="1:7" ht="18" x14ac:dyDescent="0.2">
      <c r="C545">
        <v>37</v>
      </c>
      <c r="D545" t="s">
        <v>392</v>
      </c>
      <c r="F545" s="26" t="s">
        <v>1542</v>
      </c>
      <c r="G545" t="str">
        <f t="shared" si="7"/>
        <v xml:space="preserve"> &lt;input class="form-control" id="cr9aa_allenrollunsucexitsnumlackengage"  type="number" value="{% if recordCount&gt;0 %}{{myquery.results.entities[0].cr9aa_allenrollunsucexitsnumlackengage}} {% endif %}"&gt;</v>
      </c>
    </row>
    <row r="546" spans="1:7" ht="18" x14ac:dyDescent="0.2">
      <c r="C546">
        <v>38</v>
      </c>
      <c r="D546" t="s">
        <v>318</v>
      </c>
      <c r="F546" s="26" t="s">
        <v>1541</v>
      </c>
      <c r="G546" t="str">
        <f t="shared" si="7"/>
        <v xml:space="preserve"> &lt;input class="form-control" id="cr9aa_allenrollunsucexitsnumfailmeetprogreqs"  type="number" value="{% if recordCount&gt;0 %}{{myquery.results.entities[0].cr9aa_allenrollunsucexitsnumfailmeetprogreqs}} {% endif %}"&gt;</v>
      </c>
    </row>
    <row r="547" spans="1:7" ht="18" x14ac:dyDescent="0.2">
      <c r="C547">
        <v>39</v>
      </c>
      <c r="D547" t="s">
        <v>319</v>
      </c>
      <c r="F547" s="26" t="s">
        <v>1545</v>
      </c>
      <c r="G547" t="str">
        <f t="shared" ref="G547:G610" si="8">_xlfn.CONCAT($A$1,F547,$C$1,F547,$D$1)</f>
        <v xml:space="preserve"> &lt;input class="form-control" id="cr9aa_allenrollunsucexitsnumrearrested"  type="number" value="{% if recordCount&gt;0 %}{{myquery.results.entities[0].cr9aa_allenrollunsucexitsnumrearrested}} {% endif %}"&gt;</v>
      </c>
    </row>
    <row r="548" spans="1:7" ht="18" x14ac:dyDescent="0.2">
      <c r="C548">
        <v>40</v>
      </c>
      <c r="D548" t="s">
        <v>320</v>
      </c>
      <c r="F548" s="26" t="s">
        <v>1543</v>
      </c>
      <c r="G548" t="str">
        <f t="shared" si="8"/>
        <v xml:space="preserve"> &lt;input class="form-control" id="cr9aa_allenrollunsucexitsnumneedscouldnotbemet"  type="number" value="{% if recordCount&gt;0 %}{{myquery.results.entities[0].cr9aa_allenrollunsucexitsnumneedscouldnotbemet}} {% endif %}"&gt;</v>
      </c>
    </row>
    <row r="549" spans="1:7" ht="18" x14ac:dyDescent="0.2">
      <c r="C549">
        <v>41</v>
      </c>
      <c r="D549" t="s">
        <v>321</v>
      </c>
      <c r="F549" s="26" t="s">
        <v>1544</v>
      </c>
      <c r="G549" t="str">
        <f t="shared" si="8"/>
        <v xml:space="preserve"> &lt;input class="form-control" id="cr9aa_allenrollunsucexitsnumother"  type="number" value="{% if recordCount&gt;0 %}{{myquery.results.entities[0].cr9aa_allenrollunsucexitsnumother}} {% endif %}"&gt;</v>
      </c>
    </row>
    <row r="550" spans="1:7" ht="18" x14ac:dyDescent="0.2">
      <c r="A550" t="s">
        <v>48</v>
      </c>
      <c r="C550">
        <v>1</v>
      </c>
      <c r="D550" t="s">
        <v>774</v>
      </c>
      <c r="F550" s="26" t="s">
        <v>1493</v>
      </c>
      <c r="G550" t="str">
        <f t="shared" si="8"/>
        <v xml:space="preserve"> &lt;input class="form-control" id="cr9aa_refsnumreferred"  type="number" value="{% if recordCount&gt;0 %}{{myquery.results.entities[0].cr9aa_refsnumreferred}} {% endif %}"&gt;</v>
      </c>
    </row>
    <row r="551" spans="1:7" ht="18" x14ac:dyDescent="0.2">
      <c r="C551">
        <v>2</v>
      </c>
      <c r="D551" t="s">
        <v>775</v>
      </c>
      <c r="F551" s="26" t="s">
        <v>1491</v>
      </c>
      <c r="G551" t="str">
        <f t="shared" si="8"/>
        <v xml:space="preserve"> &lt;input class="form-control" id="cr9aa_refsnumenrolled"  type="number" value="{% if recordCount&gt;0 %}{{myquery.results.entities[0].cr9aa_refsnumenrolled}} {% endif %}"&gt;</v>
      </c>
    </row>
    <row r="552" spans="1:7" ht="18" x14ac:dyDescent="0.2">
      <c r="C552">
        <v>3</v>
      </c>
      <c r="D552" t="s">
        <v>776</v>
      </c>
      <c r="F552" s="26" t="s">
        <v>1492</v>
      </c>
      <c r="G552" t="str">
        <f t="shared" si="8"/>
        <v xml:space="preserve"> &lt;input class="form-control" id="cr9aa_refsnumexited"  type="number" value="{% if recordCount&gt;0 %}{{myquery.results.entities[0].cr9aa_refsnumexited}} {% endif %}"&gt;</v>
      </c>
    </row>
    <row r="553" spans="1:7" ht="18" x14ac:dyDescent="0.2">
      <c r="C553">
        <v>4</v>
      </c>
      <c r="D553" t="s">
        <v>765</v>
      </c>
      <c r="F553" s="26" t="s">
        <v>1420</v>
      </c>
      <c r="G553" t="str">
        <f t="shared" si="8"/>
        <v xml:space="preserve"> &lt;input class="form-control" id="cr9aa_refsblack"  type="number" value="{% if recordCount&gt;0 %}{{myquery.results.entities[0].cr9aa_refsblack}} {% endif %}"&gt;</v>
      </c>
    </row>
    <row r="554" spans="1:7" ht="18" x14ac:dyDescent="0.2">
      <c r="C554">
        <v>5</v>
      </c>
      <c r="D554" t="s">
        <v>777</v>
      </c>
      <c r="F554" s="26" t="s">
        <v>1490</v>
      </c>
      <c r="G554" t="str">
        <f t="shared" si="8"/>
        <v xml:space="preserve"> &lt;input class="form-control" id="cr9aa_refslatinoa"  type="number" value="{% if recordCount&gt;0 %}{{myquery.results.entities[0].cr9aa_refslatinoa}} {% endif %}"&gt;</v>
      </c>
    </row>
    <row r="555" spans="1:7" ht="18" x14ac:dyDescent="0.2">
      <c r="C555">
        <v>6</v>
      </c>
      <c r="D555" t="s">
        <v>778</v>
      </c>
      <c r="F555" s="26" t="s">
        <v>1488</v>
      </c>
      <c r="G555" t="str">
        <f t="shared" si="8"/>
        <v xml:space="preserve"> &lt;input class="form-control" id="cr9aa_refsasianpacificislander"  type="number" value="{% if recordCount&gt;0 %}{{myquery.results.entities[0].cr9aa_refsasianpacificislander}} {% endif %}"&gt;</v>
      </c>
    </row>
    <row r="556" spans="1:7" ht="18" x14ac:dyDescent="0.2">
      <c r="C556">
        <v>7</v>
      </c>
      <c r="D556" t="s">
        <v>768</v>
      </c>
      <c r="F556" s="26" t="s">
        <v>1432</v>
      </c>
      <c r="G556" t="str">
        <f t="shared" si="8"/>
        <v xml:space="preserve"> &lt;input class="form-control" id="cr9aa_refswhite"  type="number" value="{% if recordCount&gt;0 %}{{myquery.results.entities[0].cr9aa_refswhite}} {% endif %}"&gt;</v>
      </c>
    </row>
    <row r="557" spans="1:7" ht="18" x14ac:dyDescent="0.2">
      <c r="C557">
        <v>8</v>
      </c>
      <c r="D557" t="s">
        <v>779</v>
      </c>
      <c r="F557" s="26" t="s">
        <v>1489</v>
      </c>
      <c r="G557" t="str">
        <f t="shared" si="8"/>
        <v xml:space="preserve"> &lt;input class="form-control" id="cr9aa_refsethnicityother"  type="number" value="{% if recordCount&gt;0 %}{{myquery.results.entities[0].cr9aa_refsethnicityother}} {% endif %}"&gt;</v>
      </c>
    </row>
    <row r="558" spans="1:7" ht="18" x14ac:dyDescent="0.2">
      <c r="C558">
        <v>9</v>
      </c>
      <c r="D558" t="s">
        <v>780</v>
      </c>
      <c r="F558" s="26" t="s">
        <v>1494</v>
      </c>
      <c r="G558" t="str">
        <f t="shared" si="8"/>
        <v xml:space="preserve"> &lt;input class="form-control" id="cr9aa_refsregioncentral"  type="number" value="{% if recordCount&gt;0 %}{{myquery.results.entities[0].cr9aa_refsregioncentral}} {% endif %}"&gt;</v>
      </c>
    </row>
    <row r="559" spans="1:7" ht="18" x14ac:dyDescent="0.2">
      <c r="C559">
        <v>10</v>
      </c>
      <c r="D559" t="s">
        <v>781</v>
      </c>
      <c r="F559" s="26" t="s">
        <v>1495</v>
      </c>
      <c r="G559" t="str">
        <f t="shared" si="8"/>
        <v xml:space="preserve"> &lt;input class="form-control" id="cr9aa_refsregioneast"  type="number" value="{% if recordCount&gt;0 %}{{myquery.results.entities[0].cr9aa_refsregioneast}} {% endif %}"&gt;</v>
      </c>
    </row>
    <row r="560" spans="1:7" ht="18" x14ac:dyDescent="0.2">
      <c r="C560">
        <v>11</v>
      </c>
      <c r="D560" s="6" t="s">
        <v>758</v>
      </c>
      <c r="F560" s="26" t="s">
        <v>1429</v>
      </c>
      <c r="G560" t="str">
        <f t="shared" si="8"/>
        <v xml:space="preserve"> &lt;input class="form-control" id="cr9aa_refsnumagedgt25"  type="number" value="{% if recordCount&gt;0 %}{{myquery.results.entities[0].cr9aa_refsnumagedgt25}} {% endif %}"&gt;</v>
      </c>
    </row>
    <row r="561" spans="3:7" ht="18" x14ac:dyDescent="0.2">
      <c r="C561">
        <v>12</v>
      </c>
      <c r="D561" s="6" t="s">
        <v>759</v>
      </c>
      <c r="F561" s="26" t="s">
        <v>1425</v>
      </c>
      <c r="G561" t="str">
        <f t="shared" si="8"/>
        <v xml:space="preserve"> &lt;input class="form-control" id="cr9aa_refsnumaged2635"  type="number" value="{% if recordCount&gt;0 %}{{myquery.results.entities[0].cr9aa_refsnumaged2635}} {% endif %}"&gt;</v>
      </c>
    </row>
    <row r="562" spans="3:7" ht="18" x14ac:dyDescent="0.2">
      <c r="C562">
        <v>13</v>
      </c>
      <c r="D562" s="6" t="s">
        <v>760</v>
      </c>
      <c r="F562" s="26" t="s">
        <v>1426</v>
      </c>
      <c r="G562" t="str">
        <f t="shared" si="8"/>
        <v xml:space="preserve"> &lt;input class="form-control" id="cr9aa_refsnumaged3645"  type="number" value="{% if recordCount&gt;0 %}{{myquery.results.entities[0].cr9aa_refsnumaged3645}} {% endif %}"&gt;</v>
      </c>
    </row>
    <row r="563" spans="3:7" ht="18" x14ac:dyDescent="0.2">
      <c r="C563">
        <v>14</v>
      </c>
      <c r="D563" s="6" t="s">
        <v>761</v>
      </c>
      <c r="F563" s="26" t="s">
        <v>1427</v>
      </c>
      <c r="G563" t="str">
        <f t="shared" si="8"/>
        <v xml:space="preserve"> &lt;input class="form-control" id="cr9aa_refsnumaged4655"  type="number" value="{% if recordCount&gt;0 %}{{myquery.results.entities[0].cr9aa_refsnumaged4655}} {% endif %}"&gt;</v>
      </c>
    </row>
    <row r="564" spans="3:7" ht="18" x14ac:dyDescent="0.2">
      <c r="C564">
        <v>15</v>
      </c>
      <c r="D564" s="6" t="s">
        <v>762</v>
      </c>
      <c r="F564" s="26" t="s">
        <v>1428</v>
      </c>
      <c r="G564" t="str">
        <f t="shared" si="8"/>
        <v xml:space="preserve"> &lt;input class="form-control" id="cr9aa_refsnumaged55"  type="number" value="{% if recordCount&gt;0 %}{{myquery.results.entities[0].cr9aa_refsnumaged55}} {% endif %}"&gt;</v>
      </c>
    </row>
    <row r="565" spans="3:7" ht="18" x14ac:dyDescent="0.2">
      <c r="C565">
        <v>16</v>
      </c>
      <c r="D565" s="6" t="s">
        <v>763</v>
      </c>
      <c r="F565" s="26" t="s">
        <v>1419</v>
      </c>
      <c r="G565" t="str">
        <f t="shared" si="8"/>
        <v xml:space="preserve"> &lt;input class="form-control" id="cr9aa_refsageunknown"  type="number" value="{% if recordCount&gt;0 %}{{myquery.results.entities[0].cr9aa_refsageunknown}} {% endif %}"&gt;</v>
      </c>
    </row>
    <row r="566" spans="3:7" ht="18" x14ac:dyDescent="0.2">
      <c r="C566">
        <v>17</v>
      </c>
      <c r="D566" s="13" t="s">
        <v>782</v>
      </c>
      <c r="F566" s="26" t="s">
        <v>1496</v>
      </c>
      <c r="G566" t="str">
        <f t="shared" si="8"/>
        <v xml:space="preserve"> &lt;input class="form-control" id="cr9aa_refstierab109prob"  type="number" value="{% if recordCount&gt;0 %}{{myquery.results.entities[0].cr9aa_refstierab109prob}} {% endif %}"&gt;</v>
      </c>
    </row>
    <row r="567" spans="3:7" ht="18" x14ac:dyDescent="0.2">
      <c r="C567">
        <v>18</v>
      </c>
      <c r="D567" s="13" t="s">
        <v>783</v>
      </c>
      <c r="F567" s="26" t="s">
        <v>1501</v>
      </c>
      <c r="G567" t="str">
        <f t="shared" si="8"/>
        <v xml:space="preserve"> &lt;input class="form-control" id="cr9aa_refstierfelonyprob"  type="number" value="{% if recordCount&gt;0 %}{{myquery.results.entities[0].cr9aa_refstierfelonyprob}} {% endif %}"&gt;</v>
      </c>
    </row>
    <row r="568" spans="3:7" ht="18" x14ac:dyDescent="0.2">
      <c r="C568">
        <v>19</v>
      </c>
      <c r="D568" s="13" t="s">
        <v>784</v>
      </c>
      <c r="F568" s="26" t="s">
        <v>1502</v>
      </c>
      <c r="G568" t="str">
        <f t="shared" si="8"/>
        <v xml:space="preserve"> &lt;input class="form-control" id="cr9aa_refstierlt30daysincustreleasedwinlast3"  type="number" value="{% if recordCount&gt;0 %}{{myquery.results.entities[0].cr9aa_refstierlt30daysincustreleasedwinlast3}} {% endif %}"&gt;</v>
      </c>
    </row>
    <row r="569" spans="3:7" ht="18" x14ac:dyDescent="0.2">
      <c r="C569">
        <v>20</v>
      </c>
      <c r="D569" s="13" t="s">
        <v>785</v>
      </c>
      <c r="F569" s="26" t="s">
        <v>1497</v>
      </c>
      <c r="G569" t="str">
        <f t="shared" si="8"/>
        <v xml:space="preserve"> &lt;input class="form-control" id="cr9aa_refstiercurrawaitingtrial"  type="number" value="{% if recordCount&gt;0 %}{{myquery.results.entities[0].cr9aa_refstiercurrawaitingtrial}} {% endif %}"&gt;</v>
      </c>
    </row>
    <row r="570" spans="3:7" ht="18" x14ac:dyDescent="0.2">
      <c r="C570">
        <v>21</v>
      </c>
      <c r="D570" s="13" t="s">
        <v>786</v>
      </c>
      <c r="F570" s="26" t="s">
        <v>1499</v>
      </c>
      <c r="G570" t="str">
        <f t="shared" si="8"/>
        <v xml:space="preserve"> &lt;input class="form-control" id="cr9aa_refstiercurronctprob"  type="number" value="{% if recordCount&gt;0 %}{{myquery.results.entities[0].cr9aa_refstiercurronctprob}} {% endif %}"&gt;</v>
      </c>
    </row>
    <row r="571" spans="3:7" ht="18" x14ac:dyDescent="0.2">
      <c r="C571">
        <v>22</v>
      </c>
      <c r="D571" s="13" t="s">
        <v>787</v>
      </c>
      <c r="F571" s="26" t="s">
        <v>1505</v>
      </c>
      <c r="G571" t="str">
        <f t="shared" si="8"/>
        <v xml:space="preserve"> &lt;input class="form-control" id="cr9aa_refstierspecctprobbehavioraldvdrug"  type="number" value="{% if recordCount&gt;0 %}{{myquery.results.entities[0].cr9aa_refstierspecctprobbehavioraldvdrug}} {% endif %}"&gt;</v>
      </c>
    </row>
    <row r="572" spans="3:7" ht="18" x14ac:dyDescent="0.2">
      <c r="C572">
        <v>23</v>
      </c>
      <c r="D572" s="13" t="s">
        <v>788</v>
      </c>
      <c r="F572" s="26" t="s">
        <v>1500</v>
      </c>
      <c r="G572" t="str">
        <f t="shared" si="8"/>
        <v xml:space="preserve"> &lt;input class="form-control" id="cr9aa_refstiercurronparole"  type="number" value="{% if recordCount&gt;0 %}{{myquery.results.entities[0].cr9aa_refstiercurronparole}} {% endif %}"&gt;</v>
      </c>
    </row>
    <row r="573" spans="3:7" ht="18" x14ac:dyDescent="0.2">
      <c r="C573">
        <v>24</v>
      </c>
      <c r="D573" s="13" t="s">
        <v>789</v>
      </c>
      <c r="F573" s="26" t="s">
        <v>1498</v>
      </c>
      <c r="G573" t="str">
        <f t="shared" si="8"/>
        <v xml:space="preserve"> &lt;input class="form-control" id="cr9aa_refstiercurrincust"  type="number" value="{% if recordCount&gt;0 %}{{myquery.results.entities[0].cr9aa_refstiercurrincust}} {% endif %}"&gt;</v>
      </c>
    </row>
    <row r="574" spans="3:7" ht="18" x14ac:dyDescent="0.2">
      <c r="C574">
        <v>25</v>
      </c>
      <c r="D574" s="13" t="s">
        <v>790</v>
      </c>
      <c r="F574" s="26" t="s">
        <v>1504</v>
      </c>
      <c r="G574" t="str">
        <f t="shared" si="8"/>
        <v xml:space="preserve"> &lt;input class="form-control" id="cr9aa_refstieroutjurisdiction"  type="number" value="{% if recordCount&gt;0 %}{{myquery.results.entities[0].cr9aa_refstieroutjurisdiction}} {% endif %}"&gt;</v>
      </c>
    </row>
    <row r="575" spans="3:7" ht="18" x14ac:dyDescent="0.2">
      <c r="C575">
        <v>26</v>
      </c>
      <c r="D575" s="13" t="s">
        <v>791</v>
      </c>
      <c r="F575" s="26" t="s">
        <v>1503</v>
      </c>
      <c r="G575" t="str">
        <f t="shared" si="8"/>
        <v xml:space="preserve"> &lt;input class="form-control" id="cr9aa_refstiernonetheabove"  type="number" value="{% if recordCount&gt;0 %}{{myquery.results.entities[0].cr9aa_refstiernonetheabove}} {% endif %}"&gt;</v>
      </c>
    </row>
    <row r="576" spans="3:7" ht="18" x14ac:dyDescent="0.2">
      <c r="C576">
        <v>27</v>
      </c>
      <c r="D576" t="s">
        <v>647</v>
      </c>
      <c r="F576" s="26" t="s">
        <v>1475</v>
      </c>
      <c r="G576" t="str">
        <f t="shared" si="8"/>
        <v xml:space="preserve"> &lt;input class="form-control" id="cr9aa_outcomesnumactiveparts"  type="number" value="{% if recordCount&gt;0 %}{{myquery.results.entities[0].cr9aa_outcomesnumactiveparts}} {% endif %}"&gt;</v>
      </c>
    </row>
    <row r="577" spans="1:7" ht="18" x14ac:dyDescent="0.2">
      <c r="C577">
        <v>28</v>
      </c>
      <c r="D577" t="s">
        <v>241</v>
      </c>
      <c r="F577" s="26" t="s">
        <v>1476</v>
      </c>
      <c r="G577" t="str">
        <f t="shared" si="8"/>
        <v xml:space="preserve"> &lt;input class="form-control" id="cr9aa_outcomesnumcontactedincust"  type="number" value="{% if recordCount&gt;0 %}{{myquery.results.entities[0].cr9aa_outcomesnumcontactedincust}} {% endif %}"&gt;</v>
      </c>
    </row>
    <row r="578" spans="1:7" ht="18" x14ac:dyDescent="0.2">
      <c r="C578">
        <v>29</v>
      </c>
      <c r="D578" t="s">
        <v>245</v>
      </c>
      <c r="F578" s="26" t="s">
        <v>1481</v>
      </c>
      <c r="G578" t="str">
        <f t="shared" si="8"/>
        <v xml:space="preserve"> &lt;input class="form-control" id="cr9aa_outcomesnumenrolledinwestprog"  type="number" value="{% if recordCount&gt;0 %}{{myquery.results.entities[0].cr9aa_outcomesnumenrolledinwestprog}} {% endif %}"&gt;</v>
      </c>
    </row>
    <row r="579" spans="1:7" ht="18" x14ac:dyDescent="0.2">
      <c r="C579">
        <v>30</v>
      </c>
      <c r="D579" t="s">
        <v>304</v>
      </c>
      <c r="F579" s="26" t="s">
        <v>1482</v>
      </c>
      <c r="G579" t="str">
        <f t="shared" si="8"/>
        <v xml:space="preserve"> &lt;input class="form-control" id="cr9aa_outcomesnumwisppriorrelease"  type="number" value="{% if recordCount&gt;0 %}{{myquery.results.entities[0].cr9aa_outcomesnumwisppriorrelease}} {% endif %}"&gt;</v>
      </c>
    </row>
    <row r="580" spans="1:7" ht="18" x14ac:dyDescent="0.2">
      <c r="C580">
        <v>31</v>
      </c>
      <c r="D580" t="s">
        <v>1462</v>
      </c>
      <c r="F580" s="26" t="s">
        <v>1478</v>
      </c>
      <c r="G580" t="str">
        <f t="shared" si="8"/>
        <v xml:space="preserve"> &lt;input class="form-control" id="cr9aa_outcomesnumenrolledinatleast1svc"  type="number" value="{% if recordCount&gt;0 %}{{myquery.results.entities[0].cr9aa_outcomesnumenrolledinatleast1svc}} {% endif %}"&gt;</v>
      </c>
    </row>
    <row r="581" spans="1:7" ht="18" x14ac:dyDescent="0.2">
      <c r="C581">
        <v>32</v>
      </c>
      <c r="D581" t="s">
        <v>262</v>
      </c>
      <c r="F581" s="26" t="s">
        <v>1479</v>
      </c>
      <c r="G581" t="str">
        <f t="shared" si="8"/>
        <v xml:space="preserve"> &lt;input class="form-control" id="cr9aa_outcomesnumenrolledinatleast2svcs"  type="number" value="{% if recordCount&gt;0 %}{{myquery.results.entities[0].cr9aa_outcomesnumenrolledinatleast2svcs}} {% endif %}"&gt;</v>
      </c>
    </row>
    <row r="582" spans="1:7" ht="18" x14ac:dyDescent="0.2">
      <c r="C582">
        <v>33</v>
      </c>
      <c r="D582" t="s">
        <v>263</v>
      </c>
      <c r="F582" s="26" t="s">
        <v>1480</v>
      </c>
      <c r="G582" t="str">
        <f t="shared" si="8"/>
        <v xml:space="preserve"> &lt;input class="form-control" id="cr9aa_outcomesnumenrolledinatleast3svcs"  type="number" value="{% if recordCount&gt;0 %}{{myquery.results.entities[0].cr9aa_outcomesnumenrolledinatleast3svcs}} {% endif %}"&gt;</v>
      </c>
    </row>
    <row r="583" spans="1:7" ht="18" x14ac:dyDescent="0.2">
      <c r="C583">
        <v>34</v>
      </c>
      <c r="D583" t="s">
        <v>244</v>
      </c>
      <c r="F583" s="26" t="s">
        <v>444</v>
      </c>
      <c r="G583" t="str">
        <f t="shared" si="8"/>
        <v xml:space="preserve"> &lt;input class="form-control" id="cr9aa_outcomesnumsuccessfullycompletedprog"  type="number" value="{% if recordCount&gt;0 %}{{myquery.results.entities[0].cr9aa_outcomesnumsuccessfullycompletedprog}} {% endif %}"&gt;</v>
      </c>
    </row>
    <row r="584" spans="1:7" ht="18" x14ac:dyDescent="0.2">
      <c r="C584">
        <v>35</v>
      </c>
      <c r="D584" t="s">
        <v>246</v>
      </c>
      <c r="F584" s="26" t="s">
        <v>1477</v>
      </c>
      <c r="G584" t="str">
        <f t="shared" si="8"/>
        <v xml:space="preserve"> &lt;input class="form-control" id="cr9aa_outcomesnumdidnotcompleteprog"  type="number" value="{% if recordCount&gt;0 %}{{myquery.results.entities[0].cr9aa_outcomesnumdidnotcompleteprog}} {% endif %}"&gt;</v>
      </c>
    </row>
    <row r="585" spans="1:7" ht="18" x14ac:dyDescent="0.2">
      <c r="C585">
        <v>36</v>
      </c>
      <c r="D585" t="s">
        <v>305</v>
      </c>
      <c r="F585" s="26" t="s">
        <v>1485</v>
      </c>
      <c r="G585" t="str">
        <f t="shared" si="8"/>
        <v xml:space="preserve"> &lt;input class="form-control" id="cr9aa_reasonsforincompletefailmeetprogreqs"  type="number" value="{% if recordCount&gt;0 %}{{myquery.results.entities[0].cr9aa_reasonsforincompletefailmeetprogreqs}} {% endif %}"&gt;</v>
      </c>
    </row>
    <row r="586" spans="1:7" ht="18" x14ac:dyDescent="0.2">
      <c r="C586">
        <v>37</v>
      </c>
      <c r="D586" t="s">
        <v>1471</v>
      </c>
      <c r="F586" s="26" t="s">
        <v>1484</v>
      </c>
      <c r="G586" t="str">
        <f t="shared" si="8"/>
        <v xml:space="preserve"> &lt;input class="form-control" id="cr9aa_reasonsforincompleteduectcriminvolvement"  type="number" value="{% if recordCount&gt;0 %}{{myquery.results.entities[0].cr9aa_reasonsforincompleteduectcriminvolvement}} {% endif %}"&gt;</v>
      </c>
    </row>
    <row r="587" spans="1:7" ht="18" x14ac:dyDescent="0.2">
      <c r="C587">
        <v>38</v>
      </c>
      <c r="D587" t="s">
        <v>417</v>
      </c>
      <c r="F587" s="26" t="s">
        <v>1486</v>
      </c>
      <c r="G587" t="str">
        <f t="shared" si="8"/>
        <v xml:space="preserve"> &lt;input class="form-control" id="cr9aa_reasonsforincompletelackengage"  type="number" value="{% if recordCount&gt;0 %}{{myquery.results.entities[0].cr9aa_reasonsforincompletelackengage}} {% endif %}"&gt;</v>
      </c>
    </row>
    <row r="588" spans="1:7" ht="18" x14ac:dyDescent="0.2">
      <c r="C588">
        <v>39</v>
      </c>
      <c r="D588" t="s">
        <v>52</v>
      </c>
      <c r="F588" s="26" t="s">
        <v>1483</v>
      </c>
      <c r="G588" t="str">
        <f t="shared" si="8"/>
        <v xml:space="preserve"> &lt;input class="form-control" id="cr9aa_reasonsforincompleteabsconding"  type="number" value="{% if recordCount&gt;0 %}{{myquery.results.entities[0].cr9aa_reasonsforincompleteabsconding}} {% endif %}"&gt;</v>
      </c>
    </row>
    <row r="589" spans="1:7" ht="18" x14ac:dyDescent="0.2">
      <c r="C589">
        <v>40</v>
      </c>
      <c r="D589" t="s">
        <v>1464</v>
      </c>
      <c r="F589" s="26" t="s">
        <v>1487</v>
      </c>
      <c r="G589" t="str">
        <f t="shared" si="8"/>
        <v xml:space="preserve"> &lt;input class="form-control" id="cr9aa_reasonsforincompleterelocationcasexfer"  type="number" value="{% if recordCount&gt;0 %}{{myquery.results.entities[0].cr9aa_reasonsforincompleterelocationcasexfer}} {% endif %}"&gt;</v>
      </c>
    </row>
    <row r="590" spans="1:7" ht="18" x14ac:dyDescent="0.2">
      <c r="A590" t="s">
        <v>53</v>
      </c>
      <c r="C590">
        <v>1</v>
      </c>
      <c r="D590" s="17" t="s">
        <v>792</v>
      </c>
      <c r="F590" s="26" t="s">
        <v>1738</v>
      </c>
      <c r="G590" t="str">
        <f t="shared" si="8"/>
        <v xml:space="preserve"> &lt;input class="form-control" id="cr9aa_numrefstal"  type="number" value="{% if recordCount&gt;0 %}{{myquery.results.entities[0].cr9aa_numrefstal}} {% endif %}"&gt;</v>
      </c>
    </row>
    <row r="591" spans="1:7" ht="18" x14ac:dyDescent="0.2">
      <c r="C591">
        <v>2</v>
      </c>
      <c r="D591" s="17" t="s">
        <v>793</v>
      </c>
      <c r="F591" s="26" t="s">
        <v>1162</v>
      </c>
      <c r="G591" t="str">
        <f t="shared" si="8"/>
        <v xml:space="preserve"> &lt;input class="form-control" id="cr9aa_numab109refs"  type="number" value="{% if recordCount&gt;0 %}{{myquery.results.entities[0].cr9aa_numab109refs}} {% endif %}"&gt;</v>
      </c>
    </row>
    <row r="592" spans="1:7" ht="18" x14ac:dyDescent="0.2">
      <c r="C592">
        <v>3</v>
      </c>
      <c r="D592" s="17" t="s">
        <v>794</v>
      </c>
      <c r="F592" s="26" t="s">
        <v>1163</v>
      </c>
      <c r="G592" t="str">
        <f t="shared" si="8"/>
        <v xml:space="preserve"> &lt;input class="form-control" id="cr9aa_numnonab109refs"  type="number" value="{% if recordCount&gt;0 %}{{myquery.results.entities[0].cr9aa_numnonab109refs}} {% endif %}"&gt;</v>
      </c>
    </row>
    <row r="593" spans="3:7" ht="18" x14ac:dyDescent="0.2">
      <c r="C593">
        <v>4</v>
      </c>
      <c r="D593" s="17" t="s">
        <v>795</v>
      </c>
      <c r="F593" s="26" t="s">
        <v>1741</v>
      </c>
      <c r="G593" t="str">
        <f t="shared" si="8"/>
        <v xml:space="preserve"> &lt;input class="form-control" id="cr9aa_refsnumscreenedandacceptedforhousingsvcs"  type="number" value="{% if recordCount&gt;0 %}{{myquery.results.entities[0].cr9aa_refsnumscreenedandacceptedforhousingsvcs}} {% endif %}"&gt;</v>
      </c>
    </row>
    <row r="594" spans="3:7" ht="18" x14ac:dyDescent="0.2">
      <c r="C594">
        <v>5</v>
      </c>
      <c r="D594" s="17" t="s">
        <v>796</v>
      </c>
      <c r="F594" s="27" t="s">
        <v>1750</v>
      </c>
      <c r="G594" t="str">
        <f t="shared" si="8"/>
        <v xml:space="preserve"> &lt;input class="form-control" id="cr9aa_refsnumscreenedandineligibleforhousingsvc"  type="number" value="{% if recordCount&gt;0 %}{{myquery.results.entities[0].cr9aa_refsnumscreenedandineligibleforhousingsvc}} {% endif %}"&gt;</v>
      </c>
    </row>
    <row r="595" spans="3:7" ht="18" x14ac:dyDescent="0.2">
      <c r="C595">
        <v>6</v>
      </c>
      <c r="D595" s="17" t="s">
        <v>322</v>
      </c>
      <c r="F595" s="27" t="s">
        <v>1748</v>
      </c>
      <c r="G595" t="str">
        <f t="shared" si="8"/>
        <v xml:space="preserve"> &lt;input class="form-control" id="cr9aa_newenrollmen"  type="number" value="{% if recordCount&gt;0 %}{{myquery.results.entities[0].cr9aa_newenrollmen}} {% endif %}"&gt;</v>
      </c>
    </row>
    <row r="596" spans="3:7" ht="18" x14ac:dyDescent="0.2">
      <c r="C596">
        <v>7</v>
      </c>
      <c r="D596" s="17" t="s">
        <v>323</v>
      </c>
      <c r="F596" s="27" t="s">
        <v>1749</v>
      </c>
      <c r="G596" t="str">
        <f t="shared" si="8"/>
        <v xml:space="preserve"> &lt;input class="form-control" id="cr9aa_newenrollwomen"  type="number" value="{% if recordCount&gt;0 %}{{myquery.results.entities[0].cr9aa_newenrollwomen}} {% endif %}"&gt;</v>
      </c>
    </row>
    <row r="597" spans="3:7" ht="18" x14ac:dyDescent="0.2">
      <c r="C597">
        <v>8</v>
      </c>
      <c r="D597" s="17" t="s">
        <v>324</v>
      </c>
      <c r="F597" s="26" t="s">
        <v>1731</v>
      </c>
      <c r="G597" t="str">
        <f t="shared" si="8"/>
        <v xml:space="preserve"> &lt;input class="form-control" id="cr9aa_newenrollnumafricanamerican"  type="number" value="{% if recordCount&gt;0 %}{{myquery.results.entities[0].cr9aa_newenrollnumafricanamerican}} {% endif %}"&gt;</v>
      </c>
    </row>
    <row r="598" spans="3:7" ht="18" x14ac:dyDescent="0.2">
      <c r="C598">
        <v>9</v>
      </c>
      <c r="D598" s="17" t="s">
        <v>325</v>
      </c>
      <c r="F598" s="26" t="s">
        <v>1733</v>
      </c>
      <c r="G598" t="str">
        <f t="shared" si="8"/>
        <v xml:space="preserve"> &lt;input class="form-control" id="cr9aa_newenrollnumlatino"  type="number" value="{% if recordCount&gt;0 %}{{myquery.results.entities[0].cr9aa_newenrollnumlatino}} {% endif %}"&gt;</v>
      </c>
    </row>
    <row r="599" spans="3:7" ht="18" x14ac:dyDescent="0.2">
      <c r="C599">
        <v>10</v>
      </c>
      <c r="D599" s="17" t="s">
        <v>326</v>
      </c>
      <c r="F599" s="26" t="s">
        <v>1552</v>
      </c>
      <c r="G599" t="str">
        <f t="shared" si="8"/>
        <v xml:space="preserve"> &lt;input class="form-control" id="cr9aa_newenrollnumasian"  type="number" value="{% if recordCount&gt;0 %}{{myquery.results.entities[0].cr9aa_newenrollnumasian}} {% endif %}"&gt;</v>
      </c>
    </row>
    <row r="600" spans="3:7" ht="18" x14ac:dyDescent="0.2">
      <c r="C600">
        <v>11</v>
      </c>
      <c r="D600" s="17" t="s">
        <v>327</v>
      </c>
      <c r="F600" s="26" t="s">
        <v>1561</v>
      </c>
      <c r="G600" t="str">
        <f t="shared" si="8"/>
        <v xml:space="preserve"> &lt;input class="form-control" id="cr9aa_newenrollnumwhite"  type="number" value="{% if recordCount&gt;0 %}{{myquery.results.entities[0].cr9aa_newenrollnumwhite}} {% endif %}"&gt;</v>
      </c>
    </row>
    <row r="601" spans="3:7" ht="18" x14ac:dyDescent="0.2">
      <c r="C601">
        <v>12</v>
      </c>
      <c r="D601" s="17" t="s">
        <v>328</v>
      </c>
      <c r="F601" s="26" t="s">
        <v>1732</v>
      </c>
      <c r="G601" t="str">
        <f t="shared" si="8"/>
        <v xml:space="preserve"> &lt;input class="form-control" id="cr9aa_newenrollnumethnicityotherunknown"  type="number" value="{% if recordCount&gt;0 %}{{myquery.results.entities[0].cr9aa_newenrollnumethnicityotherunknown}} {% endif %}"&gt;</v>
      </c>
    </row>
    <row r="602" spans="3:7" ht="18" x14ac:dyDescent="0.2">
      <c r="C602">
        <v>13</v>
      </c>
      <c r="D602" s="17" t="s">
        <v>329</v>
      </c>
      <c r="F602" s="26" t="s">
        <v>1551</v>
      </c>
      <c r="G602" t="str">
        <f t="shared" si="8"/>
        <v xml:space="preserve"> &lt;input class="form-control" id="cr9aa_newenrollnumagedgt25"  type="number" value="{% if recordCount&gt;0 %}{{myquery.results.entities[0].cr9aa_newenrollnumagedgt25}} {% endif %}"&gt;</v>
      </c>
    </row>
    <row r="603" spans="3:7" ht="18" x14ac:dyDescent="0.2">
      <c r="C603">
        <v>14</v>
      </c>
      <c r="D603" s="17" t="s">
        <v>330</v>
      </c>
      <c r="F603" s="26" t="s">
        <v>1547</v>
      </c>
      <c r="G603" t="str">
        <f t="shared" si="8"/>
        <v xml:space="preserve"> &lt;input class="form-control" id="cr9aa_newenrollnumaged2635"  type="number" value="{% if recordCount&gt;0 %}{{myquery.results.entities[0].cr9aa_newenrollnumaged2635}} {% endif %}"&gt;</v>
      </c>
    </row>
    <row r="604" spans="3:7" ht="18" x14ac:dyDescent="0.2">
      <c r="C604">
        <v>15</v>
      </c>
      <c r="D604" s="17" t="s">
        <v>331</v>
      </c>
      <c r="F604" s="26" t="s">
        <v>1548</v>
      </c>
      <c r="G604" t="str">
        <f t="shared" si="8"/>
        <v xml:space="preserve"> &lt;input class="form-control" id="cr9aa_newenrollnumaged3645"  type="number" value="{% if recordCount&gt;0 %}{{myquery.results.entities[0].cr9aa_newenrollnumaged3645}} {% endif %}"&gt;</v>
      </c>
    </row>
    <row r="605" spans="3:7" ht="18" x14ac:dyDescent="0.2">
      <c r="C605">
        <v>16</v>
      </c>
      <c r="D605" s="17" t="s">
        <v>332</v>
      </c>
      <c r="F605" s="26" t="s">
        <v>1549</v>
      </c>
      <c r="G605" t="str">
        <f t="shared" si="8"/>
        <v xml:space="preserve"> &lt;input class="form-control" id="cr9aa_newenrollnumaged4655"  type="number" value="{% if recordCount&gt;0 %}{{myquery.results.entities[0].cr9aa_newenrollnumaged4655}} {% endif %}"&gt;</v>
      </c>
    </row>
    <row r="606" spans="3:7" ht="18" x14ac:dyDescent="0.2">
      <c r="C606">
        <v>17</v>
      </c>
      <c r="D606" s="17" t="s">
        <v>333</v>
      </c>
      <c r="F606" s="26" t="s">
        <v>1550</v>
      </c>
      <c r="G606" t="str">
        <f t="shared" si="8"/>
        <v xml:space="preserve"> &lt;input class="form-control" id="cr9aa_newenrollnumaged55"  type="number" value="{% if recordCount&gt;0 %}{{myquery.results.entities[0].cr9aa_newenrollnumaged55}} {% endif %}"&gt;</v>
      </c>
    </row>
    <row r="607" spans="3:7" ht="18" x14ac:dyDescent="0.2">
      <c r="C607">
        <v>18</v>
      </c>
      <c r="D607" s="17" t="s">
        <v>334</v>
      </c>
      <c r="F607" s="26" t="s">
        <v>1546</v>
      </c>
      <c r="G607" t="str">
        <f t="shared" si="8"/>
        <v xml:space="preserve"> &lt;input class="form-control" id="cr9aa_newenrollageunknown"  type="number" value="{% if recordCount&gt;0 %}{{myquery.results.entities[0].cr9aa_newenrollageunknown}} {% endif %}"&gt;</v>
      </c>
    </row>
    <row r="608" spans="3:7" ht="18" x14ac:dyDescent="0.2">
      <c r="C608">
        <v>19</v>
      </c>
      <c r="D608" s="17" t="s">
        <v>335</v>
      </c>
      <c r="F608" s="26" t="s">
        <v>1736</v>
      </c>
      <c r="G608" t="str">
        <f t="shared" si="8"/>
        <v xml:space="preserve"> &lt;input class="form-control" id="cr9aa_newenrollwest"  type="number" value="{% if recordCount&gt;0 %}{{myquery.results.entities[0].cr9aa_newenrollwest}} {% endif %}"&gt;</v>
      </c>
    </row>
    <row r="609" spans="3:7" ht="18" x14ac:dyDescent="0.2">
      <c r="C609">
        <v>20</v>
      </c>
      <c r="D609" s="17" t="s">
        <v>336</v>
      </c>
      <c r="F609" s="26" t="s">
        <v>1722</v>
      </c>
      <c r="G609" t="str">
        <f t="shared" si="8"/>
        <v xml:space="preserve"> &lt;input class="form-control" id="cr9aa_newenrollcentral"  type="number" value="{% if recordCount&gt;0 %}{{myquery.results.entities[0].cr9aa_newenrollcentral}} {% endif %}"&gt;</v>
      </c>
    </row>
    <row r="610" spans="3:7" ht="18" x14ac:dyDescent="0.2">
      <c r="C610">
        <v>21</v>
      </c>
      <c r="D610" s="17" t="s">
        <v>337</v>
      </c>
      <c r="F610" s="26" t="s">
        <v>1727</v>
      </c>
      <c r="G610" t="str">
        <f t="shared" si="8"/>
        <v xml:space="preserve"> &lt;input class="form-control" id="cr9aa_newenrolleast"  type="number" value="{% if recordCount&gt;0 %}{{myquery.results.entities[0].cr9aa_newenrolleast}} {% endif %}"&gt;</v>
      </c>
    </row>
    <row r="611" spans="3:7" ht="18" x14ac:dyDescent="0.2">
      <c r="C611">
        <v>22</v>
      </c>
      <c r="D611" s="17" t="s">
        <v>338</v>
      </c>
      <c r="F611" s="26" t="s">
        <v>1721</v>
      </c>
      <c r="G611" t="str">
        <f t="shared" ref="G611:G674" si="9">_xlfn.CONCAT($A$1,F611,$C$1,F611,$D$1)</f>
        <v xml:space="preserve"> &lt;input class="form-control" id="cr9aa_newenrollab109prob"  type="number" value="{% if recordCount&gt;0 %}{{myquery.results.entities[0].cr9aa_newenrollab109prob}} {% endif %}"&gt;</v>
      </c>
    </row>
    <row r="612" spans="3:7" ht="18" x14ac:dyDescent="0.2">
      <c r="C612">
        <v>23</v>
      </c>
      <c r="D612" s="17" t="s">
        <v>339</v>
      </c>
      <c r="F612" s="26" t="s">
        <v>1728</v>
      </c>
      <c r="G612" t="str">
        <f t="shared" si="9"/>
        <v xml:space="preserve"> &lt;input class="form-control" id="cr9aa_newenrollfelonyprob"  type="number" value="{% if recordCount&gt;0 %}{{myquery.results.entities[0].cr9aa_newenrollfelonyprob}} {% endif %}"&gt;</v>
      </c>
    </row>
    <row r="613" spans="3:7" ht="18" x14ac:dyDescent="0.2">
      <c r="C613">
        <v>24</v>
      </c>
      <c r="D613" s="17" t="s">
        <v>340</v>
      </c>
      <c r="F613" s="26" t="s">
        <v>1729</v>
      </c>
      <c r="G613" t="str">
        <f t="shared" si="9"/>
        <v xml:space="preserve"> &lt;input class="form-control" id="cr9aa_newenrolllt30daysincustreleasedwinlast3"  type="number" value="{% if recordCount&gt;0 %}{{myquery.results.entities[0].cr9aa_newenrolllt30daysincustreleasedwinlast3}} {% endif %}"&gt;</v>
      </c>
    </row>
    <row r="614" spans="3:7" ht="18" x14ac:dyDescent="0.2">
      <c r="C614">
        <v>25</v>
      </c>
      <c r="D614" s="17" t="s">
        <v>341</v>
      </c>
      <c r="F614" s="26" t="s">
        <v>1723</v>
      </c>
      <c r="G614" t="str">
        <f t="shared" si="9"/>
        <v xml:space="preserve"> &lt;input class="form-control" id="cr9aa_newenrollcurrawaitingtrial"  type="number" value="{% if recordCount&gt;0 %}{{myquery.results.entities[0].cr9aa_newenrollcurrawaitingtrial}} {% endif %}"&gt;</v>
      </c>
    </row>
    <row r="615" spans="3:7" ht="18" x14ac:dyDescent="0.2">
      <c r="C615">
        <v>26</v>
      </c>
      <c r="D615" s="17" t="s">
        <v>342</v>
      </c>
      <c r="F615" s="26" t="s">
        <v>1725</v>
      </c>
      <c r="G615" t="str">
        <f t="shared" si="9"/>
        <v xml:space="preserve"> &lt;input class="form-control" id="cr9aa_newenrollcurronctprob"  type="number" value="{% if recordCount&gt;0 %}{{myquery.results.entities[0].cr9aa_newenrollcurronctprob}} {% endif %}"&gt;</v>
      </c>
    </row>
    <row r="616" spans="3:7" ht="18" x14ac:dyDescent="0.2">
      <c r="C616">
        <v>27</v>
      </c>
      <c r="D616" s="17" t="s">
        <v>343</v>
      </c>
      <c r="F616" s="26" t="s">
        <v>1735</v>
      </c>
      <c r="G616" t="str">
        <f t="shared" si="9"/>
        <v xml:space="preserve"> &lt;input class="form-control" id="cr9aa_newenrollspecctprobbehavioraldvdrug"  type="number" value="{% if recordCount&gt;0 %}{{myquery.results.entities[0].cr9aa_newenrollspecctprobbehavioraldvdrug}} {% endif %}"&gt;</v>
      </c>
    </row>
    <row r="617" spans="3:7" ht="18" x14ac:dyDescent="0.2">
      <c r="C617">
        <v>28</v>
      </c>
      <c r="D617" s="17" t="s">
        <v>344</v>
      </c>
      <c r="F617" s="26" t="s">
        <v>1726</v>
      </c>
      <c r="G617" t="str">
        <f t="shared" si="9"/>
        <v xml:space="preserve"> &lt;input class="form-control" id="cr9aa_newenrollcurronparole"  type="number" value="{% if recordCount&gt;0 %}{{myquery.results.entities[0].cr9aa_newenrollcurronparole}} {% endif %}"&gt;</v>
      </c>
    </row>
    <row r="618" spans="3:7" ht="18" x14ac:dyDescent="0.2">
      <c r="C618">
        <v>29</v>
      </c>
      <c r="D618" s="17" t="s">
        <v>345</v>
      </c>
      <c r="F618" s="26" t="s">
        <v>1724</v>
      </c>
      <c r="G618" t="str">
        <f t="shared" si="9"/>
        <v xml:space="preserve"> &lt;input class="form-control" id="cr9aa_newenrollcurrincust"  type="number" value="{% if recordCount&gt;0 %}{{myquery.results.entities[0].cr9aa_newenrollcurrincust}} {% endif %}"&gt;</v>
      </c>
    </row>
    <row r="619" spans="3:7" ht="18" x14ac:dyDescent="0.2">
      <c r="C619">
        <v>30</v>
      </c>
      <c r="D619" s="17" t="s">
        <v>419</v>
      </c>
      <c r="F619" s="26" t="s">
        <v>1734</v>
      </c>
      <c r="G619" t="str">
        <f t="shared" si="9"/>
        <v xml:space="preserve"> &lt;input class="form-control" id="cr9aa_newenrolloutjurisdiction"  type="number" value="{% if recordCount&gt;0 %}{{myquery.results.entities[0].cr9aa_newenrolloutjurisdiction}} {% endif %}"&gt;</v>
      </c>
    </row>
    <row r="620" spans="3:7" ht="18" x14ac:dyDescent="0.2">
      <c r="C620">
        <v>31</v>
      </c>
      <c r="D620" s="17" t="s">
        <v>420</v>
      </c>
      <c r="F620" s="26" t="s">
        <v>1730</v>
      </c>
      <c r="G620" t="str">
        <f t="shared" si="9"/>
        <v xml:space="preserve"> &lt;input class="form-control" id="cr9aa_newenrollnonetheabove"  type="number" value="{% if recordCount&gt;0 %}{{myquery.results.entities[0].cr9aa_newenrollnonetheabove}} {% endif %}"&gt;</v>
      </c>
    </row>
    <row r="621" spans="3:7" ht="18" x14ac:dyDescent="0.2">
      <c r="C621">
        <v>32</v>
      </c>
      <c r="D621" s="17" t="s">
        <v>346</v>
      </c>
      <c r="F621" s="26" t="s">
        <v>1696</v>
      </c>
      <c r="G621" t="str">
        <f t="shared" si="9"/>
        <v xml:space="preserve"> &lt;input class="form-control" id="cr9aa_allenrollhousinghousingnumcurrhoused"  type="number" value="{% if recordCount&gt;0 %}{{myquery.results.entities[0].cr9aa_allenrollhousinghousingnumcurrhoused}} {% endif %}"&gt;</v>
      </c>
    </row>
    <row r="622" spans="3:7" ht="18" x14ac:dyDescent="0.2">
      <c r="C622">
        <v>33</v>
      </c>
      <c r="D622" s="17" t="s">
        <v>1676</v>
      </c>
      <c r="F622" s="26" t="s">
        <v>1697</v>
      </c>
      <c r="G622" t="str">
        <f t="shared" si="9"/>
        <v xml:space="preserve"> &lt;input class="form-control" id="cr9aa_allenrollhousingnumreceivingcasemgmtsvcs"  type="number" value="{% if recordCount&gt;0 %}{{myquery.results.entities[0].cr9aa_allenrollhousingnumreceivingcasemgmtsvcs}} {% endif %}"&gt;</v>
      </c>
    </row>
    <row r="623" spans="3:7" ht="18" x14ac:dyDescent="0.2">
      <c r="C623">
        <v>34</v>
      </c>
      <c r="D623" s="17" t="s">
        <v>1678</v>
      </c>
      <c r="F623" s="26" t="s">
        <v>1706</v>
      </c>
      <c r="G623" t="str">
        <f t="shared" si="9"/>
        <v xml:space="preserve"> &lt;input class="form-control" id="cr9aa_allenrolllentimehousednumhoused4mos"  type="number" value="{% if recordCount&gt;0 %}{{myquery.results.entities[0].cr9aa_allenrolllentimehousednumhoused4mos}} {% endif %}"&gt;</v>
      </c>
    </row>
    <row r="624" spans="3:7" ht="18" x14ac:dyDescent="0.2">
      <c r="C624">
        <v>35</v>
      </c>
      <c r="D624" s="17" t="s">
        <v>1679</v>
      </c>
      <c r="F624" s="26" t="s">
        <v>1705</v>
      </c>
      <c r="G624" t="str">
        <f t="shared" si="9"/>
        <v xml:space="preserve"> &lt;input class="form-control" id="cr9aa_allenrolllentimehousednumhoused46mos"  type="number" value="{% if recordCount&gt;0 %}{{myquery.results.entities[0].cr9aa_allenrolllentimehousednumhoused46mos}} {% endif %}"&gt;</v>
      </c>
    </row>
    <row r="625" spans="3:7" ht="18" x14ac:dyDescent="0.2">
      <c r="C625">
        <v>36</v>
      </c>
      <c r="D625" s="17" t="s">
        <v>1680</v>
      </c>
      <c r="F625" s="26" t="s">
        <v>1707</v>
      </c>
      <c r="G625" t="str">
        <f t="shared" si="9"/>
        <v xml:space="preserve"> &lt;input class="form-control" id="cr9aa_allenrolllentimehousednumhoused79mos"  type="number" value="{% if recordCount&gt;0 %}{{myquery.results.entities[0].cr9aa_allenrolllentimehousednumhoused79mos}} {% endif %}"&gt;</v>
      </c>
    </row>
    <row r="626" spans="3:7" ht="18" x14ac:dyDescent="0.2">
      <c r="C626">
        <v>37</v>
      </c>
      <c r="D626" s="17" t="s">
        <v>1681</v>
      </c>
      <c r="F626" s="26" t="s">
        <v>1703</v>
      </c>
      <c r="G626" t="str">
        <f t="shared" si="9"/>
        <v xml:space="preserve"> &lt;input class="form-control" id="cr9aa_allenrolllentimehousednumhoused1012mos"  type="number" value="{% if recordCount&gt;0 %}{{myquery.results.entities[0].cr9aa_allenrolllentimehousednumhoused1012mos}} {% endif %}"&gt;</v>
      </c>
    </row>
    <row r="627" spans="3:7" ht="18" x14ac:dyDescent="0.2">
      <c r="C627">
        <v>38</v>
      </c>
      <c r="D627" s="17" t="s">
        <v>1682</v>
      </c>
      <c r="F627" s="26" t="s">
        <v>1704</v>
      </c>
      <c r="G627" t="str">
        <f t="shared" si="9"/>
        <v xml:space="preserve"> &lt;input class="form-control" id="cr9aa_allenrolllentimehousednumhoused1year"  type="number" value="{% if recordCount&gt;0 %}{{myquery.results.entities[0].cr9aa_allenrolllentimehousednumhoused1year}} {% endif %}"&gt;</v>
      </c>
    </row>
    <row r="628" spans="3:7" ht="18" x14ac:dyDescent="0.2">
      <c r="C628">
        <v>39</v>
      </c>
      <c r="D628" s="17" t="s">
        <v>722</v>
      </c>
      <c r="F628" s="26" t="s">
        <v>1714</v>
      </c>
      <c r="G628" t="str">
        <f t="shared" si="9"/>
        <v xml:space="preserve"> &lt;input class="form-control" id="cr9aa_allenrollnumrcvdtenanteducation"  type="number" value="{% if recordCount&gt;0 %}{{myquery.results.entities[0].cr9aa_allenrollnumrcvdtenanteducation}} {% endif %}"&gt;</v>
      </c>
    </row>
    <row r="629" spans="3:7" ht="18" x14ac:dyDescent="0.2">
      <c r="C629">
        <v>40</v>
      </c>
      <c r="D629" s="17" t="s">
        <v>1677</v>
      </c>
      <c r="F629" s="26" t="s">
        <v>1713</v>
      </c>
      <c r="G629" t="str">
        <f t="shared" si="9"/>
        <v xml:space="preserve"> &lt;input class="form-control" id="cr9aa_allenrollnumrcvdfinancialmoneymgmteducati"  type="number" value="{% if recordCount&gt;0 %}{{myquery.results.entities[0].cr9aa_allenrollnumrcvdfinancialmoneymgmteducati}} {% endif %}"&gt;</v>
      </c>
    </row>
    <row r="630" spans="3:7" ht="18" x14ac:dyDescent="0.2">
      <c r="C630">
        <v>41</v>
      </c>
      <c r="D630" s="17" t="s">
        <v>697</v>
      </c>
      <c r="F630" s="26" t="s">
        <v>1694</v>
      </c>
      <c r="G630" t="str">
        <f t="shared" si="9"/>
        <v xml:space="preserve"> &lt;input class="form-control" id="cr9aa_allenrollempnumenrolledinpreempworkshop"  type="number" value="{% if recordCount&gt;0 %}{{myquery.results.entities[0].cr9aa_allenrollempnumenrolledinpreempworkshop}} {% endif %}"&gt;</v>
      </c>
    </row>
    <row r="631" spans="3:7" ht="18" x14ac:dyDescent="0.2">
      <c r="C631">
        <v>42</v>
      </c>
      <c r="D631" s="17" t="s">
        <v>698</v>
      </c>
      <c r="F631" s="26" t="s">
        <v>1693</v>
      </c>
      <c r="G631" t="str">
        <f t="shared" si="9"/>
        <v xml:space="preserve"> &lt;input class="form-control" id="cr9aa_allenrollempnumcompletedpreempworkshop"  type="number" value="{% if recordCount&gt;0 %}{{myquery.results.entities[0].cr9aa_allenrollempnumcompletedpreempworkshop}} {% endif %}"&gt;</v>
      </c>
    </row>
    <row r="632" spans="3:7" ht="18" x14ac:dyDescent="0.2">
      <c r="C632">
        <v>43</v>
      </c>
      <c r="D632" s="17" t="s">
        <v>699</v>
      </c>
      <c r="F632" s="26" t="s">
        <v>1695</v>
      </c>
      <c r="G632" t="str">
        <f t="shared" si="9"/>
        <v xml:space="preserve"> &lt;input class="form-control" id="cr9aa_allenrollempnumobtainednewempwin90daysen"  type="number" value="{% if recordCount&gt;0 %}{{myquery.results.entities[0].cr9aa_allenrollempnumobtainednewempwin90daysen}} {% endif %}"&gt;</v>
      </c>
    </row>
    <row r="633" spans="3:7" ht="18" x14ac:dyDescent="0.2">
      <c r="C633">
        <v>44</v>
      </c>
      <c r="D633" s="17" t="s">
        <v>421</v>
      </c>
      <c r="F633" s="26" t="s">
        <v>1717</v>
      </c>
      <c r="G633" t="str">
        <f t="shared" si="9"/>
        <v xml:space="preserve"> &lt;input class="form-control" id="cr9aa_empwin90daysenrollmentempwin90daysenrollm"  type="number" value="{% if recordCount&gt;0 %}{{myquery.results.entities[0].cr9aa_empwin90daysenrollmentempwin90daysenrollm}} {% endif %}"&gt;</v>
      </c>
    </row>
    <row r="634" spans="3:7" ht="18" x14ac:dyDescent="0.2">
      <c r="C634">
        <v>45</v>
      </c>
      <c r="D634" s="17" t="s">
        <v>1688</v>
      </c>
      <c r="F634" s="26" t="s">
        <v>1720</v>
      </c>
      <c r="G634" t="str">
        <f t="shared" si="9"/>
        <v xml:space="preserve"> &lt;input class="form-control" id="cr9aa_ifretainedjobfor90daysormorenumwhoremain"  type="number" value="{% if recordCount&gt;0 %}{{myquery.results.entities[0].cr9aa_ifretainedjobfor90daysormorenumwhoremain}} {% endif %}"&gt;</v>
      </c>
    </row>
    <row r="635" spans="3:7" ht="18" x14ac:dyDescent="0.2">
      <c r="C635">
        <v>46</v>
      </c>
      <c r="D635" s="17" t="s">
        <v>1689</v>
      </c>
      <c r="F635" s="26" t="s">
        <v>1719</v>
      </c>
      <c r="G635" t="str">
        <f t="shared" si="9"/>
        <v xml:space="preserve"> &lt;input class="form-control" id="cr9aa_ifretainedjobfor90daysormorenumwhohavem"  type="number" value="{% if recordCount&gt;0 %}{{myquery.results.entities[0].cr9aa_ifretainedjobfor90daysormorenumwhohavem}} {% endif %}"&gt;</v>
      </c>
    </row>
    <row r="636" spans="3:7" ht="18" x14ac:dyDescent="0.2">
      <c r="C636">
        <v>47</v>
      </c>
      <c r="D636" s="17" t="s">
        <v>1690</v>
      </c>
      <c r="F636" s="26" t="s">
        <v>1718</v>
      </c>
      <c r="G636" t="str">
        <f t="shared" si="9"/>
        <v xml:space="preserve"> &lt;input class="form-control" id="cr9aa_ifretainedjobfor180daysormorenumwhohave"  type="number" value="{% if recordCount&gt;0 %}{{myquery.results.entities[0].cr9aa_ifretainedjobfor180daysormorenumwhohave}} {% endif %}"&gt;</v>
      </c>
    </row>
    <row r="637" spans="3:7" ht="18" x14ac:dyDescent="0.2">
      <c r="C637">
        <v>48</v>
      </c>
      <c r="D637" s="17" t="s">
        <v>700</v>
      </c>
      <c r="F637" s="26" t="s">
        <v>1737</v>
      </c>
      <c r="G637" t="str">
        <f t="shared" si="9"/>
        <v xml:space="preserve"> &lt;input class="form-control" id="cr9aa_numobtainedfulltimeregularempwin180daysen"  type="number" value="{% if recordCount&gt;0 %}{{myquery.results.entities[0].cr9aa_numobtainedfulltimeregularempwin180daysen}} {% endif %}"&gt;</v>
      </c>
    </row>
    <row r="638" spans="3:7" ht="18" x14ac:dyDescent="0.2">
      <c r="C638">
        <v>49</v>
      </c>
      <c r="D638" s="17" t="s">
        <v>616</v>
      </c>
      <c r="F638" s="26" t="s">
        <v>1708</v>
      </c>
      <c r="G638" t="str">
        <f t="shared" si="9"/>
        <v xml:space="preserve"> &lt;input class="form-control" id="cr9aa_allenrollnumcurremployed"  type="number" value="{% if recordCount&gt;0 %}{{myquery.results.entities[0].cr9aa_allenrollnumcurremployed}} {% endif %}"&gt;</v>
      </c>
    </row>
    <row r="639" spans="3:7" ht="18" x14ac:dyDescent="0.2">
      <c r="C639">
        <v>50</v>
      </c>
      <c r="D639" s="17" t="s">
        <v>617</v>
      </c>
      <c r="F639" s="26" t="s">
        <v>1709</v>
      </c>
      <c r="G639" t="str">
        <f t="shared" si="9"/>
        <v xml:space="preserve"> &lt;input class="form-control" id="cr9aa_allenrollnumemployedfulltime32hoursweek"  type="number" value="{% if recordCount&gt;0 %}{{myquery.results.entities[0].cr9aa_allenrollnumemployedfulltime32hoursweek}} {% endif %}"&gt;</v>
      </c>
    </row>
    <row r="640" spans="3:7" ht="18" x14ac:dyDescent="0.2">
      <c r="C640">
        <v>51</v>
      </c>
      <c r="D640" s="17" t="s">
        <v>1309</v>
      </c>
      <c r="F640" s="26" t="s">
        <v>1691</v>
      </c>
      <c r="G640" t="str">
        <f t="shared" si="9"/>
        <v xml:space="preserve"> &lt;input class="form-control" id="cr9aa_allenrollavghourlyratepayforfulltimeworke"  type="number" value="{% if recordCount&gt;0 %}{{myquery.results.entities[0].cr9aa_allenrollavghourlyratepayforfulltimeworke}} {% endif %}"&gt;</v>
      </c>
    </row>
    <row r="641" spans="3:7" ht="18" x14ac:dyDescent="0.2">
      <c r="C641">
        <v>52</v>
      </c>
      <c r="D641" s="17" t="s">
        <v>618</v>
      </c>
      <c r="F641" s="26" t="s">
        <v>1710</v>
      </c>
      <c r="G641" t="str">
        <f t="shared" si="9"/>
        <v xml:space="preserve"> &lt;input class="form-control" id="cr9aa_allenrollnumemployedparttime32hoursweek"  type="number" value="{% if recordCount&gt;0 %}{{myquery.results.entities[0].cr9aa_allenrollnumemployedparttime32hoursweek}} {% endif %}"&gt;</v>
      </c>
    </row>
    <row r="642" spans="3:7" ht="18" x14ac:dyDescent="0.2">
      <c r="C642">
        <v>53</v>
      </c>
      <c r="D642" s="17" t="s">
        <v>1310</v>
      </c>
      <c r="F642" s="26" t="s">
        <v>1692</v>
      </c>
      <c r="G642" t="str">
        <f t="shared" si="9"/>
        <v xml:space="preserve"> &lt;input class="form-control" id="cr9aa_allenrollavghourlyratepayforparttimeworke"  type="number" value="{% if recordCount&gt;0 %}{{myquery.results.entities[0].cr9aa_allenrollavghourlyratepayforparttimeworke}} {% endif %}"&gt;</v>
      </c>
    </row>
    <row r="643" spans="3:7" ht="18" x14ac:dyDescent="0.2">
      <c r="C643">
        <v>54</v>
      </c>
      <c r="D643" s="17" t="s">
        <v>1683</v>
      </c>
      <c r="F643" s="26" t="s">
        <v>1701</v>
      </c>
      <c r="G643" t="str">
        <f t="shared" si="9"/>
        <v xml:space="preserve"> &lt;input class="form-control" id="cr9aa_allenrolllenlennumemployed4mos"  type="number" value="{% if recordCount&gt;0 %}{{myquery.results.entities[0].cr9aa_allenrolllenlennumemployed4mos}} {% endif %}"&gt;</v>
      </c>
    </row>
    <row r="644" spans="3:7" ht="18" x14ac:dyDescent="0.2">
      <c r="C644">
        <v>55</v>
      </c>
      <c r="D644" s="17" t="s">
        <v>1684</v>
      </c>
      <c r="F644" s="26" t="s">
        <v>1700</v>
      </c>
      <c r="G644" t="str">
        <f t="shared" si="9"/>
        <v xml:space="preserve"> &lt;input class="form-control" id="cr9aa_allenrolllenlennumemployed46mos"  type="number" value="{% if recordCount&gt;0 %}{{myquery.results.entities[0].cr9aa_allenrolllenlennumemployed46mos}} {% endif %}"&gt;</v>
      </c>
    </row>
    <row r="645" spans="3:7" ht="18" x14ac:dyDescent="0.2">
      <c r="C645">
        <v>56</v>
      </c>
      <c r="D645" s="17" t="s">
        <v>1685</v>
      </c>
      <c r="F645" s="26" t="s">
        <v>1702</v>
      </c>
      <c r="G645" t="str">
        <f t="shared" si="9"/>
        <v xml:space="preserve"> &lt;input class="form-control" id="cr9aa_allenrolllenlennumemployed79mos"  type="number" value="{% if recordCount&gt;0 %}{{myquery.results.entities[0].cr9aa_allenrolllenlennumemployed79mos}} {% endif %}"&gt;</v>
      </c>
    </row>
    <row r="646" spans="3:7" ht="18" x14ac:dyDescent="0.2">
      <c r="C646">
        <v>57</v>
      </c>
      <c r="D646" s="17" t="s">
        <v>1686</v>
      </c>
      <c r="F646" s="26" t="s">
        <v>1698</v>
      </c>
      <c r="G646" t="str">
        <f t="shared" si="9"/>
        <v xml:space="preserve"> &lt;input class="form-control" id="cr9aa_allenrolllenlennumemployed1012mos"  type="number" value="{% if recordCount&gt;0 %}{{myquery.results.entities[0].cr9aa_allenrolllenlennumemployed1012mos}} {% endif %}"&gt;</v>
      </c>
    </row>
    <row r="647" spans="3:7" ht="18" x14ac:dyDescent="0.2">
      <c r="C647">
        <v>58</v>
      </c>
      <c r="D647" s="17" t="s">
        <v>1687</v>
      </c>
      <c r="F647" s="26" t="s">
        <v>1699</v>
      </c>
      <c r="G647" t="str">
        <f t="shared" si="9"/>
        <v xml:space="preserve"> &lt;input class="form-control" id="cr9aa_allenrolllenlennumemployed1year"  type="number" value="{% if recordCount&gt;0 %}{{myquery.results.entities[0].cr9aa_allenrolllenlennumemployed1year}} {% endif %}"&gt;</v>
      </c>
    </row>
    <row r="648" spans="3:7" ht="18" x14ac:dyDescent="0.2">
      <c r="C648">
        <v>59</v>
      </c>
      <c r="D648" s="17" t="s">
        <v>701</v>
      </c>
      <c r="F648" s="26" t="s">
        <v>1716</v>
      </c>
      <c r="G648" t="str">
        <f t="shared" si="9"/>
        <v xml:space="preserve"> &lt;input class="form-control" id="cr9aa_allenrollnumwholeftempatemployeechoice"  type="number" value="{% if recordCount&gt;0 %}{{myquery.results.entities[0].cr9aa_allenrollnumwholeftempatemployeechoice}} {% endif %}"&gt;</v>
      </c>
    </row>
    <row r="649" spans="3:7" ht="18" x14ac:dyDescent="0.2">
      <c r="C649">
        <v>60</v>
      </c>
      <c r="D649" s="17" t="s">
        <v>702</v>
      </c>
      <c r="F649" s="26" t="s">
        <v>1715</v>
      </c>
      <c r="G649" t="str">
        <f t="shared" si="9"/>
        <v xml:space="preserve"> &lt;input class="form-control" id="cr9aa_allenrollnumwholeftempateitheremployerch"  type="number" value="{% if recordCount&gt;0 %}{{myquery.results.entities[0].cr9aa_allenrollnumwholeftempateitheremployerch}} {% endif %}"&gt;</v>
      </c>
    </row>
    <row r="650" spans="3:7" ht="18" x14ac:dyDescent="0.2">
      <c r="C650">
        <v>61</v>
      </c>
      <c r="D650" s="17" t="s">
        <v>347</v>
      </c>
      <c r="F650" s="26" t="s">
        <v>1711</v>
      </c>
      <c r="G650" t="str">
        <f t="shared" si="9"/>
        <v xml:space="preserve"> &lt;input class="form-control" id="cr9aa_allenrollnumestablishednewidas"  type="number" value="{% if recordCount&gt;0 %}{{myquery.results.entities[0].cr9aa_allenrollnumestablishednewidas}} {% endif %}"&gt;</v>
      </c>
    </row>
    <row r="651" spans="3:7" ht="18" x14ac:dyDescent="0.2">
      <c r="C651">
        <v>62</v>
      </c>
      <c r="D651" s="17" t="s">
        <v>422</v>
      </c>
      <c r="F651" s="26" t="s">
        <v>1712</v>
      </c>
      <c r="G651" t="str">
        <f t="shared" si="9"/>
        <v xml:space="preserve"> &lt;input class="form-control" id="cr9aa_allenrollnummadedepositseachmonthida30e"  type="number" value="{% if recordCount&gt;0 %}{{myquery.results.entities[0].cr9aa_allenrollnummadedepositseachmonthida30e}} {% endif %}"&gt;</v>
      </c>
    </row>
    <row r="652" spans="3:7" ht="18" x14ac:dyDescent="0.2">
      <c r="C652">
        <v>63</v>
      </c>
      <c r="D652" s="17" t="s">
        <v>619</v>
      </c>
      <c r="F652" s="26" t="s">
        <v>1740</v>
      </c>
      <c r="G652" t="str">
        <f t="shared" si="9"/>
        <v xml:space="preserve"> &lt;input class="form-control" id="cr9aa_outcomesnumsuccessfullycompletedprogieexi"  type="number" value="{% if recordCount&gt;0 %}{{myquery.results.entities[0].cr9aa_outcomesnumsuccessfullycompletedprogieexi}} {% endif %}"&gt;</v>
      </c>
    </row>
    <row r="653" spans="3:7" ht="18" x14ac:dyDescent="0.2">
      <c r="C653">
        <v>64</v>
      </c>
      <c r="D653" s="17" t="s">
        <v>620</v>
      </c>
      <c r="F653" s="26" t="s">
        <v>1739</v>
      </c>
      <c r="G653" t="str">
        <f t="shared" si="9"/>
        <v xml:space="preserve"> &lt;input class="form-control" id="cr9aa_outcomesnumexitedprogwatleast1000inida"  type="number" value="{% if recordCount&gt;0 %}{{myquery.results.entities[0].cr9aa_outcomesnumexitedprogwatleast1000inida}} {% endif %}"&gt;</v>
      </c>
    </row>
    <row r="654" spans="3:7" ht="18" x14ac:dyDescent="0.2">
      <c r="C654">
        <v>65</v>
      </c>
      <c r="D654" s="17" t="s">
        <v>621</v>
      </c>
      <c r="F654" s="26" t="s">
        <v>1746</v>
      </c>
      <c r="G654" t="str">
        <f t="shared" si="9"/>
        <v xml:space="preserve"> &lt;input class="form-control" id="cr9aa_unsucexitsnumfailparticipateinida"  type="number" value="{% if recordCount&gt;0 %}{{myquery.results.entities[0].cr9aa_unsucexitsnumfailparticipateinida}} {% endif %}"&gt;</v>
      </c>
    </row>
    <row r="655" spans="3:7" ht="18" x14ac:dyDescent="0.2">
      <c r="C655">
        <v>66</v>
      </c>
      <c r="D655" s="17" t="s">
        <v>1472</v>
      </c>
      <c r="F655" s="26" t="s">
        <v>1743</v>
      </c>
      <c r="G655" t="str">
        <f t="shared" si="9"/>
        <v xml:space="preserve"> &lt;input class="form-control" id="cr9aa_unsucexitsnumduectcriminvolvementieret"  type="number" value="{% if recordCount&gt;0 %}{{myquery.results.entities[0].cr9aa_unsucexitsnumduectcriminvolvementieret}} {% endif %}"&gt;</v>
      </c>
    </row>
    <row r="656" spans="3:7" ht="18" x14ac:dyDescent="0.2">
      <c r="C656">
        <v>67</v>
      </c>
      <c r="D656" s="17" t="s">
        <v>622</v>
      </c>
      <c r="F656" s="26" t="s">
        <v>1744</v>
      </c>
      <c r="G656" t="str">
        <f t="shared" si="9"/>
        <v xml:space="preserve"> &lt;input class="form-control" id="cr9aa_unsucexitsnumduelackengage"  type="number" value="{% if recordCount&gt;0 %}{{myquery.results.entities[0].cr9aa_unsucexitsnumduelackengage}} {% endif %}"&gt;</v>
      </c>
    </row>
    <row r="657" spans="1:7" ht="18" x14ac:dyDescent="0.2">
      <c r="C657">
        <v>68</v>
      </c>
      <c r="D657" s="17" t="s">
        <v>623</v>
      </c>
      <c r="F657" s="26" t="s">
        <v>1742</v>
      </c>
      <c r="G657" t="str">
        <f t="shared" si="9"/>
        <v xml:space="preserve"> &lt;input class="form-control" id="cr9aa_unsucexitsnumabsconding"  type="number" value="{% if recordCount&gt;0 %}{{myquery.results.entities[0].cr9aa_unsucexitsnumabsconding}} {% endif %}"&gt;</v>
      </c>
    </row>
    <row r="658" spans="1:7" ht="18" x14ac:dyDescent="0.2">
      <c r="C658">
        <v>69</v>
      </c>
      <c r="D658" s="17" t="s">
        <v>1465</v>
      </c>
      <c r="F658" s="26" t="s">
        <v>1745</v>
      </c>
      <c r="G658" t="str">
        <f t="shared" si="9"/>
        <v xml:space="preserve"> &lt;input class="form-control" id="cr9aa_unsucexitsnumduerelocationcasexfer"  type="number" value="{% if recordCount&gt;0 %}{{myquery.results.entities[0].cr9aa_unsucexitsnumduerelocationcasexfer}} {% endif %}"&gt;</v>
      </c>
    </row>
    <row r="659" spans="1:7" ht="18" x14ac:dyDescent="0.2">
      <c r="C659">
        <v>70</v>
      </c>
      <c r="D659" s="17" t="s">
        <v>624</v>
      </c>
      <c r="F659" s="26" t="s">
        <v>1747</v>
      </c>
      <c r="G659" t="str">
        <f t="shared" si="9"/>
        <v xml:space="preserve"> &lt;input class="form-control" id="cr9aa_unsucexitsnumunsucexits"  type="number" value="{% if recordCount&gt;0 %}{{myquery.results.entities[0].cr9aa_unsucexitsnumunsucexits}} {% endif %}"&gt;</v>
      </c>
    </row>
    <row r="660" spans="1:7" ht="18" x14ac:dyDescent="0.2">
      <c r="A660" t="s">
        <v>54</v>
      </c>
      <c r="B660" t="s">
        <v>1915</v>
      </c>
      <c r="C660">
        <v>1</v>
      </c>
      <c r="D660" s="6" t="s">
        <v>1751</v>
      </c>
      <c r="F660" s="26" t="s">
        <v>1894</v>
      </c>
      <c r="G660" t="str">
        <f t="shared" si="9"/>
        <v xml:space="preserve"> &lt;input class="form-control" id="cr9aa_refsassessreferredforprogramparticipation"  type="number" value="{% if recordCount&gt;0 %}{{myquery.results.entities[0].cr9aa_refsassessreferredforprogramparticipation}} {% endif %}"&gt;</v>
      </c>
    </row>
    <row r="661" spans="1:7" ht="18" x14ac:dyDescent="0.2">
      <c r="B661" t="s">
        <v>1916</v>
      </c>
      <c r="C661">
        <v>2</v>
      </c>
      <c r="D661" s="6" t="s">
        <v>1828</v>
      </c>
      <c r="F661" s="26" t="s">
        <v>1893</v>
      </c>
      <c r="G661" t="str">
        <f t="shared" si="9"/>
        <v xml:space="preserve"> &lt;input class="form-control" id="cr9aa_refsassessofintakesconductedintakesfor"  type="number" value="{% if recordCount&gt;0 %}{{myquery.results.entities[0].cr9aa_refsassessofintakesconductedintakesfor}} {% endif %}"&gt;</v>
      </c>
    </row>
    <row r="662" spans="1:7" ht="18" x14ac:dyDescent="0.2">
      <c r="B662" s="6" t="s">
        <v>1917</v>
      </c>
      <c r="C662">
        <v>3</v>
      </c>
      <c r="D662" s="6" t="s">
        <v>1752</v>
      </c>
      <c r="F662" s="26" t="s">
        <v>1881</v>
      </c>
      <c r="G662" t="str">
        <f t="shared" si="9"/>
        <v xml:space="preserve"> &lt;input class="form-control" id="cr9aa_refsassessintakesab109"  type="number" value="{% if recordCount&gt;0 %}{{myquery.results.entities[0].cr9aa_refsassessintakesab109}} {% endif %}"&gt;</v>
      </c>
    </row>
    <row r="663" spans="1:7" ht="18" x14ac:dyDescent="0.2">
      <c r="B663" s="6" t="s">
        <v>1918</v>
      </c>
      <c r="C663">
        <v>4</v>
      </c>
      <c r="D663" s="6" t="s">
        <v>1753</v>
      </c>
      <c r="F663" s="26" t="s">
        <v>1888</v>
      </c>
      <c r="G663" t="str">
        <f t="shared" si="9"/>
        <v xml:space="preserve"> &lt;input class="form-control" id="cr9aa_refsassessintakesnonab109"  type="number" value="{% if recordCount&gt;0 %}{{myquery.results.entities[0].cr9aa_refsassessintakesnonab109}} {% endif %}"&gt;</v>
      </c>
    </row>
    <row r="664" spans="1:7" ht="18" x14ac:dyDescent="0.2">
      <c r="B664" s="6" t="s">
        <v>1919</v>
      </c>
      <c r="C664">
        <v>5</v>
      </c>
      <c r="D664" s="6" t="s">
        <v>1754</v>
      </c>
      <c r="F664" s="26" t="s">
        <v>1887</v>
      </c>
      <c r="G664" t="str">
        <f t="shared" si="9"/>
        <v xml:space="preserve"> &lt;input class="form-control" id="cr9aa_refsassessintakesmen"  type="number" value="{% if recordCount&gt;0 %}{{myquery.results.entities[0].cr9aa_refsassessintakesmen}} {% endif %}"&gt;</v>
      </c>
    </row>
    <row r="665" spans="1:7" ht="18" x14ac:dyDescent="0.2">
      <c r="B665" s="6" t="s">
        <v>1920</v>
      </c>
      <c r="C665">
        <v>6</v>
      </c>
      <c r="D665" s="6" t="s">
        <v>1755</v>
      </c>
      <c r="F665" s="26" t="s">
        <v>1892</v>
      </c>
      <c r="G665" t="str">
        <f t="shared" si="9"/>
        <v xml:space="preserve"> &lt;input class="form-control" id="cr9aa_refsassessintakeswomen"  type="number" value="{% if recordCount&gt;0 %}{{myquery.results.entities[0].cr9aa_refsassessintakeswomen}} {% endif %}"&gt;</v>
      </c>
    </row>
    <row r="666" spans="1:7" ht="18" x14ac:dyDescent="0.2">
      <c r="B666" s="6" t="s">
        <v>1921</v>
      </c>
      <c r="C666">
        <v>7</v>
      </c>
      <c r="D666" s="6" t="s">
        <v>1756</v>
      </c>
      <c r="F666" s="26" t="s">
        <v>1883</v>
      </c>
      <c r="G666" t="str">
        <f t="shared" si="9"/>
        <v xml:space="preserve"> &lt;input class="form-control" id="cr9aa_refsassessintakesblack"  type="number" value="{% if recordCount&gt;0 %}{{myquery.results.entities[0].cr9aa_refsassessintakesblack}} {% endif %}"&gt;</v>
      </c>
    </row>
    <row r="667" spans="1:7" ht="18" x14ac:dyDescent="0.2">
      <c r="B667" s="6" t="s">
        <v>1922</v>
      </c>
      <c r="C667">
        <v>8</v>
      </c>
      <c r="D667" s="6" t="s">
        <v>1757</v>
      </c>
      <c r="F667" s="26" t="s">
        <v>1886</v>
      </c>
      <c r="G667" t="str">
        <f t="shared" si="9"/>
        <v xml:space="preserve"> &lt;input class="form-control" id="cr9aa_refsassessintakeslatinoa"  type="number" value="{% if recordCount&gt;0 %}{{myquery.results.entities[0].cr9aa_refsassessintakeslatinoa}} {% endif %}"&gt;</v>
      </c>
    </row>
    <row r="668" spans="1:7" ht="18" x14ac:dyDescent="0.2">
      <c r="B668" s="6" t="s">
        <v>1923</v>
      </c>
      <c r="C668">
        <v>9</v>
      </c>
      <c r="D668" s="6" t="s">
        <v>1758</v>
      </c>
      <c r="F668" s="26" t="s">
        <v>1882</v>
      </c>
      <c r="G668" t="str">
        <f t="shared" si="9"/>
        <v xml:space="preserve"> &lt;input class="form-control" id="cr9aa_refsassessintakesasian"  type="number" value="{% if recordCount&gt;0 %}{{myquery.results.entities[0].cr9aa_refsassessintakesasian}} {% endif %}"&gt;</v>
      </c>
    </row>
    <row r="669" spans="1:7" ht="18" x14ac:dyDescent="0.2">
      <c r="B669" s="6" t="s">
        <v>1924</v>
      </c>
      <c r="C669">
        <v>10</v>
      </c>
      <c r="D669" s="6" t="s">
        <v>1759</v>
      </c>
      <c r="F669" s="26" t="s">
        <v>1891</v>
      </c>
      <c r="G669" t="str">
        <f t="shared" si="9"/>
        <v xml:space="preserve"> &lt;input class="form-control" id="cr9aa_refsassessintakeswhite"  type="number" value="{% if recordCount&gt;0 %}{{myquery.results.entities[0].cr9aa_refsassessintakeswhite}} {% endif %}"&gt;</v>
      </c>
    </row>
    <row r="670" spans="1:7" ht="18" x14ac:dyDescent="0.2">
      <c r="B670" s="6" t="s">
        <v>1925</v>
      </c>
      <c r="C670">
        <v>11</v>
      </c>
      <c r="D670" s="6" t="s">
        <v>1760</v>
      </c>
      <c r="F670" s="26" t="s">
        <v>1889</v>
      </c>
      <c r="G670" t="str">
        <f t="shared" si="9"/>
        <v xml:space="preserve"> &lt;input class="form-control" id="cr9aa_refsassessintakesraceethnicityunknown"  type="number" value="{% if recordCount&gt;0 %}{{myquery.results.entities[0].cr9aa_refsassessintakesraceethnicityunknown}} {% endif %}"&gt;</v>
      </c>
    </row>
    <row r="671" spans="1:7" ht="18" x14ac:dyDescent="0.2">
      <c r="B671" s="6" t="s">
        <v>1926</v>
      </c>
      <c r="C671">
        <v>12</v>
      </c>
      <c r="D671" s="6" t="s">
        <v>1761</v>
      </c>
      <c r="F671" s="26" t="s">
        <v>1876</v>
      </c>
      <c r="G671" t="str">
        <f t="shared" si="9"/>
        <v xml:space="preserve"> &lt;input class="form-control" id="cr9aa_refsassessintakes25"  type="number" value="{% if recordCount&gt;0 %}{{myquery.results.entities[0].cr9aa_refsassessintakes25}} {% endif %}"&gt;</v>
      </c>
    </row>
    <row r="672" spans="1:7" ht="18" x14ac:dyDescent="0.2">
      <c r="B672" s="6" t="s">
        <v>1927</v>
      </c>
      <c r="C672">
        <v>13</v>
      </c>
      <c r="D672" s="6" t="s">
        <v>1762</v>
      </c>
      <c r="F672" s="26" t="s">
        <v>1877</v>
      </c>
      <c r="G672" t="str">
        <f t="shared" si="9"/>
        <v xml:space="preserve"> &lt;input class="form-control" id="cr9aa_refsassessintakes2635"  type="number" value="{% if recordCount&gt;0 %}{{myquery.results.entities[0].cr9aa_refsassessintakes2635}} {% endif %}"&gt;</v>
      </c>
    </row>
    <row r="673" spans="2:7" ht="18" x14ac:dyDescent="0.2">
      <c r="B673" s="6" t="s">
        <v>1928</v>
      </c>
      <c r="C673">
        <v>14</v>
      </c>
      <c r="D673" s="6" t="s">
        <v>1763</v>
      </c>
      <c r="F673" s="26" t="s">
        <v>1878</v>
      </c>
      <c r="G673" t="str">
        <f t="shared" si="9"/>
        <v xml:space="preserve"> &lt;input class="form-control" id="cr9aa_refsassessintakes3645"  type="number" value="{% if recordCount&gt;0 %}{{myquery.results.entities[0].cr9aa_refsassessintakes3645}} {% endif %}"&gt;</v>
      </c>
    </row>
    <row r="674" spans="2:7" ht="18" x14ac:dyDescent="0.2">
      <c r="B674" s="6" t="s">
        <v>1929</v>
      </c>
      <c r="C674">
        <v>15</v>
      </c>
      <c r="D674" s="6" t="s">
        <v>1764</v>
      </c>
      <c r="F674" s="26" t="s">
        <v>1879</v>
      </c>
      <c r="G674" t="str">
        <f t="shared" si="9"/>
        <v xml:space="preserve"> &lt;input class="form-control" id="cr9aa_refsassessintakes4655"  type="number" value="{% if recordCount&gt;0 %}{{myquery.results.entities[0].cr9aa_refsassessintakes4655}} {% endif %}"&gt;</v>
      </c>
    </row>
    <row r="675" spans="2:7" ht="18" x14ac:dyDescent="0.2">
      <c r="B675" s="6" t="s">
        <v>1930</v>
      </c>
      <c r="C675">
        <v>16</v>
      </c>
      <c r="D675" s="6" t="s">
        <v>1765</v>
      </c>
      <c r="F675" s="26" t="s">
        <v>1880</v>
      </c>
      <c r="G675" t="str">
        <f t="shared" ref="G675:G738" si="10">_xlfn.CONCAT($A$1,F675,$C$1,F675,$D$1)</f>
        <v xml:space="preserve"> &lt;input class="form-control" id="cr9aa_refsassessintakes55"  type="number" value="{% if recordCount&gt;0 %}{{myquery.results.entities[0].cr9aa_refsassessintakes55}} {% endif %}"&gt;</v>
      </c>
    </row>
    <row r="676" spans="2:7" ht="18" x14ac:dyDescent="0.2">
      <c r="B676" s="6" t="s">
        <v>1931</v>
      </c>
      <c r="C676">
        <v>17</v>
      </c>
      <c r="D676" s="6" t="s">
        <v>1766</v>
      </c>
      <c r="F676" s="26" t="s">
        <v>1890</v>
      </c>
      <c r="G676" t="str">
        <f t="shared" si="10"/>
        <v xml:space="preserve"> &lt;input class="form-control" id="cr9aa_refsassessintakeswest"  type="number" value="{% if recordCount&gt;0 %}{{myquery.results.entities[0].cr9aa_refsassessintakeswest}} {% endif %}"&gt;</v>
      </c>
    </row>
    <row r="677" spans="2:7" ht="18" x14ac:dyDescent="0.2">
      <c r="B677" s="6" t="s">
        <v>1932</v>
      </c>
      <c r="C677">
        <v>18</v>
      </c>
      <c r="D677" s="6" t="s">
        <v>1767</v>
      </c>
      <c r="F677" s="26" t="s">
        <v>1884</v>
      </c>
      <c r="G677" t="str">
        <f t="shared" si="10"/>
        <v xml:space="preserve"> &lt;input class="form-control" id="cr9aa_refsassessintakescentral"  type="number" value="{% if recordCount&gt;0 %}{{myquery.results.entities[0].cr9aa_refsassessintakescentral}} {% endif %}"&gt;</v>
      </c>
    </row>
    <row r="678" spans="2:7" ht="18" x14ac:dyDescent="0.2">
      <c r="B678" s="6" t="s">
        <v>1933</v>
      </c>
      <c r="C678">
        <v>19</v>
      </c>
      <c r="D678" s="6" t="s">
        <v>1768</v>
      </c>
      <c r="F678" s="26" t="s">
        <v>1885</v>
      </c>
      <c r="G678" t="str">
        <f t="shared" si="10"/>
        <v xml:space="preserve"> &lt;input class="form-control" id="cr9aa_refsassessintakeseast"  type="number" value="{% if recordCount&gt;0 %}{{myquery.results.entities[0].cr9aa_refsassessintakeseast}} {% endif %}"&gt;</v>
      </c>
    </row>
    <row r="679" spans="2:7" ht="18" x14ac:dyDescent="0.2">
      <c r="B679" s="37" t="s">
        <v>1934</v>
      </c>
      <c r="C679">
        <v>20</v>
      </c>
      <c r="D679" s="6" t="s">
        <v>1769</v>
      </c>
      <c r="F679" s="26" t="s">
        <v>1896</v>
      </c>
      <c r="G679" t="str">
        <f t="shared" si="10"/>
        <v xml:space="preserve"> &lt;input class="form-control" id="cr9aa_refsassesstierab109probation"  type="number" value="{% if recordCount&gt;0 %}{{myquery.results.entities[0].cr9aa_refsassesstierab109probation}} {% endif %}"&gt;</v>
      </c>
    </row>
    <row r="680" spans="2:7" ht="18" x14ac:dyDescent="0.2">
      <c r="B680" s="37" t="s">
        <v>1935</v>
      </c>
      <c r="C680">
        <v>21</v>
      </c>
      <c r="D680" s="6" t="s">
        <v>1770</v>
      </c>
      <c r="F680" s="26" t="s">
        <v>1901</v>
      </c>
      <c r="G680" t="str">
        <f t="shared" si="10"/>
        <v xml:space="preserve"> &lt;input class="form-control" id="cr9aa_refsassesstierfelonyprobation"  type="number" value="{% if recordCount&gt;0 %}{{myquery.results.entities[0].cr9aa_refsassesstierfelonyprobation}} {% endif %}"&gt;</v>
      </c>
    </row>
    <row r="681" spans="2:7" ht="18" x14ac:dyDescent="0.2">
      <c r="B681" s="38" t="s">
        <v>1936</v>
      </c>
      <c r="C681">
        <v>22</v>
      </c>
      <c r="D681" s="6" t="s">
        <v>1831</v>
      </c>
      <c r="F681" s="26" t="s">
        <v>1895</v>
      </c>
      <c r="G681" t="str">
        <f t="shared" si="10"/>
        <v xml:space="preserve"> &lt;input class="form-control" id="cr9aa_refsassesstier30daysincustrelwinlast"  type="number" value="{% if recordCount&gt;0 %}{{myquery.results.entities[0].cr9aa_refsassesstier30daysincustrelwinlast}} {% endif %}"&gt;</v>
      </c>
    </row>
    <row r="682" spans="2:7" ht="18" x14ac:dyDescent="0.2">
      <c r="B682" s="37" t="s">
        <v>1937</v>
      </c>
      <c r="C682">
        <v>23</v>
      </c>
      <c r="D682" s="6" t="s">
        <v>1771</v>
      </c>
      <c r="F682" s="26" t="s">
        <v>1897</v>
      </c>
      <c r="G682" t="str">
        <f t="shared" si="10"/>
        <v xml:space="preserve"> &lt;input class="form-control" id="cr9aa_refsassesstiercurrentlyawaitingtrial"  type="number" value="{% if recordCount&gt;0 %}{{myquery.results.entities[0].cr9aa_refsassesstiercurrentlyawaitingtrial}} {% endif %}"&gt;</v>
      </c>
    </row>
    <row r="683" spans="2:7" ht="18" x14ac:dyDescent="0.2">
      <c r="B683" s="37" t="s">
        <v>1938</v>
      </c>
      <c r="C683">
        <v>24</v>
      </c>
      <c r="D683" s="6" t="s">
        <v>1772</v>
      </c>
      <c r="F683" s="26" t="s">
        <v>1899</v>
      </c>
      <c r="G683" t="str">
        <f t="shared" si="10"/>
        <v xml:space="preserve"> &lt;input class="form-control" id="cr9aa_refsassesstiercurrentlyoncourtprobation"  type="number" value="{% if recordCount&gt;0 %}{{myquery.results.entities[0].cr9aa_refsassesstiercurrentlyoncourtprobation}} {% endif %}"&gt;</v>
      </c>
    </row>
    <row r="684" spans="2:7" ht="18" x14ac:dyDescent="0.2">
      <c r="B684" s="37" t="s">
        <v>1939</v>
      </c>
      <c r="C684">
        <v>25</v>
      </c>
      <c r="D684" s="6" t="s">
        <v>1773</v>
      </c>
      <c r="F684" s="26" t="s">
        <v>1904</v>
      </c>
      <c r="G684" t="str">
        <f t="shared" si="10"/>
        <v xml:space="preserve"> &lt;input class="form-control" id="cr9aa_refsassesstierspecialcourtprobationbehavi"  type="number" value="{% if recordCount&gt;0 %}{{myquery.results.entities[0].cr9aa_refsassesstierspecialcourtprobationbehavi}} {% endif %}"&gt;</v>
      </c>
    </row>
    <row r="685" spans="2:7" ht="18" x14ac:dyDescent="0.2">
      <c r="B685" s="37" t="s">
        <v>1940</v>
      </c>
      <c r="C685">
        <v>26</v>
      </c>
      <c r="D685" s="6" t="s">
        <v>1774</v>
      </c>
      <c r="F685" s="26" t="s">
        <v>1900</v>
      </c>
      <c r="G685" t="str">
        <f t="shared" si="10"/>
        <v xml:space="preserve"> &lt;input class="form-control" id="cr9aa_refsassesstiercurrentlyonparole"  type="number" value="{% if recordCount&gt;0 %}{{myquery.results.entities[0].cr9aa_refsassesstiercurrentlyonparole}} {% endif %}"&gt;</v>
      </c>
    </row>
    <row r="686" spans="2:7" ht="18" x14ac:dyDescent="0.2">
      <c r="B686" s="37" t="s">
        <v>1941</v>
      </c>
      <c r="C686">
        <v>27</v>
      </c>
      <c r="D686" s="6" t="s">
        <v>1829</v>
      </c>
      <c r="F686" s="26" t="s">
        <v>1898</v>
      </c>
      <c r="G686" t="str">
        <f t="shared" si="10"/>
        <v xml:space="preserve"> &lt;input class="form-control" id="cr9aa_refsassesstiercurrentlyincust"  type="number" value="{% if recordCount&gt;0 %}{{myquery.results.entities[0].cr9aa_refsassesstiercurrentlyincust}} {% endif %}"&gt;</v>
      </c>
    </row>
    <row r="687" spans="2:7" ht="18" x14ac:dyDescent="0.2">
      <c r="B687" s="37" t="s">
        <v>1942</v>
      </c>
      <c r="C687">
        <v>28</v>
      </c>
      <c r="D687" s="6" t="s">
        <v>1775</v>
      </c>
      <c r="F687" s="26" t="s">
        <v>1903</v>
      </c>
      <c r="G687" t="str">
        <f t="shared" si="10"/>
        <v xml:space="preserve"> &lt;input class="form-control" id="cr9aa_refsassesstieroutofjurisdiction"  type="number" value="{% if recordCount&gt;0 %}{{myquery.results.entities[0].cr9aa_refsassesstieroutofjurisdiction}} {% endif %}"&gt;</v>
      </c>
    </row>
    <row r="688" spans="2:7" ht="18" x14ac:dyDescent="0.2">
      <c r="B688" s="37" t="s">
        <v>1943</v>
      </c>
      <c r="C688">
        <v>29</v>
      </c>
      <c r="D688" s="6" t="s">
        <v>1776</v>
      </c>
      <c r="F688" s="26" t="s">
        <v>1902</v>
      </c>
      <c r="G688" t="str">
        <f t="shared" si="10"/>
        <v xml:space="preserve"> &lt;input class="form-control" id="cr9aa_refsassesstiernoneoftheabove"  type="number" value="{% if recordCount&gt;0 %}{{myquery.results.entities[0].cr9aa_refsassesstiernoneoftheabove}} {% endif %}"&gt;</v>
      </c>
    </row>
    <row r="689" spans="2:7" ht="18" x14ac:dyDescent="0.2">
      <c r="B689" s="6" t="s">
        <v>1944</v>
      </c>
      <c r="C689">
        <v>30</v>
      </c>
      <c r="D689" s="6" t="s">
        <v>1777</v>
      </c>
      <c r="F689" s="27" t="s">
        <v>1905</v>
      </c>
      <c r="G689" t="str">
        <f t="shared" si="10"/>
        <v xml:space="preserve"> &lt;input class="form-control" id="cr9aa_enrolledenrolledinprogram"  type="number" value="{% if recordCount&gt;0 %}{{myquery.results.entities[0].cr9aa_enrolledenrolledinprogram}} {% endif %}"&gt;</v>
      </c>
    </row>
    <row r="690" spans="2:7" ht="18" x14ac:dyDescent="0.2">
      <c r="B690" s="6" t="s">
        <v>1945</v>
      </c>
      <c r="C690">
        <v>31</v>
      </c>
      <c r="D690" s="6" t="s">
        <v>1778</v>
      </c>
      <c r="F690" s="27" t="s">
        <v>1914</v>
      </c>
      <c r="G690" t="str">
        <f t="shared" si="10"/>
        <v xml:space="preserve"> &lt;input class="form-control" id="cr9aa_enrolledenrolledofintakesautocalculated"  type="number" value="{% if recordCount&gt;0 %}{{myquery.results.entities[0].cr9aa_enrolledenrolledofintakesautocalculated}} {% endif %}"&gt;</v>
      </c>
    </row>
    <row r="691" spans="2:7" ht="18" x14ac:dyDescent="0.2">
      <c r="B691" s="6" t="s">
        <v>1946</v>
      </c>
      <c r="C691">
        <v>32</v>
      </c>
      <c r="D691" s="6" t="s">
        <v>1779</v>
      </c>
      <c r="F691" s="26" t="s">
        <v>1838</v>
      </c>
      <c r="G691" t="str">
        <f t="shared" si="10"/>
        <v xml:space="preserve"> &lt;input class="form-control" id="cr9aa_enrolledenrolledab109"  type="number" value="{% if recordCount&gt;0 %}{{myquery.results.entities[0].cr9aa_enrolledenrolledab109}} {% endif %}"&gt;</v>
      </c>
    </row>
    <row r="692" spans="2:7" ht="18" x14ac:dyDescent="0.2">
      <c r="B692" s="6" t="s">
        <v>1947</v>
      </c>
      <c r="C692">
        <v>33</v>
      </c>
      <c r="D692" s="6" t="s">
        <v>1780</v>
      </c>
      <c r="F692" s="27" t="s">
        <v>1912</v>
      </c>
      <c r="G692" t="str">
        <f t="shared" si="10"/>
        <v xml:space="preserve"> &lt;input class="form-control" id="cr9aa_enrolledenrollednonab109"  type="number" value="{% if recordCount&gt;0 %}{{myquery.results.entities[0].cr9aa_enrolledenrollednonab109}} {% endif %}"&gt;</v>
      </c>
    </row>
    <row r="693" spans="2:7" ht="18" x14ac:dyDescent="0.2">
      <c r="B693" s="6" t="s">
        <v>1948</v>
      </c>
      <c r="C693">
        <v>34</v>
      </c>
      <c r="D693" s="6" t="s">
        <v>1781</v>
      </c>
      <c r="F693" s="27" t="s">
        <v>1913</v>
      </c>
      <c r="G693" t="str">
        <f t="shared" si="10"/>
        <v xml:space="preserve"> &lt;input class="form-control" id="cr9aa_enrolledenrolledoneononementoring"  type="number" value="{% if recordCount&gt;0 %}{{myquery.results.entities[0].cr9aa_enrolledenrolledoneononementoring}} {% endif %}"&gt;</v>
      </c>
    </row>
    <row r="694" spans="2:7" ht="18" x14ac:dyDescent="0.2">
      <c r="B694" s="6" t="s">
        <v>1949</v>
      </c>
      <c r="C694">
        <v>35</v>
      </c>
      <c r="D694" s="6" t="s">
        <v>1782</v>
      </c>
      <c r="F694" s="27" t="s">
        <v>1909</v>
      </c>
      <c r="G694" t="str">
        <f t="shared" si="10"/>
        <v xml:space="preserve"> &lt;input class="form-control" id="cr9aa_enrolledenrolledgroupmentoring"  type="number" value="{% if recordCount&gt;0 %}{{myquery.results.entities[0].cr9aa_enrolledenrolledgroupmentoring}} {% endif %}"&gt;</v>
      </c>
    </row>
    <row r="695" spans="2:7" ht="18" x14ac:dyDescent="0.2">
      <c r="B695" s="6" t="s">
        <v>1950</v>
      </c>
      <c r="C695">
        <v>36</v>
      </c>
      <c r="D695" s="6" t="s">
        <v>1783</v>
      </c>
      <c r="F695" s="27" t="s">
        <v>1911</v>
      </c>
      <c r="G695" t="str">
        <f t="shared" si="10"/>
        <v xml:space="preserve"> &lt;input class="form-control" id="cr9aa_enrolledenrolledmen"  type="number" value="{% if recordCount&gt;0 %}{{myquery.results.entities[0].cr9aa_enrolledenrolledmen}} {% endif %}"&gt;</v>
      </c>
    </row>
    <row r="696" spans="2:7" ht="18" x14ac:dyDescent="0.2">
      <c r="B696" s="6" t="s">
        <v>1951</v>
      </c>
      <c r="C696">
        <v>37</v>
      </c>
      <c r="D696" s="6" t="s">
        <v>1784</v>
      </c>
      <c r="F696" s="26" t="s">
        <v>1843</v>
      </c>
      <c r="G696" t="str">
        <f t="shared" si="10"/>
        <v xml:space="preserve"> &lt;input class="form-control" id="cr9aa_enrolledenrolledwomen"  type="number" value="{% if recordCount&gt;0 %}{{myquery.results.entities[0].cr9aa_enrolledenrolledwomen}} {% endif %}"&gt;</v>
      </c>
    </row>
    <row r="697" spans="2:7" ht="18" x14ac:dyDescent="0.2">
      <c r="B697" s="6" t="s">
        <v>1952</v>
      </c>
      <c r="C697">
        <v>38</v>
      </c>
      <c r="D697" s="6" t="s">
        <v>1785</v>
      </c>
      <c r="F697" s="27" t="s">
        <v>1906</v>
      </c>
      <c r="G697" t="str">
        <f t="shared" si="10"/>
        <v xml:space="preserve"> &lt;input class="form-control" id="cr9aa_enrolledenrolledblack"  type="number" value="{% if recordCount&gt;0 %}{{myquery.results.entities[0].cr9aa_enrolledenrolledblack}} {% endif %}"&gt;</v>
      </c>
    </row>
    <row r="698" spans="2:7" ht="18" x14ac:dyDescent="0.2">
      <c r="B698" s="6" t="s">
        <v>1953</v>
      </c>
      <c r="C698">
        <v>39</v>
      </c>
      <c r="D698" s="6" t="s">
        <v>1786</v>
      </c>
      <c r="F698" s="27" t="s">
        <v>1910</v>
      </c>
      <c r="G698" t="str">
        <f t="shared" si="10"/>
        <v xml:space="preserve"> &lt;input class="form-control" id="cr9aa_enrolledenrolledlatinoa"  type="number" value="{% if recordCount&gt;0 %}{{myquery.results.entities[0].cr9aa_enrolledenrolledlatinoa}} {% endif %}"&gt;</v>
      </c>
    </row>
    <row r="699" spans="2:7" ht="18" x14ac:dyDescent="0.2">
      <c r="B699" s="6" t="s">
        <v>1954</v>
      </c>
      <c r="C699">
        <v>40</v>
      </c>
      <c r="D699" s="6" t="s">
        <v>1787</v>
      </c>
      <c r="F699" s="26" t="s">
        <v>1839</v>
      </c>
      <c r="G699" t="str">
        <f t="shared" si="10"/>
        <v xml:space="preserve"> &lt;input class="form-control" id="cr9aa_enrolledenrolledasian"  type="number" value="{% if recordCount&gt;0 %}{{myquery.results.entities[0].cr9aa_enrolledenrolledasian}} {% endif %}"&gt;</v>
      </c>
    </row>
    <row r="700" spans="2:7" ht="18" x14ac:dyDescent="0.2">
      <c r="B700" s="6" t="s">
        <v>1955</v>
      </c>
      <c r="C700">
        <v>41</v>
      </c>
      <c r="D700" s="6" t="s">
        <v>1788</v>
      </c>
      <c r="F700" s="26" t="s">
        <v>1842</v>
      </c>
      <c r="G700" t="str">
        <f t="shared" si="10"/>
        <v xml:space="preserve"> &lt;input class="form-control" id="cr9aa_enrolledenrolledwhite"  type="number" value="{% if recordCount&gt;0 %}{{myquery.results.entities[0].cr9aa_enrolledenrolledwhite}} {% endif %}"&gt;</v>
      </c>
    </row>
    <row r="701" spans="2:7" ht="18" x14ac:dyDescent="0.2">
      <c r="B701" s="6" t="s">
        <v>1956</v>
      </c>
      <c r="C701">
        <v>42</v>
      </c>
      <c r="D701" s="6" t="s">
        <v>1789</v>
      </c>
      <c r="F701" s="26" t="s">
        <v>1840</v>
      </c>
      <c r="G701" t="str">
        <f t="shared" si="10"/>
        <v xml:space="preserve"> &lt;input class="form-control" id="cr9aa_enrolledenrolledraceethnicityunknown"  type="number" value="{% if recordCount&gt;0 %}{{myquery.results.entities[0].cr9aa_enrolledenrolledraceethnicityunknown}} {% endif %}"&gt;</v>
      </c>
    </row>
    <row r="702" spans="2:7" ht="18" x14ac:dyDescent="0.2">
      <c r="B702" s="6" t="s">
        <v>1957</v>
      </c>
      <c r="C702">
        <v>43</v>
      </c>
      <c r="D702" s="6" t="s">
        <v>1790</v>
      </c>
      <c r="F702" s="26" t="s">
        <v>1833</v>
      </c>
      <c r="G702" t="str">
        <f t="shared" si="10"/>
        <v xml:space="preserve"> &lt;input class="form-control" id="cr9aa_enrolledenrolled25"  type="number" value="{% if recordCount&gt;0 %}{{myquery.results.entities[0].cr9aa_enrolledenrolled25}} {% endif %}"&gt;</v>
      </c>
    </row>
    <row r="703" spans="2:7" ht="18" x14ac:dyDescent="0.2">
      <c r="B703" s="6" t="s">
        <v>1958</v>
      </c>
      <c r="C703">
        <v>44</v>
      </c>
      <c r="D703" s="6" t="s">
        <v>1791</v>
      </c>
      <c r="F703" s="26" t="s">
        <v>1834</v>
      </c>
      <c r="G703" t="str">
        <f t="shared" si="10"/>
        <v xml:space="preserve"> &lt;input class="form-control" id="cr9aa_enrolledenrolled2635"  type="number" value="{% if recordCount&gt;0 %}{{myquery.results.entities[0].cr9aa_enrolledenrolled2635}} {% endif %}"&gt;</v>
      </c>
    </row>
    <row r="704" spans="2:7" ht="18" x14ac:dyDescent="0.2">
      <c r="B704" s="6" t="s">
        <v>1959</v>
      </c>
      <c r="C704">
        <v>45</v>
      </c>
      <c r="D704" s="6" t="s">
        <v>1792</v>
      </c>
      <c r="F704" s="26" t="s">
        <v>1835</v>
      </c>
      <c r="G704" t="str">
        <f t="shared" si="10"/>
        <v xml:space="preserve"> &lt;input class="form-control" id="cr9aa_enrolledenrolled3645"  type="number" value="{% if recordCount&gt;0 %}{{myquery.results.entities[0].cr9aa_enrolledenrolled3645}} {% endif %}"&gt;</v>
      </c>
    </row>
    <row r="705" spans="2:7" ht="18" x14ac:dyDescent="0.2">
      <c r="B705" s="6" t="s">
        <v>1960</v>
      </c>
      <c r="C705">
        <v>46</v>
      </c>
      <c r="D705" s="6" t="s">
        <v>1793</v>
      </c>
      <c r="F705" s="26" t="s">
        <v>1836</v>
      </c>
      <c r="G705" t="str">
        <f t="shared" si="10"/>
        <v xml:space="preserve"> &lt;input class="form-control" id="cr9aa_enrolledenrolled4655"  type="number" value="{% if recordCount&gt;0 %}{{myquery.results.entities[0].cr9aa_enrolledenrolled4655}} {% endif %}"&gt;</v>
      </c>
    </row>
    <row r="706" spans="2:7" ht="18" x14ac:dyDescent="0.2">
      <c r="B706" s="6" t="s">
        <v>1961</v>
      </c>
      <c r="C706">
        <v>47</v>
      </c>
      <c r="D706" s="6" t="s">
        <v>1794</v>
      </c>
      <c r="F706" s="26" t="s">
        <v>1837</v>
      </c>
      <c r="G706" t="str">
        <f t="shared" si="10"/>
        <v xml:space="preserve"> &lt;input class="form-control" id="cr9aa_enrolledenrolled55"  type="number" value="{% if recordCount&gt;0 %}{{myquery.results.entities[0].cr9aa_enrolledenrolled55}} {% endif %}"&gt;</v>
      </c>
    </row>
    <row r="707" spans="2:7" ht="18" x14ac:dyDescent="0.2">
      <c r="B707" s="6" t="s">
        <v>1962</v>
      </c>
      <c r="C707">
        <v>48</v>
      </c>
      <c r="D707" s="6" t="s">
        <v>1795</v>
      </c>
      <c r="F707" s="26" t="s">
        <v>1841</v>
      </c>
      <c r="G707" t="str">
        <f t="shared" si="10"/>
        <v xml:space="preserve"> &lt;input class="form-control" id="cr9aa_enrolledenrolledwest"  type="number" value="{% if recordCount&gt;0 %}{{myquery.results.entities[0].cr9aa_enrolledenrolledwest}} {% endif %}"&gt;</v>
      </c>
    </row>
    <row r="708" spans="2:7" ht="18" x14ac:dyDescent="0.2">
      <c r="B708" s="6" t="s">
        <v>1963</v>
      </c>
      <c r="C708">
        <v>49</v>
      </c>
      <c r="D708" s="6" t="s">
        <v>1796</v>
      </c>
      <c r="F708" s="27" t="s">
        <v>1907</v>
      </c>
      <c r="G708" t="str">
        <f t="shared" si="10"/>
        <v xml:space="preserve"> &lt;input class="form-control" id="cr9aa_enrolledenrolledcentral"  type="number" value="{% if recordCount&gt;0 %}{{myquery.results.entities[0].cr9aa_enrolledenrolledcentral}} {% endif %}"&gt;</v>
      </c>
    </row>
    <row r="709" spans="2:7" ht="18" x14ac:dyDescent="0.2">
      <c r="B709" s="6" t="s">
        <v>1964</v>
      </c>
      <c r="C709">
        <v>50</v>
      </c>
      <c r="D709" s="6" t="s">
        <v>1797</v>
      </c>
      <c r="F709" s="27" t="s">
        <v>1908</v>
      </c>
      <c r="G709" t="str">
        <f t="shared" si="10"/>
        <v xml:space="preserve"> &lt;input class="form-control" id="cr9aa_enrolledenrolledeast"  type="number" value="{% if recordCount&gt;0 %}{{myquery.results.entities[0].cr9aa_enrolledenrolledeast}} {% endif %}"&gt;</v>
      </c>
    </row>
    <row r="710" spans="2:7" ht="18" x14ac:dyDescent="0.2">
      <c r="B710" s="37" t="s">
        <v>1934</v>
      </c>
      <c r="C710">
        <v>51</v>
      </c>
      <c r="D710" s="6" t="s">
        <v>1798</v>
      </c>
      <c r="F710" s="26" t="s">
        <v>1845</v>
      </c>
      <c r="G710" t="str">
        <f t="shared" si="10"/>
        <v xml:space="preserve"> &lt;input class="form-control" id="cr9aa_enrolledtierab109probation"  type="number" value="{% if recordCount&gt;0 %}{{myquery.results.entities[0].cr9aa_enrolledtierab109probation}} {% endif %}"&gt;</v>
      </c>
    </row>
    <row r="711" spans="2:7" ht="18" x14ac:dyDescent="0.2">
      <c r="B711" s="37" t="s">
        <v>1935</v>
      </c>
      <c r="C711">
        <v>52</v>
      </c>
      <c r="D711" s="6" t="s">
        <v>1799</v>
      </c>
      <c r="F711" s="26" t="s">
        <v>1850</v>
      </c>
      <c r="G711" t="str">
        <f t="shared" si="10"/>
        <v xml:space="preserve"> &lt;input class="form-control" id="cr9aa_enrolledtierfelonyprobation"  type="number" value="{% if recordCount&gt;0 %}{{myquery.results.entities[0].cr9aa_enrolledtierfelonyprobation}} {% endif %}"&gt;</v>
      </c>
    </row>
    <row r="712" spans="2:7" ht="18" x14ac:dyDescent="0.2">
      <c r="B712" s="38" t="s">
        <v>1936</v>
      </c>
      <c r="C712">
        <v>53</v>
      </c>
      <c r="D712" s="6" t="s">
        <v>1832</v>
      </c>
      <c r="F712" s="26" t="s">
        <v>1844</v>
      </c>
      <c r="G712" t="str">
        <f t="shared" si="10"/>
        <v xml:space="preserve"> &lt;input class="form-control" id="cr9aa_enrolledtier30daysincustrelwinlast3y"  type="number" value="{% if recordCount&gt;0 %}{{myquery.results.entities[0].cr9aa_enrolledtier30daysincustrelwinlast3y}} {% endif %}"&gt;</v>
      </c>
    </row>
    <row r="713" spans="2:7" ht="18" x14ac:dyDescent="0.2">
      <c r="B713" s="37" t="s">
        <v>1937</v>
      </c>
      <c r="C713">
        <v>54</v>
      </c>
      <c r="D713" s="6" t="s">
        <v>1800</v>
      </c>
      <c r="F713" s="26" t="s">
        <v>1846</v>
      </c>
      <c r="G713" t="str">
        <f t="shared" si="10"/>
        <v xml:space="preserve"> &lt;input class="form-control" id="cr9aa_enrolledtiercurrentlyawaitingtrial"  type="number" value="{% if recordCount&gt;0 %}{{myquery.results.entities[0].cr9aa_enrolledtiercurrentlyawaitingtrial}} {% endif %}"&gt;</v>
      </c>
    </row>
    <row r="714" spans="2:7" ht="18" x14ac:dyDescent="0.2">
      <c r="B714" s="37" t="s">
        <v>1938</v>
      </c>
      <c r="C714">
        <v>55</v>
      </c>
      <c r="D714" s="6" t="s">
        <v>1801</v>
      </c>
      <c r="F714" s="26" t="s">
        <v>1848</v>
      </c>
      <c r="G714" t="str">
        <f t="shared" si="10"/>
        <v xml:space="preserve"> &lt;input class="form-control" id="cr9aa_enrolledtiercurrentlyoncourtprobation"  type="number" value="{% if recordCount&gt;0 %}{{myquery.results.entities[0].cr9aa_enrolledtiercurrentlyoncourtprobation}} {% endif %}"&gt;</v>
      </c>
    </row>
    <row r="715" spans="2:7" ht="18" x14ac:dyDescent="0.2">
      <c r="B715" s="37" t="s">
        <v>1939</v>
      </c>
      <c r="C715">
        <v>56</v>
      </c>
      <c r="D715" s="6" t="s">
        <v>1802</v>
      </c>
      <c r="F715" s="26" t="s">
        <v>1853</v>
      </c>
      <c r="G715" t="str">
        <f t="shared" si="10"/>
        <v xml:space="preserve"> &lt;input class="form-control" id="cr9aa_enrolledtierspecialcourtprobationbehavior"  type="number" value="{% if recordCount&gt;0 %}{{myquery.results.entities[0].cr9aa_enrolledtierspecialcourtprobationbehavior}} {% endif %}"&gt;</v>
      </c>
    </row>
    <row r="716" spans="2:7" ht="18" x14ac:dyDescent="0.2">
      <c r="B716" s="37" t="s">
        <v>1940</v>
      </c>
      <c r="C716">
        <v>57</v>
      </c>
      <c r="D716" s="6" t="s">
        <v>1803</v>
      </c>
      <c r="F716" s="26" t="s">
        <v>1849</v>
      </c>
      <c r="G716" t="str">
        <f t="shared" si="10"/>
        <v xml:space="preserve"> &lt;input class="form-control" id="cr9aa_enrolledtiercurrentlyonparole"  type="number" value="{% if recordCount&gt;0 %}{{myquery.results.entities[0].cr9aa_enrolledtiercurrentlyonparole}} {% endif %}"&gt;</v>
      </c>
    </row>
    <row r="717" spans="2:7" ht="18" x14ac:dyDescent="0.2">
      <c r="B717" s="37" t="s">
        <v>1941</v>
      </c>
      <c r="C717">
        <v>58</v>
      </c>
      <c r="D717" s="6" t="s">
        <v>1830</v>
      </c>
      <c r="F717" s="26" t="s">
        <v>1847</v>
      </c>
      <c r="G717" t="str">
        <f t="shared" si="10"/>
        <v xml:space="preserve"> &lt;input class="form-control" id="cr9aa_enrolledtiercurrentlyincust"  type="number" value="{% if recordCount&gt;0 %}{{myquery.results.entities[0].cr9aa_enrolledtiercurrentlyincust}} {% endif %}"&gt;</v>
      </c>
    </row>
    <row r="718" spans="2:7" ht="18" x14ac:dyDescent="0.2">
      <c r="B718" s="37" t="s">
        <v>1942</v>
      </c>
      <c r="C718">
        <v>59</v>
      </c>
      <c r="D718" s="6" t="s">
        <v>1804</v>
      </c>
      <c r="F718" s="26" t="s">
        <v>1852</v>
      </c>
      <c r="G718" t="str">
        <f t="shared" si="10"/>
        <v xml:space="preserve"> &lt;input class="form-control" id="cr9aa_enrolledtieroutofjurisdiction"  type="number" value="{% if recordCount&gt;0 %}{{myquery.results.entities[0].cr9aa_enrolledtieroutofjurisdiction}} {% endif %}"&gt;</v>
      </c>
    </row>
    <row r="719" spans="2:7" ht="18" x14ac:dyDescent="0.2">
      <c r="B719" s="37" t="s">
        <v>1943</v>
      </c>
      <c r="C719">
        <v>60</v>
      </c>
      <c r="D719" s="6" t="s">
        <v>1805</v>
      </c>
      <c r="F719" s="26" t="s">
        <v>1851</v>
      </c>
      <c r="G719" t="str">
        <f t="shared" si="10"/>
        <v xml:space="preserve"> &lt;input class="form-control" id="cr9aa_enrolledtiernoneoftheabove"  type="number" value="{% if recordCount&gt;0 %}{{myquery.results.entities[0].cr9aa_enrolledtiernoneoftheabove}} {% endif %}"&gt;</v>
      </c>
    </row>
    <row r="720" spans="2:7" ht="18" x14ac:dyDescent="0.2">
      <c r="B720" t="s">
        <v>1965</v>
      </c>
      <c r="C720">
        <v>61</v>
      </c>
      <c r="D720" s="6" t="s">
        <v>1806</v>
      </c>
      <c r="F720" s="26" t="s">
        <v>1870</v>
      </c>
      <c r="G720" t="str">
        <f t="shared" si="10"/>
        <v xml:space="preserve"> &lt;input class="form-control" id="cr9aa_outcomesofongoingactivementeesfromprev"  type="number" value="{% if recordCount&gt;0 %}{{myquery.results.entities[0].cr9aa_outcomesofongoingactivementeesfromprev}} {% endif %}"&gt;</v>
      </c>
    </row>
    <row r="721" spans="2:7" ht="18" x14ac:dyDescent="0.2">
      <c r="B721" t="s">
        <v>1966</v>
      </c>
      <c r="C721">
        <v>62</v>
      </c>
      <c r="D721" s="6" t="s">
        <v>1807</v>
      </c>
      <c r="F721" s="26" t="s">
        <v>1872</v>
      </c>
      <c r="G721" t="str">
        <f t="shared" si="10"/>
        <v xml:space="preserve"> &lt;input class="form-control" id="cr9aa_outcomesprovidedapostreleaseserviceassess"  type="number" value="{% if recordCount&gt;0 %}{{myquery.results.entities[0].cr9aa_outcomesprovidedapostreleaseserviceassess}} {% endif %}"&gt;</v>
      </c>
    </row>
    <row r="722" spans="2:7" ht="68" x14ac:dyDescent="0.2">
      <c r="B722" s="2" t="s">
        <v>1967</v>
      </c>
      <c r="C722">
        <v>63</v>
      </c>
      <c r="D722" s="6" t="s">
        <v>1808</v>
      </c>
      <c r="F722" s="26" t="s">
        <v>1874</v>
      </c>
      <c r="G722" t="str">
        <f t="shared" si="10"/>
        <v xml:space="preserve"> &lt;input class="form-control" id="cr9aa_outcomesprovidedpostreleasedocumentationa"  type="number" value="{% if recordCount&gt;0 %}{{myquery.results.entities[0].cr9aa_outcomesprovidedpostreleasedocumentationa}} {% endif %}"&gt;</v>
      </c>
    </row>
    <row r="723" spans="2:7" ht="51" x14ac:dyDescent="0.2">
      <c r="B723" s="2" t="s">
        <v>1968</v>
      </c>
      <c r="C723">
        <v>64</v>
      </c>
      <c r="D723" s="6" t="s">
        <v>1809</v>
      </c>
      <c r="F723" s="26" t="s">
        <v>1873</v>
      </c>
      <c r="G723" t="str">
        <f t="shared" si="10"/>
        <v xml:space="preserve"> &lt;input class="form-control" id="cr9aa_outcomesprovidedawarmhandofffromthegate"  type="number" value="{% if recordCount&gt;0 %}{{myquery.results.entities[0].cr9aa_outcomesprovidedawarmhandofffromthegate}} {% endif %}"&gt;</v>
      </c>
    </row>
    <row r="724" spans="2:7" ht="18" x14ac:dyDescent="0.2">
      <c r="B724" t="s">
        <v>1969</v>
      </c>
      <c r="C724">
        <v>65</v>
      </c>
      <c r="D724" s="6" t="s">
        <v>1810</v>
      </c>
      <c r="F724" s="26" t="s">
        <v>1869</v>
      </c>
      <c r="G724" t="str">
        <f t="shared" si="10"/>
        <v xml:space="preserve"> &lt;input class="form-control" id="cr9aa_outcomesofmenteesmatchedwithamentor"  type="number" value="{% if recordCount&gt;0 %}{{myquery.results.entities[0].cr9aa_outcomesofmenteesmatchedwithamentor}} {% endif %}"&gt;</v>
      </c>
    </row>
    <row r="725" spans="2:7" ht="51" x14ac:dyDescent="0.2">
      <c r="B725" s="2" t="s">
        <v>1970</v>
      </c>
      <c r="C725">
        <v>66</v>
      </c>
      <c r="D725" s="6" t="s">
        <v>1811</v>
      </c>
      <c r="F725" s="26" t="s">
        <v>1867</v>
      </c>
      <c r="G725" t="str">
        <f t="shared" si="10"/>
        <v xml:space="preserve"> &lt;input class="form-control" id="cr9aa_outcomesmenteesenrolledinweeklygroupmento"  type="number" value="{% if recordCount&gt;0 %}{{myquery.results.entities[0].cr9aa_outcomesmenteesenrolledinweeklygroupmento}} {% endif %}"&gt;</v>
      </c>
    </row>
    <row r="726" spans="2:7" ht="18" x14ac:dyDescent="0.2">
      <c r="B726" t="s">
        <v>1971</v>
      </c>
      <c r="C726">
        <v>67</v>
      </c>
      <c r="D726" s="6" t="s">
        <v>1812</v>
      </c>
      <c r="F726" s="26" t="s">
        <v>1875</v>
      </c>
      <c r="G726" t="str">
        <f t="shared" si="10"/>
        <v xml:space="preserve"> &lt;input class="form-control" id="cr9aa_outcomeswhosuccessfullycompletedprogram"  type="number" value="{% if recordCount&gt;0 %}{{myquery.results.entities[0].cr9aa_outcomeswhosuccessfullycompletedprogram}} {% endif %}"&gt;</v>
      </c>
    </row>
    <row r="727" spans="2:7" ht="51" x14ac:dyDescent="0.2">
      <c r="B727" s="2" t="s">
        <v>1972</v>
      </c>
      <c r="C727">
        <v>68</v>
      </c>
      <c r="D727" s="6" t="s">
        <v>1813</v>
      </c>
      <c r="F727" s="26" t="s">
        <v>1871</v>
      </c>
      <c r="G727" t="str">
        <f t="shared" si="10"/>
        <v xml:space="preserve"> &lt;input class="form-control" id="cr9aa_outcomesofprosocialeventsprovidedformen"  type="number" value="{% if recordCount&gt;0 %}{{myquery.results.entities[0].cr9aa_outcomesofprosocialeventsprovidedformen}} {% endif %}"&gt;</v>
      </c>
    </row>
    <row r="728" spans="2:7" ht="18" x14ac:dyDescent="0.2">
      <c r="B728" t="s">
        <v>1973</v>
      </c>
      <c r="C728">
        <v>69</v>
      </c>
      <c r="D728" s="6" t="s">
        <v>1814</v>
      </c>
      <c r="F728" s="26" t="s">
        <v>1868</v>
      </c>
      <c r="G728" t="str">
        <f t="shared" si="10"/>
        <v xml:space="preserve"> &lt;input class="form-control" id="cr9aa_outcomesofmenteesattendedprosocialevent"  type="number" value="{% if recordCount&gt;0 %}{{myquery.results.entities[0].cr9aa_outcomesofmenteesattendedprosocialevent}} {% endif %}"&gt;</v>
      </c>
    </row>
    <row r="729" spans="2:7" ht="18" x14ac:dyDescent="0.2">
      <c r="B729" t="s">
        <v>1974</v>
      </c>
      <c r="C729">
        <v>70</v>
      </c>
      <c r="D729" s="6" t="s">
        <v>1815</v>
      </c>
      <c r="F729" s="26" t="s">
        <v>1865</v>
      </c>
      <c r="G729" t="str">
        <f t="shared" si="10"/>
        <v xml:space="preserve"> &lt;input class="form-control" id="cr9aa_outcomesexitsnolongerinprogram"  type="number" value="{% if recordCount&gt;0 %}{{myquery.results.entities[0].cr9aa_outcomesexitsnolongerinprogram}} {% endif %}"&gt;</v>
      </c>
    </row>
    <row r="730" spans="2:7" ht="18" x14ac:dyDescent="0.2">
      <c r="B730" t="s">
        <v>1975</v>
      </c>
      <c r="C730">
        <v>71</v>
      </c>
      <c r="D730" s="6" t="s">
        <v>1816</v>
      </c>
      <c r="F730" s="26" t="s">
        <v>1866</v>
      </c>
      <c r="G730" t="str">
        <f t="shared" si="10"/>
        <v xml:space="preserve"> &lt;input class="form-control" id="cr9aa_outcomesfailuretomeetprogramrequirements"  type="number" value="{% if recordCount&gt;0 %}{{myquery.results.entities[0].cr9aa_outcomesfailuretomeetprogramrequirements}} {% endif %}"&gt;</v>
      </c>
    </row>
    <row r="731" spans="2:7" ht="18" x14ac:dyDescent="0.2">
      <c r="B731" t="s">
        <v>1976</v>
      </c>
      <c r="C731">
        <v>72</v>
      </c>
      <c r="D731" s="6" t="s">
        <v>1817</v>
      </c>
      <c r="F731" s="26" t="s">
        <v>1862</v>
      </c>
      <c r="G731" t="str">
        <f t="shared" si="10"/>
        <v xml:space="preserve"> &lt;input class="form-control" id="cr9aa_outcomesexitsduetocourtorcriminalinvolve"  type="number" value="{% if recordCount&gt;0 %}{{myquery.results.entities[0].cr9aa_outcomesexitsduetocourtorcriminalinvolve}} {% endif %}"&gt;</v>
      </c>
    </row>
    <row r="732" spans="2:7" ht="18" x14ac:dyDescent="0.2">
      <c r="B732" t="s">
        <v>1977</v>
      </c>
      <c r="C732">
        <v>73</v>
      </c>
      <c r="D732" s="6" t="s">
        <v>1818</v>
      </c>
      <c r="F732" s="26" t="s">
        <v>1863</v>
      </c>
      <c r="G732" t="str">
        <f t="shared" si="10"/>
        <v xml:space="preserve"> &lt;input class="form-control" id="cr9aa_outcomesexitsduetolackofengagement"  type="number" value="{% if recordCount&gt;0 %}{{myquery.results.entities[0].cr9aa_outcomesexitsduetolackofengagement}} {% endif %}"&gt;</v>
      </c>
    </row>
    <row r="733" spans="2:7" ht="18" x14ac:dyDescent="0.2">
      <c r="B733" t="s">
        <v>1978</v>
      </c>
      <c r="C733">
        <v>74</v>
      </c>
      <c r="D733" s="6" t="s">
        <v>1819</v>
      </c>
      <c r="F733" s="26" t="s">
        <v>1861</v>
      </c>
      <c r="G733" t="str">
        <f t="shared" si="10"/>
        <v xml:space="preserve"> &lt;input class="form-control" id="cr9aa_outcomesexitsduetoabsconding"  type="number" value="{% if recordCount&gt;0 %}{{myquery.results.entities[0].cr9aa_outcomesexitsduetoabsconding}} {% endif %}"&gt;</v>
      </c>
    </row>
    <row r="734" spans="2:7" ht="18" x14ac:dyDescent="0.2">
      <c r="B734" t="s">
        <v>1979</v>
      </c>
      <c r="C734">
        <v>75</v>
      </c>
      <c r="D734" s="6" t="s">
        <v>1820</v>
      </c>
      <c r="F734" s="26" t="s">
        <v>1864</v>
      </c>
      <c r="G734" t="str">
        <f t="shared" si="10"/>
        <v xml:space="preserve"> &lt;input class="form-control" id="cr9aa_outcomesexitsduetorelocationortransfer"  type="number" value="{% if recordCount&gt;0 %}{{myquery.results.entities[0].cr9aa_outcomesexitsduetorelocationortransfer}} {% endif %}"&gt;</v>
      </c>
    </row>
    <row r="735" spans="2:7" ht="18" x14ac:dyDescent="0.2">
      <c r="B735" t="s">
        <v>1980</v>
      </c>
      <c r="C735">
        <v>76</v>
      </c>
      <c r="D735" s="6" t="s">
        <v>1821</v>
      </c>
      <c r="F735" s="26" t="s">
        <v>1857</v>
      </c>
      <c r="G735" t="str">
        <f t="shared" si="10"/>
        <v xml:space="preserve"> &lt;input class="form-control" id="cr9aa_mentorsofmentorsenrolledrecruited"  type="number" value="{% if recordCount&gt;0 %}{{myquery.results.entities[0].cr9aa_mentorsofmentorsenrolledrecruited}} {% endif %}"&gt;</v>
      </c>
    </row>
    <row r="736" spans="2:7" ht="18" x14ac:dyDescent="0.2">
      <c r="B736" t="s">
        <v>1981</v>
      </c>
      <c r="C736">
        <v>77</v>
      </c>
      <c r="D736" s="6" t="s">
        <v>1822</v>
      </c>
      <c r="F736" s="26" t="s">
        <v>1854</v>
      </c>
      <c r="G736" t="str">
        <f t="shared" si="10"/>
        <v xml:space="preserve"> &lt;input class="form-control" id="cr9aa_mentorsaverageofmenteesmentor"  type="number" value="{% if recordCount&gt;0 %}{{myquery.results.entities[0].cr9aa_mentorsaverageofmenteesmentor}} {% endif %}"&gt;</v>
      </c>
    </row>
    <row r="737" spans="1:7" ht="18" x14ac:dyDescent="0.2">
      <c r="B737" t="s">
        <v>1982</v>
      </c>
      <c r="C737">
        <v>78</v>
      </c>
      <c r="D737" s="6" t="s">
        <v>1823</v>
      </c>
      <c r="F737" s="26" t="s">
        <v>1858</v>
      </c>
      <c r="G737" t="str">
        <f t="shared" si="10"/>
        <v xml:space="preserve"> &lt;input class="form-control" id="cr9aa_mentorsofmentorsexitedinactive"  type="number" value="{% if recordCount&gt;0 %}{{myquery.results.entities[0].cr9aa_mentorsofmentorsexitedinactive}} {% endif %}"&gt;</v>
      </c>
    </row>
    <row r="738" spans="1:7" ht="18" x14ac:dyDescent="0.2">
      <c r="B738" t="s">
        <v>1983</v>
      </c>
      <c r="C738">
        <v>79</v>
      </c>
      <c r="D738" s="6" t="s">
        <v>1824</v>
      </c>
      <c r="F738" s="26" t="s">
        <v>1855</v>
      </c>
      <c r="G738" t="str">
        <f t="shared" si="10"/>
        <v xml:space="preserve"> &lt;input class="form-control" id="cr9aa_mentorsofmentorsattended1sttrainingoned"  type="number" value="{% if recordCount&gt;0 %}{{myquery.results.entities[0].cr9aa_mentorsofmentorsattended1sttrainingoned}} {% endif %}"&gt;</v>
      </c>
    </row>
    <row r="739" spans="1:7" ht="18" x14ac:dyDescent="0.2">
      <c r="B739" t="s">
        <v>1984</v>
      </c>
      <c r="C739">
        <v>80</v>
      </c>
      <c r="D739" s="6" t="s">
        <v>1825</v>
      </c>
      <c r="F739" s="26" t="s">
        <v>1856</v>
      </c>
      <c r="G739" t="str">
        <f t="shared" ref="G739:G789" si="11">_xlfn.CONCAT($A$1,F739,$C$1,F739,$D$1)</f>
        <v xml:space="preserve"> &lt;input class="form-control" id="cr9aa_mentorsofmentorsattendedtraining"  type="number" value="{% if recordCount&gt;0 %}{{myquery.results.entities[0].cr9aa_mentorsofmentorsattendedtraining}} {% endif %}"&gt;</v>
      </c>
    </row>
    <row r="740" spans="1:7" ht="18" x14ac:dyDescent="0.2">
      <c r="B740" t="s">
        <v>1985</v>
      </c>
      <c r="C740">
        <v>81</v>
      </c>
      <c r="D740" s="6" t="s">
        <v>1826</v>
      </c>
      <c r="F740" s="26" t="s">
        <v>1859</v>
      </c>
      <c r="G740" t="str">
        <f t="shared" si="11"/>
        <v xml:space="preserve"> &lt;input class="form-control" id="cr9aa_mentorsofmentortrainingsthisreportingperi"  type="number" value="{% if recordCount&gt;0 %}{{myquery.results.entities[0].cr9aa_mentorsofmentortrainingsthisreportingperi}} {% endif %}"&gt;</v>
      </c>
    </row>
    <row r="741" spans="1:7" ht="18" x14ac:dyDescent="0.2">
      <c r="B741" t="s">
        <v>1986</v>
      </c>
      <c r="C741">
        <v>82</v>
      </c>
      <c r="D741" s="6" t="s">
        <v>1827</v>
      </c>
      <c r="F741" s="26" t="s">
        <v>1860</v>
      </c>
      <c r="G741" t="str">
        <f t="shared" si="11"/>
        <v xml:space="preserve"> &lt;input class="form-control" id="cr9aa_mentorsoftotalmentorsatendofreportingpe"  type="number" value="{% if recordCount&gt;0 %}{{myquery.results.entities[0].cr9aa_mentorsoftotalmentorsatendofreportingpe}} {% endif %}"&gt;</v>
      </c>
    </row>
    <row r="742" spans="1:7" ht="18" x14ac:dyDescent="0.2">
      <c r="A742" t="s">
        <v>55</v>
      </c>
      <c r="C742">
        <v>1</v>
      </c>
      <c r="D742" t="s">
        <v>2188</v>
      </c>
      <c r="F742" s="26" t="s">
        <v>2260</v>
      </c>
      <c r="G742" t="str">
        <f t="shared" si="11"/>
        <v xml:space="preserve"> &lt;input class="form-control" id="cr9aa_refsintakesofnewintakes"  type="number" value="{% if recordCount&gt;0 %}{{myquery.results.entities[0].cr9aa_refsintakesofnewintakes}} {% endif %}"&gt;</v>
      </c>
    </row>
    <row r="743" spans="1:7" ht="18" x14ac:dyDescent="0.2">
      <c r="C743">
        <v>2</v>
      </c>
      <c r="D743" t="s">
        <v>2189</v>
      </c>
      <c r="F743" s="26" t="s">
        <v>2259</v>
      </c>
      <c r="G743" t="str">
        <f t="shared" si="11"/>
        <v xml:space="preserve"> &lt;input class="form-control" id="cr9aa_refsintakesofab109intakes"  type="number" value="{% if recordCount&gt;0 %}{{myquery.results.entities[0].cr9aa_refsintakesofab109intakes}} {% endif %}"&gt;</v>
      </c>
    </row>
    <row r="744" spans="1:7" ht="18" x14ac:dyDescent="0.2">
      <c r="C744">
        <v>3</v>
      </c>
      <c r="D744" t="s">
        <v>2190</v>
      </c>
      <c r="F744" s="26" t="s">
        <v>2258</v>
      </c>
      <c r="G744" t="str">
        <f t="shared" si="11"/>
        <v xml:space="preserve"> &lt;input class="form-control" id="cr9aa_refsintakesintakescompletedorientationree"  type="number" value="{% if recordCount&gt;0 %}{{myquery.results.entities[0].cr9aa_refsintakesintakescompletedorientationree}} {% endif %}"&gt;</v>
      </c>
    </row>
    <row r="745" spans="1:7" ht="18" x14ac:dyDescent="0.2">
      <c r="C745">
        <v>4</v>
      </c>
      <c r="D745" t="s">
        <v>2191</v>
      </c>
      <c r="F745" s="26" t="s">
        <v>2261</v>
      </c>
      <c r="G745" t="str">
        <f t="shared" si="11"/>
        <v xml:space="preserve"> &lt;input class="form-control" id="cr9aa_refsintakesofwarmhandoffs"  type="number" value="{% if recordCount&gt;0 %}{{myquery.results.entities[0].cr9aa_refsintakesofwarmhandoffs}} {% endif %}"&gt;</v>
      </c>
    </row>
    <row r="746" spans="1:7" ht="18" x14ac:dyDescent="0.2">
      <c r="C746">
        <v>5</v>
      </c>
      <c r="D746" t="s">
        <v>2192</v>
      </c>
      <c r="F746" s="26" t="s">
        <v>2271</v>
      </c>
      <c r="G746" t="str">
        <f t="shared" si="11"/>
        <v xml:space="preserve"> &lt;input class="form-control" id="cr9aa_refsintakesrnrrisklevelnewintakesatlow"  type="number" value="{% if recordCount&gt;0 %}{{myquery.results.entities[0].cr9aa_refsintakesrnrrisklevelnewintakesatlow}} {% endif %}"&gt;</v>
      </c>
    </row>
    <row r="747" spans="1:7" ht="18" x14ac:dyDescent="0.2">
      <c r="C747">
        <v>6</v>
      </c>
      <c r="D747" t="s">
        <v>2193</v>
      </c>
      <c r="F747" s="26" t="s">
        <v>2272</v>
      </c>
      <c r="G747" t="str">
        <f t="shared" si="11"/>
        <v xml:space="preserve"> &lt;input class="form-control" id="cr9aa_refsintakesrnrrisklevelnewintakesatmod"  type="number" value="{% if recordCount&gt;0 %}{{myquery.results.entities[0].cr9aa_refsintakesrnrrisklevelnewintakesatmod}} {% endif %}"&gt;</v>
      </c>
    </row>
    <row r="748" spans="1:7" ht="18" x14ac:dyDescent="0.2">
      <c r="C748">
        <v>7</v>
      </c>
      <c r="D748" t="s">
        <v>2194</v>
      </c>
      <c r="F748" s="26" t="s">
        <v>2250</v>
      </c>
      <c r="G748" t="str">
        <f t="shared" si="11"/>
        <v xml:space="preserve"> &lt;input class="form-control" id="cr9aa_refsintakesaged25"  type="number" value="{% if recordCount&gt;0 %}{{myquery.results.entities[0].cr9aa_refsintakesaged25}} {% endif %}"&gt;</v>
      </c>
    </row>
    <row r="749" spans="1:7" ht="18" x14ac:dyDescent="0.2">
      <c r="C749">
        <v>8</v>
      </c>
      <c r="D749" t="s">
        <v>2195</v>
      </c>
      <c r="F749" s="26" t="s">
        <v>2251</v>
      </c>
      <c r="G749" t="str">
        <f t="shared" si="11"/>
        <v xml:space="preserve"> &lt;input class="form-control" id="cr9aa_refsintakesaged2635"  type="number" value="{% if recordCount&gt;0 %}{{myquery.results.entities[0].cr9aa_refsintakesaged2635}} {% endif %}"&gt;</v>
      </c>
    </row>
    <row r="750" spans="1:7" ht="18" x14ac:dyDescent="0.2">
      <c r="C750">
        <v>9</v>
      </c>
      <c r="D750" t="s">
        <v>2196</v>
      </c>
      <c r="F750" s="26" t="s">
        <v>2252</v>
      </c>
      <c r="G750" t="str">
        <f t="shared" si="11"/>
        <v xml:space="preserve"> &lt;input class="form-control" id="cr9aa_refsintakesaged3645"  type="number" value="{% if recordCount&gt;0 %}{{myquery.results.entities[0].cr9aa_refsintakesaged3645}} {% endif %}"&gt;</v>
      </c>
    </row>
    <row r="751" spans="1:7" ht="18" x14ac:dyDescent="0.2">
      <c r="C751">
        <v>10</v>
      </c>
      <c r="D751" t="s">
        <v>2197</v>
      </c>
      <c r="F751" s="26" t="s">
        <v>2253</v>
      </c>
      <c r="G751" t="str">
        <f t="shared" si="11"/>
        <v xml:space="preserve"> &lt;input class="form-control" id="cr9aa_refsintakesaged4655"  type="number" value="{% if recordCount&gt;0 %}{{myquery.results.entities[0].cr9aa_refsintakesaged4655}} {% endif %}"&gt;</v>
      </c>
    </row>
    <row r="752" spans="1:7" ht="18" x14ac:dyDescent="0.2">
      <c r="C752">
        <v>11</v>
      </c>
      <c r="D752" t="s">
        <v>2198</v>
      </c>
      <c r="F752" s="26" t="s">
        <v>2254</v>
      </c>
      <c r="G752" t="str">
        <f t="shared" si="11"/>
        <v xml:space="preserve"> &lt;input class="form-control" id="cr9aa_refsintakesaged55"  type="number" value="{% if recordCount&gt;0 %}{{myquery.results.entities[0].cr9aa_refsintakesaged55}} {% endif %}"&gt;</v>
      </c>
    </row>
    <row r="753" spans="3:7" ht="18" x14ac:dyDescent="0.2">
      <c r="C753">
        <v>12</v>
      </c>
      <c r="D753" t="s">
        <v>2199</v>
      </c>
      <c r="F753" s="26" t="s">
        <v>2255</v>
      </c>
      <c r="G753" t="str">
        <f t="shared" si="11"/>
        <v xml:space="preserve"> &lt;input class="form-control" id="cr9aa_refsintakesageunknown"  type="number" value="{% if recordCount&gt;0 %}{{myquery.results.entities[0].cr9aa_refsintakesageunknown}} {% endif %}"&gt;</v>
      </c>
    </row>
    <row r="754" spans="3:7" ht="18" x14ac:dyDescent="0.2">
      <c r="C754">
        <v>13</v>
      </c>
      <c r="D754" t="s">
        <v>2200</v>
      </c>
      <c r="F754" s="26" t="s">
        <v>2262</v>
      </c>
      <c r="G754" t="str">
        <f t="shared" si="11"/>
        <v xml:space="preserve"> &lt;input class="form-control" id="cr9aa_refsintakesraceethasian"  type="number" value="{% if recordCount&gt;0 %}{{myquery.results.entities[0].cr9aa_refsintakesraceethasian}} {% endif %}"&gt;</v>
      </c>
    </row>
    <row r="755" spans="3:7" ht="18" x14ac:dyDescent="0.2">
      <c r="C755">
        <v>14</v>
      </c>
      <c r="D755" t="s">
        <v>2201</v>
      </c>
      <c r="F755" s="26" t="s">
        <v>2263</v>
      </c>
      <c r="G755" t="str">
        <f t="shared" si="11"/>
        <v xml:space="preserve"> &lt;input class="form-control" id="cr9aa_refsintakesraceethblack"  type="number" value="{% if recordCount&gt;0 %}{{myquery.results.entities[0].cr9aa_refsintakesraceethblack}} {% endif %}"&gt;</v>
      </c>
    </row>
    <row r="756" spans="3:7" ht="18" x14ac:dyDescent="0.2">
      <c r="C756">
        <v>15</v>
      </c>
      <c r="D756" t="s">
        <v>2202</v>
      </c>
      <c r="F756" s="26" t="s">
        <v>2264</v>
      </c>
      <c r="G756" t="str">
        <f t="shared" si="11"/>
        <v xml:space="preserve"> &lt;input class="form-control" id="cr9aa_refsintakesraceethlatinoa"  type="number" value="{% if recordCount&gt;0 %}{{myquery.results.entities[0].cr9aa_refsintakesraceethlatinoa}} {% endif %}"&gt;</v>
      </c>
    </row>
    <row r="757" spans="3:7" ht="18" x14ac:dyDescent="0.2">
      <c r="C757">
        <v>16</v>
      </c>
      <c r="D757" t="s">
        <v>2203</v>
      </c>
      <c r="F757" s="26" t="s">
        <v>2265</v>
      </c>
      <c r="G757" t="str">
        <f t="shared" si="11"/>
        <v xml:space="preserve"> &lt;input class="form-control" id="cr9aa_refsintakesraceethnativeamerican"  type="number" value="{% if recordCount&gt;0 %}{{myquery.results.entities[0].cr9aa_refsintakesraceethnativeamerican}} {% endif %}"&gt;</v>
      </c>
    </row>
    <row r="758" spans="3:7" ht="18" x14ac:dyDescent="0.2">
      <c r="C758">
        <v>17</v>
      </c>
      <c r="D758" t="s">
        <v>2204</v>
      </c>
      <c r="F758" s="26" t="s">
        <v>2267</v>
      </c>
      <c r="G758" t="str">
        <f t="shared" si="11"/>
        <v xml:space="preserve"> &lt;input class="form-control" id="cr9aa_refsintakesraceethwhite"  type="number" value="{% if recordCount&gt;0 %}{{myquery.results.entities[0].cr9aa_refsintakesraceethwhite}} {% endif %}"&gt;</v>
      </c>
    </row>
    <row r="759" spans="3:7" ht="18" x14ac:dyDescent="0.2">
      <c r="C759">
        <v>18</v>
      </c>
      <c r="D759" t="s">
        <v>2205</v>
      </c>
      <c r="F759" s="26" t="s">
        <v>2266</v>
      </c>
      <c r="G759" t="str">
        <f t="shared" si="11"/>
        <v xml:space="preserve"> &lt;input class="form-control" id="cr9aa_refsintakesraceethother"  type="number" value="{% if recordCount&gt;0 %}{{myquery.results.entities[0].cr9aa_refsintakesraceethother}} {% endif %}"&gt;</v>
      </c>
    </row>
    <row r="760" spans="3:7" ht="18" x14ac:dyDescent="0.2">
      <c r="C760">
        <v>19</v>
      </c>
      <c r="D760" t="s">
        <v>2206</v>
      </c>
      <c r="F760" s="26" t="s">
        <v>2256</v>
      </c>
      <c r="G760" t="str">
        <f t="shared" si="11"/>
        <v xml:space="preserve"> &lt;input class="form-control" id="cr9aa_refsintakesgenderfemale"  type="number" value="{% if recordCount&gt;0 %}{{myquery.results.entities[0].cr9aa_refsintakesgenderfemale}} {% endif %}"&gt;</v>
      </c>
    </row>
    <row r="761" spans="3:7" ht="18" x14ac:dyDescent="0.2">
      <c r="C761">
        <v>20</v>
      </c>
      <c r="D761" t="s">
        <v>2207</v>
      </c>
      <c r="F761" s="26" t="s">
        <v>2257</v>
      </c>
      <c r="G761" t="str">
        <f t="shared" si="11"/>
        <v xml:space="preserve"> &lt;input class="form-control" id="cr9aa_refsintakesgendermale"  type="number" value="{% if recordCount&gt;0 %}{{myquery.results.entities[0].cr9aa_refsintakesgendermale}} {% endif %}"&gt;</v>
      </c>
    </row>
    <row r="762" spans="3:7" ht="18" x14ac:dyDescent="0.2">
      <c r="C762">
        <v>21</v>
      </c>
      <c r="D762" t="s">
        <v>2208</v>
      </c>
      <c r="F762" s="26" t="s">
        <v>2270</v>
      </c>
      <c r="G762" t="str">
        <f t="shared" si="11"/>
        <v xml:space="preserve"> &lt;input class="form-control" id="cr9aa_refsintakesregionwest"  type="number" value="{% if recordCount&gt;0 %}{{myquery.results.entities[0].cr9aa_refsintakesregionwest}} {% endif %}"&gt;</v>
      </c>
    </row>
    <row r="763" spans="3:7" ht="18" x14ac:dyDescent="0.2">
      <c r="C763">
        <v>22</v>
      </c>
      <c r="D763" t="s">
        <v>2209</v>
      </c>
      <c r="F763" s="26" t="s">
        <v>2268</v>
      </c>
      <c r="G763" t="str">
        <f t="shared" si="11"/>
        <v xml:space="preserve"> &lt;input class="form-control" id="cr9aa_refsintakesregioncentral"  type="number" value="{% if recordCount&gt;0 %}{{myquery.results.entities[0].cr9aa_refsintakesregioncentral}} {% endif %}"&gt;</v>
      </c>
    </row>
    <row r="764" spans="3:7" ht="18" x14ac:dyDescent="0.2">
      <c r="C764">
        <v>23</v>
      </c>
      <c r="D764" t="s">
        <v>2210</v>
      </c>
      <c r="F764" s="26" t="s">
        <v>2269</v>
      </c>
      <c r="G764" t="str">
        <f t="shared" si="11"/>
        <v xml:space="preserve"> &lt;input class="form-control" id="cr9aa_refsintakesregioneast"  type="number" value="{% if recordCount&gt;0 %}{{myquery.results.entities[0].cr9aa_refsintakesregioneast}} {% endif %}"&gt;</v>
      </c>
    </row>
    <row r="765" spans="3:7" ht="18" x14ac:dyDescent="0.2">
      <c r="C765">
        <v>24</v>
      </c>
      <c r="D765" t="s">
        <v>2211</v>
      </c>
      <c r="F765" s="26" t="s">
        <v>2274</v>
      </c>
      <c r="G765" t="str">
        <f t="shared" si="11"/>
        <v xml:space="preserve"> &lt;input class="form-control" id="cr9aa_refsintakestierab109probation"  type="number" value="{% if recordCount&gt;0 %}{{myquery.results.entities[0].cr9aa_refsintakestierab109probation}} {% endif %}"&gt;</v>
      </c>
    </row>
    <row r="766" spans="3:7" ht="18" x14ac:dyDescent="0.2">
      <c r="C766">
        <v>25</v>
      </c>
      <c r="D766" t="s">
        <v>2212</v>
      </c>
      <c r="F766" s="26" t="s">
        <v>2279</v>
      </c>
      <c r="G766" t="str">
        <f t="shared" si="11"/>
        <v xml:space="preserve"> &lt;input class="form-control" id="cr9aa_refsintakestierfelonyprobation"  type="number" value="{% if recordCount&gt;0 %}{{myquery.results.entities[0].cr9aa_refsintakestierfelonyprobation}} {% endif %}"&gt;</v>
      </c>
    </row>
    <row r="767" spans="3:7" ht="18" x14ac:dyDescent="0.2">
      <c r="C767">
        <v>26</v>
      </c>
      <c r="D767" t="s">
        <v>2213</v>
      </c>
      <c r="F767" s="26" t="s">
        <v>2273</v>
      </c>
      <c r="G767" t="str">
        <f t="shared" si="11"/>
        <v xml:space="preserve"> &lt;input class="form-control" id="cr9aa_refsintakestier30daysincustodyreleasedw"  type="number" value="{% if recordCount&gt;0 %}{{myquery.results.entities[0].cr9aa_refsintakestier30daysincustodyreleasedw}} {% endif %}"&gt;</v>
      </c>
    </row>
    <row r="768" spans="3:7" ht="18" x14ac:dyDescent="0.2">
      <c r="C768">
        <v>27</v>
      </c>
      <c r="D768" t="s">
        <v>2214</v>
      </c>
      <c r="F768" s="26" t="s">
        <v>2275</v>
      </c>
      <c r="G768" t="str">
        <f t="shared" si="11"/>
        <v xml:space="preserve"> &lt;input class="form-control" id="cr9aa_refsintakestiercurrentlyawaitingtrial"  type="number" value="{% if recordCount&gt;0 %}{{myquery.results.entities[0].cr9aa_refsintakestiercurrentlyawaitingtrial}} {% endif %}"&gt;</v>
      </c>
    </row>
    <row r="769" spans="3:7" ht="18" x14ac:dyDescent="0.2">
      <c r="C769">
        <v>28</v>
      </c>
      <c r="D769" t="s">
        <v>2215</v>
      </c>
      <c r="F769" s="26" t="s">
        <v>2277</v>
      </c>
      <c r="G769" t="str">
        <f t="shared" si="11"/>
        <v xml:space="preserve"> &lt;input class="form-control" id="cr9aa_refsintakestiercurrentlyoncourtprobation"  type="number" value="{% if recordCount&gt;0 %}{{myquery.results.entities[0].cr9aa_refsintakestiercurrentlyoncourtprobation}} {% endif %}"&gt;</v>
      </c>
    </row>
    <row r="770" spans="3:7" ht="18" x14ac:dyDescent="0.2">
      <c r="C770">
        <v>29</v>
      </c>
      <c r="D770" t="s">
        <v>2216</v>
      </c>
      <c r="F770" s="26" t="s">
        <v>2282</v>
      </c>
      <c r="G770" t="str">
        <f t="shared" si="11"/>
        <v xml:space="preserve"> &lt;input class="form-control" id="cr9aa_refsintakestierspecialcourtprobationbehav"  type="number" value="{% if recordCount&gt;0 %}{{myquery.results.entities[0].cr9aa_refsintakestierspecialcourtprobationbehav}} {% endif %}"&gt;</v>
      </c>
    </row>
    <row r="771" spans="3:7" ht="18" x14ac:dyDescent="0.2">
      <c r="C771">
        <v>30</v>
      </c>
      <c r="D771" t="s">
        <v>2217</v>
      </c>
      <c r="F771" s="26" t="s">
        <v>2278</v>
      </c>
      <c r="G771" t="str">
        <f t="shared" si="11"/>
        <v xml:space="preserve"> &lt;input class="form-control" id="cr9aa_refsintakestiercurrentlyonparole"  type="number" value="{% if recordCount&gt;0 %}{{myquery.results.entities[0].cr9aa_refsintakestiercurrentlyonparole}} {% endif %}"&gt;</v>
      </c>
    </row>
    <row r="772" spans="3:7" ht="18" x14ac:dyDescent="0.2">
      <c r="C772">
        <v>31</v>
      </c>
      <c r="D772" t="s">
        <v>2218</v>
      </c>
      <c r="F772" s="26" t="s">
        <v>2276</v>
      </c>
      <c r="G772" t="str">
        <f t="shared" si="11"/>
        <v xml:space="preserve"> &lt;input class="form-control" id="cr9aa_refsintakestiercurrentlyincustody"  type="number" value="{% if recordCount&gt;0 %}{{myquery.results.entities[0].cr9aa_refsintakestiercurrentlyincustody}} {% endif %}"&gt;</v>
      </c>
    </row>
    <row r="773" spans="3:7" ht="18" x14ac:dyDescent="0.2">
      <c r="C773">
        <v>32</v>
      </c>
      <c r="D773" t="s">
        <v>2219</v>
      </c>
      <c r="F773" s="26" t="s">
        <v>2281</v>
      </c>
      <c r="G773" t="str">
        <f t="shared" si="11"/>
        <v xml:space="preserve"> &lt;input class="form-control" id="cr9aa_refsintakestieroutofjurisdiction"  type="number" value="{% if recordCount&gt;0 %}{{myquery.results.entities[0].cr9aa_refsintakestieroutofjurisdiction}} {% endif %}"&gt;</v>
      </c>
    </row>
    <row r="774" spans="3:7" ht="18" x14ac:dyDescent="0.2">
      <c r="C774">
        <v>33</v>
      </c>
      <c r="D774" t="s">
        <v>2220</v>
      </c>
      <c r="F774" s="26" t="s">
        <v>2280</v>
      </c>
      <c r="G774" t="str">
        <f t="shared" si="11"/>
        <v xml:space="preserve"> &lt;input class="form-control" id="cr9aa_refsintakestiernoneoftheabove"  type="number" value="{% if recordCount&gt;0 %}{{myquery.results.entities[0].cr9aa_refsintakestiernoneoftheabove}} {% endif %}"&gt;</v>
      </c>
    </row>
    <row r="775" spans="3:7" ht="18" x14ac:dyDescent="0.2">
      <c r="C775">
        <v>34</v>
      </c>
      <c r="D775" t="s">
        <v>2221</v>
      </c>
      <c r="F775" s="26" t="s">
        <v>2241</v>
      </c>
      <c r="G775" t="str">
        <f t="shared" si="11"/>
        <v xml:space="preserve"> &lt;input class="form-control" id="cr9aa_alphaofalphaparticipantsfrompreviousqtr"  type="number" value="{% if recordCount&gt;0 %}{{myquery.results.entities[0].cr9aa_alphaofalphaparticipantsfrompreviousqtr}} {% endif %}"&gt;</v>
      </c>
    </row>
    <row r="776" spans="3:7" ht="18" x14ac:dyDescent="0.2">
      <c r="C776">
        <v>35</v>
      </c>
      <c r="D776" t="s">
        <v>2222</v>
      </c>
      <c r="F776" s="27" t="s">
        <v>2236</v>
      </c>
      <c r="G776" t="str">
        <f t="shared" si="11"/>
        <v xml:space="preserve"> &lt;input class="form-control" id="cr9aa_alphaenrolled"  type="number" value="{% if recordCount&gt;0 %}{{myquery.results.entities[0].cr9aa_alphaenrolled}} {% endif %}"&gt;</v>
      </c>
    </row>
    <row r="777" spans="3:7" ht="18" x14ac:dyDescent="0.2">
      <c r="C777">
        <v>36</v>
      </c>
      <c r="D777" t="s">
        <v>2223</v>
      </c>
      <c r="F777" s="26" t="s">
        <v>2239</v>
      </c>
      <c r="G777" t="str">
        <f t="shared" si="11"/>
        <v xml:space="preserve"> &lt;input class="form-control" id="cr9aa_alphamen"  type="number" value="{% if recordCount&gt;0 %}{{myquery.results.entities[0].cr9aa_alphamen}} {% endif %}"&gt;</v>
      </c>
    </row>
    <row r="778" spans="3:7" ht="18" x14ac:dyDescent="0.2">
      <c r="C778">
        <v>37</v>
      </c>
      <c r="D778" t="s">
        <v>2224</v>
      </c>
      <c r="F778" s="26" t="s">
        <v>2243</v>
      </c>
      <c r="G778" t="str">
        <f t="shared" si="11"/>
        <v xml:space="preserve"> &lt;input class="form-control" id="cr9aa_alphawomen"  type="number" value="{% if recordCount&gt;0 %}{{myquery.results.entities[0].cr9aa_alphawomen}} {% endif %}"&gt;</v>
      </c>
    </row>
    <row r="779" spans="3:7" ht="18" x14ac:dyDescent="0.2">
      <c r="C779">
        <v>38</v>
      </c>
      <c r="D779" t="s">
        <v>2225</v>
      </c>
      <c r="F779" s="26" t="s">
        <v>2240</v>
      </c>
      <c r="G779" t="str">
        <f t="shared" si="11"/>
        <v xml:space="preserve"> &lt;input class="form-control" id="cr9aa_alphaobtainedemployment"  type="number" value="{% if recordCount&gt;0 %}{{myquery.results.entities[0].cr9aa_alphaobtainedemployment}} {% endif %}"&gt;</v>
      </c>
    </row>
    <row r="780" spans="3:7" ht="18" x14ac:dyDescent="0.2">
      <c r="C780">
        <v>39</v>
      </c>
      <c r="D780" t="s">
        <v>2226</v>
      </c>
      <c r="F780" s="26" t="s">
        <v>2242</v>
      </c>
      <c r="G780" t="str">
        <f t="shared" si="11"/>
        <v xml:space="preserve"> &lt;input class="form-control" id="cr9aa_alpharearrested"  type="number" value="{% if recordCount&gt;0 %}{{myquery.results.entities[0].cr9aa_alpharearrested}} {% endif %}"&gt;</v>
      </c>
    </row>
    <row r="781" spans="3:7" ht="18" x14ac:dyDescent="0.2">
      <c r="C781">
        <v>40</v>
      </c>
      <c r="D781" t="s">
        <v>2227</v>
      </c>
      <c r="F781" s="26" t="s">
        <v>2237</v>
      </c>
      <c r="G781" t="str">
        <f t="shared" si="11"/>
        <v xml:space="preserve"> &lt;input class="form-control" id="cr9aa_alphaenteredaodstx"  type="number" value="{% if recordCount&gt;0 %}{{myquery.results.entities[0].cr9aa_alphaenteredaodstx}} {% endif %}"&gt;</v>
      </c>
    </row>
    <row r="782" spans="3:7" ht="18" x14ac:dyDescent="0.2">
      <c r="C782">
        <v>41</v>
      </c>
      <c r="D782" t="s">
        <v>2228</v>
      </c>
      <c r="F782" s="26" t="s">
        <v>2238</v>
      </c>
      <c r="G782" t="str">
        <f t="shared" si="11"/>
        <v xml:space="preserve"> &lt;input class="form-control" id="cr9aa_alphagraduatedfromalphapgm"  type="number" value="{% if recordCount&gt;0 %}{{myquery.results.entities[0].cr9aa_alphagraduatedfromalphapgm}} {% endif %}"&gt;</v>
      </c>
    </row>
    <row r="783" spans="3:7" ht="18" x14ac:dyDescent="0.2">
      <c r="C783">
        <v>42</v>
      </c>
      <c r="D783" t="s">
        <v>2229</v>
      </c>
      <c r="F783" s="26" t="s">
        <v>2249</v>
      </c>
      <c r="G783" t="str">
        <f t="shared" si="11"/>
        <v xml:space="preserve"> &lt;input class="form-control" id="cr9aa_outcomesvoluntaryexitsfollowingintake"  type="number" value="{% if recordCount&gt;0 %}{{myquery.results.entities[0].cr9aa_outcomesvoluntaryexitsfollowingintake}} {% endif %}"&gt;</v>
      </c>
    </row>
    <row r="784" spans="3:7" ht="18" x14ac:dyDescent="0.2">
      <c r="C784">
        <v>43</v>
      </c>
      <c r="D784" t="s">
        <v>2230</v>
      </c>
      <c r="F784" s="26" t="s">
        <v>2247</v>
      </c>
      <c r="G784" t="str">
        <f t="shared" si="11"/>
        <v xml:space="preserve"> &lt;input class="form-control" id="cr9aa_outcomesunsuccessfulexitsfailuretomeetreq"  type="number" value="{% if recordCount&gt;0 %}{{myquery.results.entities[0].cr9aa_outcomesunsuccessfulexitsfailuretomeetreq}} {% endif %}"&gt;</v>
      </c>
    </row>
    <row r="785" spans="1:7" ht="18" x14ac:dyDescent="0.2">
      <c r="C785">
        <v>44</v>
      </c>
      <c r="D785" t="s">
        <v>2231</v>
      </c>
      <c r="F785" s="26" t="s">
        <v>2244</v>
      </c>
      <c r="G785" t="str">
        <f t="shared" si="11"/>
        <v xml:space="preserve"> &lt;input class="form-control" id="cr9aa_outcomesunsuccessfulexitsduetocourtcrimin"  type="number" value="{% if recordCount&gt;0 %}{{myquery.results.entities[0].cr9aa_outcomesunsuccessfulexitsduetocourtcrimin}} {% endif %}"&gt;</v>
      </c>
    </row>
    <row r="786" spans="1:7" ht="18" x14ac:dyDescent="0.2">
      <c r="C786">
        <v>45</v>
      </c>
      <c r="D786" t="s">
        <v>2232</v>
      </c>
      <c r="F786" s="26" t="s">
        <v>2245</v>
      </c>
      <c r="G786" t="str">
        <f t="shared" si="11"/>
        <v xml:space="preserve"> &lt;input class="form-control" id="cr9aa_outcomesunsuccessfulexitsduetolackofengag"  type="number" value="{% if recordCount&gt;0 %}{{myquery.results.entities[0].cr9aa_outcomesunsuccessfulexitsduetolackofengag}} {% endif %}"&gt;</v>
      </c>
    </row>
    <row r="787" spans="1:7" ht="18" x14ac:dyDescent="0.2">
      <c r="C787">
        <v>46</v>
      </c>
      <c r="D787" t="s">
        <v>2233</v>
      </c>
      <c r="F787" s="26" t="s">
        <v>2178</v>
      </c>
      <c r="G787" t="str">
        <f t="shared" si="11"/>
        <v xml:space="preserve"> &lt;input class="form-control" id="cr9aa_outcomesunsuccessfulexitsabsconding"  type="number" value="{% if recordCount&gt;0 %}{{myquery.results.entities[0].cr9aa_outcomesunsuccessfulexitsabsconding}} {% endif %}"&gt;</v>
      </c>
    </row>
    <row r="788" spans="1:7" ht="18" x14ac:dyDescent="0.2">
      <c r="C788">
        <v>47</v>
      </c>
      <c r="D788" t="s">
        <v>2234</v>
      </c>
      <c r="F788" s="26" t="s">
        <v>2246</v>
      </c>
      <c r="G788" t="str">
        <f t="shared" si="11"/>
        <v xml:space="preserve"> &lt;input class="form-control" id="cr9aa_outcomesunsuccessfulexitsduetorelocationc"  type="number" value="{% if recordCount&gt;0 %}{{myquery.results.entities[0].cr9aa_outcomesunsuccessfulexitsduetorelocationc}} {% endif %}"&gt;</v>
      </c>
    </row>
    <row r="789" spans="1:7" ht="18" x14ac:dyDescent="0.2">
      <c r="C789">
        <v>48</v>
      </c>
      <c r="D789" t="s">
        <v>2235</v>
      </c>
      <c r="F789" s="26" t="s">
        <v>2248</v>
      </c>
      <c r="G789" t="str">
        <f t="shared" si="11"/>
        <v xml:space="preserve"> &lt;input class="form-control" id="cr9aa_outcomesunsuccessfulexitsofrscnewsletters"  type="number" value="{% if recordCount&gt;0 %}{{myquery.results.entities[0].cr9aa_outcomesunsuccessfulexitsofrscnewsletters}} {% endif %}"&gt;</v>
      </c>
    </row>
    <row r="790" spans="1:7" x14ac:dyDescent="0.2">
      <c r="A790" t="s">
        <v>56</v>
      </c>
      <c r="C790">
        <v>1</v>
      </c>
      <c r="D790" s="19" t="s">
        <v>797</v>
      </c>
    </row>
    <row r="791" spans="1:7" x14ac:dyDescent="0.2">
      <c r="C791">
        <v>2</v>
      </c>
      <c r="D791" s="19" t="s">
        <v>798</v>
      </c>
    </row>
    <row r="792" spans="1:7" x14ac:dyDescent="0.2">
      <c r="C792">
        <v>3</v>
      </c>
      <c r="D792" s="19" t="s">
        <v>799</v>
      </c>
    </row>
    <row r="793" spans="1:7" x14ac:dyDescent="0.2">
      <c r="C793">
        <v>4</v>
      </c>
      <c r="D793" s="19" t="s">
        <v>800</v>
      </c>
    </row>
    <row r="794" spans="1:7" x14ac:dyDescent="0.2">
      <c r="C794">
        <v>5</v>
      </c>
      <c r="D794" s="19" t="s">
        <v>801</v>
      </c>
    </row>
    <row r="795" spans="1:7" x14ac:dyDescent="0.2">
      <c r="C795">
        <v>6</v>
      </c>
      <c r="D795" s="19" t="s">
        <v>802</v>
      </c>
    </row>
    <row r="796" spans="1:7" x14ac:dyDescent="0.2">
      <c r="C796">
        <v>7</v>
      </c>
      <c r="D796" s="19" t="s">
        <v>803</v>
      </c>
    </row>
    <row r="797" spans="1:7" x14ac:dyDescent="0.2">
      <c r="C797">
        <v>8</v>
      </c>
      <c r="D797" s="19" t="s">
        <v>804</v>
      </c>
    </row>
    <row r="798" spans="1:7" x14ac:dyDescent="0.2">
      <c r="C798">
        <v>9</v>
      </c>
      <c r="D798" s="19" t="s">
        <v>805</v>
      </c>
    </row>
    <row r="799" spans="1:7" x14ac:dyDescent="0.2">
      <c r="C799">
        <v>10</v>
      </c>
      <c r="D799" s="19" t="s">
        <v>806</v>
      </c>
    </row>
    <row r="800" spans="1:7" x14ac:dyDescent="0.2">
      <c r="C800">
        <v>11</v>
      </c>
      <c r="D800" s="19" t="s">
        <v>807</v>
      </c>
    </row>
    <row r="801" spans="3:4" x14ac:dyDescent="0.2">
      <c r="C801">
        <v>12</v>
      </c>
      <c r="D801" s="19" t="s">
        <v>808</v>
      </c>
    </row>
    <row r="802" spans="3:4" x14ac:dyDescent="0.2">
      <c r="C802">
        <v>13</v>
      </c>
      <c r="D802" s="19" t="s">
        <v>809</v>
      </c>
    </row>
    <row r="803" spans="3:4" x14ac:dyDescent="0.2">
      <c r="C803">
        <v>14</v>
      </c>
      <c r="D803" s="19" t="s">
        <v>810</v>
      </c>
    </row>
    <row r="804" spans="3:4" x14ac:dyDescent="0.2">
      <c r="C804">
        <v>15</v>
      </c>
      <c r="D804" s="19" t="s">
        <v>811</v>
      </c>
    </row>
    <row r="805" spans="3:4" x14ac:dyDescent="0.2">
      <c r="C805">
        <v>16</v>
      </c>
      <c r="D805" s="19" t="s">
        <v>812</v>
      </c>
    </row>
    <row r="806" spans="3:4" x14ac:dyDescent="0.2">
      <c r="C806">
        <v>17</v>
      </c>
      <c r="D806" s="19" t="s">
        <v>813</v>
      </c>
    </row>
    <row r="807" spans="3:4" x14ac:dyDescent="0.2">
      <c r="C807">
        <v>18</v>
      </c>
      <c r="D807" s="19" t="s">
        <v>814</v>
      </c>
    </row>
    <row r="808" spans="3:4" x14ac:dyDescent="0.2">
      <c r="C808">
        <v>19</v>
      </c>
      <c r="D808" s="19" t="s">
        <v>815</v>
      </c>
    </row>
    <row r="809" spans="3:4" x14ac:dyDescent="0.2">
      <c r="C809">
        <v>20</v>
      </c>
      <c r="D809" s="19" t="s">
        <v>816</v>
      </c>
    </row>
    <row r="810" spans="3:4" x14ac:dyDescent="0.2">
      <c r="C810">
        <v>21</v>
      </c>
      <c r="D810" s="19" t="s">
        <v>817</v>
      </c>
    </row>
    <row r="811" spans="3:4" x14ac:dyDescent="0.2">
      <c r="C811">
        <v>22</v>
      </c>
      <c r="D811" s="19" t="s">
        <v>818</v>
      </c>
    </row>
    <row r="812" spans="3:4" x14ac:dyDescent="0.2">
      <c r="C812">
        <v>23</v>
      </c>
      <c r="D812" s="19" t="s">
        <v>819</v>
      </c>
    </row>
    <row r="813" spans="3:4" x14ac:dyDescent="0.2">
      <c r="C813">
        <v>24</v>
      </c>
      <c r="D813" s="19" t="s">
        <v>820</v>
      </c>
    </row>
    <row r="814" spans="3:4" x14ac:dyDescent="0.2">
      <c r="C814">
        <v>25</v>
      </c>
      <c r="D814" s="19" t="s">
        <v>821</v>
      </c>
    </row>
    <row r="815" spans="3:4" x14ac:dyDescent="0.2">
      <c r="C815">
        <v>26</v>
      </c>
      <c r="D815" s="19" t="s">
        <v>822</v>
      </c>
    </row>
    <row r="816" spans="3:4" x14ac:dyDescent="0.2">
      <c r="C816">
        <v>27</v>
      </c>
      <c r="D816" s="19" t="s">
        <v>823</v>
      </c>
    </row>
    <row r="817" spans="3:4" x14ac:dyDescent="0.2">
      <c r="C817">
        <v>28</v>
      </c>
      <c r="D817" s="19" t="s">
        <v>824</v>
      </c>
    </row>
    <row r="818" spans="3:4" x14ac:dyDescent="0.2">
      <c r="C818">
        <v>29</v>
      </c>
      <c r="D818" s="19" t="s">
        <v>825</v>
      </c>
    </row>
    <row r="819" spans="3:4" x14ac:dyDescent="0.2">
      <c r="C819">
        <v>30</v>
      </c>
      <c r="D819" s="19" t="s">
        <v>826</v>
      </c>
    </row>
    <row r="820" spans="3:4" x14ac:dyDescent="0.2">
      <c r="C820">
        <v>31</v>
      </c>
      <c r="D820" s="19" t="s">
        <v>827</v>
      </c>
    </row>
    <row r="821" spans="3:4" x14ac:dyDescent="0.2">
      <c r="C821">
        <v>32</v>
      </c>
      <c r="D821" s="19" t="s">
        <v>828</v>
      </c>
    </row>
    <row r="822" spans="3:4" x14ac:dyDescent="0.2">
      <c r="C822">
        <v>33</v>
      </c>
      <c r="D822" s="19" t="s">
        <v>829</v>
      </c>
    </row>
    <row r="823" spans="3:4" x14ac:dyDescent="0.2">
      <c r="C823">
        <v>34</v>
      </c>
      <c r="D823" s="19" t="s">
        <v>830</v>
      </c>
    </row>
    <row r="824" spans="3:4" x14ac:dyDescent="0.2">
      <c r="C824">
        <v>35</v>
      </c>
      <c r="D824" s="19" t="s">
        <v>831</v>
      </c>
    </row>
    <row r="825" spans="3:4" x14ac:dyDescent="0.2">
      <c r="C825">
        <v>36</v>
      </c>
      <c r="D825" s="19" t="s">
        <v>832</v>
      </c>
    </row>
    <row r="826" spans="3:4" x14ac:dyDescent="0.2">
      <c r="C826">
        <v>37</v>
      </c>
      <c r="D826" s="19" t="s">
        <v>833</v>
      </c>
    </row>
    <row r="827" spans="3:4" x14ac:dyDescent="0.2">
      <c r="C827">
        <v>38</v>
      </c>
      <c r="D827" s="19" t="s">
        <v>834</v>
      </c>
    </row>
    <row r="828" spans="3:4" x14ac:dyDescent="0.2">
      <c r="C828">
        <v>39</v>
      </c>
      <c r="D828" s="19" t="s">
        <v>835</v>
      </c>
    </row>
    <row r="829" spans="3:4" x14ac:dyDescent="0.2">
      <c r="C829">
        <v>40</v>
      </c>
      <c r="D829" s="19" t="s">
        <v>836</v>
      </c>
    </row>
    <row r="830" spans="3:4" x14ac:dyDescent="0.2">
      <c r="C830">
        <v>41</v>
      </c>
      <c r="D830" s="19" t="s">
        <v>837</v>
      </c>
    </row>
    <row r="831" spans="3:4" x14ac:dyDescent="0.2">
      <c r="C831">
        <v>42</v>
      </c>
      <c r="D831" s="19" t="s">
        <v>838</v>
      </c>
    </row>
    <row r="832" spans="3:4" x14ac:dyDescent="0.2">
      <c r="C832">
        <v>43</v>
      </c>
      <c r="D832" s="19" t="s">
        <v>839</v>
      </c>
    </row>
    <row r="833" spans="3:4" x14ac:dyDescent="0.2">
      <c r="C833">
        <v>44</v>
      </c>
      <c r="D833" s="19" t="s">
        <v>840</v>
      </c>
    </row>
    <row r="834" spans="3:4" x14ac:dyDescent="0.2">
      <c r="C834">
        <v>45</v>
      </c>
      <c r="D834" s="19" t="s">
        <v>841</v>
      </c>
    </row>
    <row r="835" spans="3:4" x14ac:dyDescent="0.2">
      <c r="C835">
        <v>46</v>
      </c>
      <c r="D835" s="19" t="s">
        <v>842</v>
      </c>
    </row>
    <row r="836" spans="3:4" x14ac:dyDescent="0.2">
      <c r="C836">
        <v>47</v>
      </c>
      <c r="D836" s="19" t="s">
        <v>843</v>
      </c>
    </row>
    <row r="837" spans="3:4" x14ac:dyDescent="0.2">
      <c r="C837">
        <v>48</v>
      </c>
      <c r="D837" s="19" t="s">
        <v>844</v>
      </c>
    </row>
    <row r="838" spans="3:4" x14ac:dyDescent="0.2">
      <c r="C838">
        <v>49</v>
      </c>
      <c r="D838" s="19" t="s">
        <v>845</v>
      </c>
    </row>
    <row r="839" spans="3:4" x14ac:dyDescent="0.2">
      <c r="C839">
        <v>50</v>
      </c>
      <c r="D839" s="19" t="s">
        <v>846</v>
      </c>
    </row>
    <row r="840" spans="3:4" x14ac:dyDescent="0.2">
      <c r="C840">
        <v>51</v>
      </c>
      <c r="D840" s="19" t="s">
        <v>847</v>
      </c>
    </row>
    <row r="841" spans="3:4" x14ac:dyDescent="0.2">
      <c r="C841">
        <v>52</v>
      </c>
      <c r="D841" s="19" t="s">
        <v>848</v>
      </c>
    </row>
    <row r="842" spans="3:4" x14ac:dyDescent="0.2">
      <c r="C842">
        <v>53</v>
      </c>
      <c r="D842" s="19" t="s">
        <v>849</v>
      </c>
    </row>
    <row r="843" spans="3:4" x14ac:dyDescent="0.2">
      <c r="C843">
        <v>54</v>
      </c>
      <c r="D843" s="19" t="s">
        <v>850</v>
      </c>
    </row>
    <row r="844" spans="3:4" x14ac:dyDescent="0.2">
      <c r="C844">
        <v>55</v>
      </c>
      <c r="D844" s="19" t="s">
        <v>851</v>
      </c>
    </row>
    <row r="845" spans="3:4" x14ac:dyDescent="0.2">
      <c r="C845">
        <v>56</v>
      </c>
      <c r="D845" s="19" t="s">
        <v>852</v>
      </c>
    </row>
    <row r="846" spans="3:4" x14ac:dyDescent="0.2">
      <c r="C846">
        <v>57</v>
      </c>
      <c r="D846" s="19" t="s">
        <v>853</v>
      </c>
    </row>
    <row r="847" spans="3:4" x14ac:dyDescent="0.2">
      <c r="C847">
        <v>58</v>
      </c>
      <c r="D847" s="19" t="s">
        <v>854</v>
      </c>
    </row>
    <row r="848" spans="3:4" x14ac:dyDescent="0.2">
      <c r="C848">
        <v>59</v>
      </c>
      <c r="D848" s="19" t="s">
        <v>855</v>
      </c>
    </row>
    <row r="849" spans="3:4" x14ac:dyDescent="0.2">
      <c r="C849">
        <v>60</v>
      </c>
      <c r="D849" s="19" t="s">
        <v>856</v>
      </c>
    </row>
    <row r="850" spans="3:4" x14ac:dyDescent="0.2">
      <c r="C850">
        <v>61</v>
      </c>
      <c r="D850" s="19" t="s">
        <v>857</v>
      </c>
    </row>
    <row r="851" spans="3:4" x14ac:dyDescent="0.2">
      <c r="C851">
        <v>62</v>
      </c>
      <c r="D851" s="19" t="s">
        <v>858</v>
      </c>
    </row>
    <row r="852" spans="3:4" x14ac:dyDescent="0.2">
      <c r="C852">
        <v>63</v>
      </c>
      <c r="D852" s="19" t="s">
        <v>859</v>
      </c>
    </row>
    <row r="853" spans="3:4" x14ac:dyDescent="0.2">
      <c r="C853">
        <v>64</v>
      </c>
      <c r="D853" s="19" t="s">
        <v>860</v>
      </c>
    </row>
    <row r="854" spans="3:4" x14ac:dyDescent="0.2">
      <c r="C854">
        <v>65</v>
      </c>
      <c r="D854" s="19" t="s">
        <v>861</v>
      </c>
    </row>
    <row r="855" spans="3:4" x14ac:dyDescent="0.2">
      <c r="C855">
        <v>66</v>
      </c>
      <c r="D855" s="19" t="s">
        <v>862</v>
      </c>
    </row>
    <row r="856" spans="3:4" x14ac:dyDescent="0.2">
      <c r="C856">
        <v>67</v>
      </c>
      <c r="D856" s="19" t="s">
        <v>863</v>
      </c>
    </row>
    <row r="857" spans="3:4" x14ac:dyDescent="0.2">
      <c r="C857">
        <v>68</v>
      </c>
      <c r="D857" s="19" t="s">
        <v>864</v>
      </c>
    </row>
    <row r="858" spans="3:4" x14ac:dyDescent="0.2">
      <c r="C858">
        <v>69</v>
      </c>
      <c r="D858" s="19" t="s">
        <v>865</v>
      </c>
    </row>
    <row r="859" spans="3:4" x14ac:dyDescent="0.2">
      <c r="C859">
        <v>70</v>
      </c>
      <c r="D859" s="19" t="s">
        <v>866</v>
      </c>
    </row>
    <row r="860" spans="3:4" x14ac:dyDescent="0.2">
      <c r="C860">
        <v>71</v>
      </c>
      <c r="D860" s="19" t="s">
        <v>867</v>
      </c>
    </row>
    <row r="861" spans="3:4" x14ac:dyDescent="0.2">
      <c r="C861">
        <v>72</v>
      </c>
      <c r="D861" s="19" t="s">
        <v>868</v>
      </c>
    </row>
    <row r="862" spans="3:4" x14ac:dyDescent="0.2">
      <c r="C862">
        <v>73</v>
      </c>
      <c r="D862" s="19" t="s">
        <v>869</v>
      </c>
    </row>
    <row r="863" spans="3:4" x14ac:dyDescent="0.2">
      <c r="C863">
        <v>74</v>
      </c>
      <c r="D863" s="19" t="s">
        <v>870</v>
      </c>
    </row>
    <row r="864" spans="3:4" x14ac:dyDescent="0.2">
      <c r="C864">
        <v>75</v>
      </c>
      <c r="D864" s="19" t="s">
        <v>871</v>
      </c>
    </row>
    <row r="865" spans="3:4" x14ac:dyDescent="0.2">
      <c r="C865">
        <v>76</v>
      </c>
      <c r="D865" s="19" t="s">
        <v>872</v>
      </c>
    </row>
    <row r="866" spans="3:4" x14ac:dyDescent="0.2">
      <c r="C866">
        <v>77</v>
      </c>
      <c r="D866" s="19" t="s">
        <v>873</v>
      </c>
    </row>
    <row r="867" spans="3:4" x14ac:dyDescent="0.2">
      <c r="C867">
        <v>78</v>
      </c>
      <c r="D867" s="19" t="s">
        <v>874</v>
      </c>
    </row>
    <row r="868" spans="3:4" x14ac:dyDescent="0.2">
      <c r="C868">
        <v>79</v>
      </c>
      <c r="D868" s="19" t="s">
        <v>875</v>
      </c>
    </row>
    <row r="869" spans="3:4" x14ac:dyDescent="0.2">
      <c r="C869">
        <v>80</v>
      </c>
      <c r="D869" s="19" t="s">
        <v>876</v>
      </c>
    </row>
    <row r="870" spans="3:4" x14ac:dyDescent="0.2">
      <c r="C870">
        <v>81</v>
      </c>
      <c r="D870" s="19" t="s">
        <v>877</v>
      </c>
    </row>
    <row r="871" spans="3:4" x14ac:dyDescent="0.2">
      <c r="C871">
        <v>82</v>
      </c>
      <c r="D871" s="19" t="s">
        <v>878</v>
      </c>
    </row>
    <row r="872" spans="3:4" x14ac:dyDescent="0.2">
      <c r="C872">
        <v>83</v>
      </c>
      <c r="D872" s="19" t="s">
        <v>879</v>
      </c>
    </row>
    <row r="873" spans="3:4" x14ac:dyDescent="0.2">
      <c r="C873">
        <v>84</v>
      </c>
      <c r="D873" s="19" t="s">
        <v>880</v>
      </c>
    </row>
    <row r="874" spans="3:4" x14ac:dyDescent="0.2">
      <c r="C874">
        <v>85</v>
      </c>
      <c r="D874" s="19" t="s">
        <v>881</v>
      </c>
    </row>
    <row r="875" spans="3:4" x14ac:dyDescent="0.2">
      <c r="C875">
        <v>86</v>
      </c>
      <c r="D875" s="19" t="s">
        <v>882</v>
      </c>
    </row>
    <row r="876" spans="3:4" x14ac:dyDescent="0.2">
      <c r="C876">
        <v>87</v>
      </c>
      <c r="D876" s="19" t="s">
        <v>883</v>
      </c>
    </row>
    <row r="877" spans="3:4" x14ac:dyDescent="0.2">
      <c r="C877">
        <v>88</v>
      </c>
      <c r="D877" s="19" t="s">
        <v>884</v>
      </c>
    </row>
    <row r="878" spans="3:4" x14ac:dyDescent="0.2">
      <c r="C878">
        <v>89</v>
      </c>
      <c r="D878" s="19" t="s">
        <v>885</v>
      </c>
    </row>
    <row r="879" spans="3:4" x14ac:dyDescent="0.2">
      <c r="C879">
        <v>90</v>
      </c>
      <c r="D879" s="19" t="s">
        <v>886</v>
      </c>
    </row>
    <row r="880" spans="3:4" x14ac:dyDescent="0.2">
      <c r="C880">
        <v>91</v>
      </c>
      <c r="D880" s="19" t="s">
        <v>887</v>
      </c>
    </row>
    <row r="881" spans="3:4" x14ac:dyDescent="0.2">
      <c r="C881">
        <v>92</v>
      </c>
      <c r="D881" s="19" t="s">
        <v>888</v>
      </c>
    </row>
    <row r="882" spans="3:4" x14ac:dyDescent="0.2">
      <c r="C882">
        <v>93</v>
      </c>
      <c r="D882" s="19" t="s">
        <v>889</v>
      </c>
    </row>
    <row r="883" spans="3:4" x14ac:dyDescent="0.2">
      <c r="C883">
        <v>94</v>
      </c>
      <c r="D883" s="19" t="s">
        <v>890</v>
      </c>
    </row>
    <row r="884" spans="3:4" x14ac:dyDescent="0.2">
      <c r="C884">
        <v>95</v>
      </c>
      <c r="D884" s="19" t="s">
        <v>891</v>
      </c>
    </row>
    <row r="885" spans="3:4" x14ac:dyDescent="0.2">
      <c r="C885">
        <v>96</v>
      </c>
      <c r="D885" s="19" t="s">
        <v>892</v>
      </c>
    </row>
    <row r="886" spans="3:4" x14ac:dyDescent="0.2">
      <c r="C886">
        <v>97</v>
      </c>
      <c r="D886" s="19" t="s">
        <v>893</v>
      </c>
    </row>
    <row r="887" spans="3:4" x14ac:dyDescent="0.2">
      <c r="C887">
        <v>98</v>
      </c>
      <c r="D887" s="19" t="s">
        <v>894</v>
      </c>
    </row>
    <row r="888" spans="3:4" x14ac:dyDescent="0.2">
      <c r="C888">
        <v>99</v>
      </c>
      <c r="D888" s="19" t="s">
        <v>895</v>
      </c>
    </row>
    <row r="889" spans="3:4" x14ac:dyDescent="0.2">
      <c r="C889">
        <v>100</v>
      </c>
      <c r="D889" s="19" t="s">
        <v>896</v>
      </c>
    </row>
    <row r="890" spans="3:4" x14ac:dyDescent="0.2">
      <c r="C890">
        <v>101</v>
      </c>
      <c r="D890" s="19" t="s">
        <v>897</v>
      </c>
    </row>
    <row r="891" spans="3:4" x14ac:dyDescent="0.2">
      <c r="C891">
        <v>102</v>
      </c>
      <c r="D891" s="19" t="s">
        <v>898</v>
      </c>
    </row>
    <row r="892" spans="3:4" x14ac:dyDescent="0.2">
      <c r="C892">
        <v>103</v>
      </c>
      <c r="D892" s="19" t="s">
        <v>899</v>
      </c>
    </row>
    <row r="893" spans="3:4" x14ac:dyDescent="0.2">
      <c r="C893">
        <v>104</v>
      </c>
      <c r="D893" s="19" t="s">
        <v>900</v>
      </c>
    </row>
    <row r="894" spans="3:4" x14ac:dyDescent="0.2">
      <c r="C894">
        <v>105</v>
      </c>
      <c r="D894" s="19" t="s">
        <v>901</v>
      </c>
    </row>
    <row r="895" spans="3:4" x14ac:dyDescent="0.2">
      <c r="C895">
        <v>106</v>
      </c>
      <c r="D895" s="19" t="s">
        <v>902</v>
      </c>
    </row>
    <row r="896" spans="3:4" x14ac:dyDescent="0.2">
      <c r="C896">
        <v>107</v>
      </c>
      <c r="D896" s="19" t="s">
        <v>903</v>
      </c>
    </row>
    <row r="897" spans="3:4" x14ac:dyDescent="0.2">
      <c r="C897">
        <v>108</v>
      </c>
      <c r="D897" s="19" t="s">
        <v>904</v>
      </c>
    </row>
    <row r="898" spans="3:4" x14ac:dyDescent="0.2">
      <c r="C898">
        <v>109</v>
      </c>
      <c r="D898" s="19" t="s">
        <v>905</v>
      </c>
    </row>
    <row r="899" spans="3:4" x14ac:dyDescent="0.2">
      <c r="C899">
        <v>110</v>
      </c>
      <c r="D899" s="19" t="s">
        <v>906</v>
      </c>
    </row>
    <row r="900" spans="3:4" x14ac:dyDescent="0.2">
      <c r="C900">
        <v>111</v>
      </c>
      <c r="D900" s="19" t="s">
        <v>907</v>
      </c>
    </row>
    <row r="901" spans="3:4" x14ac:dyDescent="0.2">
      <c r="C901">
        <v>112</v>
      </c>
      <c r="D901" s="19" t="s">
        <v>908</v>
      </c>
    </row>
    <row r="902" spans="3:4" x14ac:dyDescent="0.2">
      <c r="C902">
        <v>113</v>
      </c>
      <c r="D902" s="19" t="s">
        <v>909</v>
      </c>
    </row>
    <row r="903" spans="3:4" x14ac:dyDescent="0.2">
      <c r="C903">
        <v>114</v>
      </c>
      <c r="D903" s="19" t="s">
        <v>910</v>
      </c>
    </row>
    <row r="904" spans="3:4" x14ac:dyDescent="0.2">
      <c r="C904">
        <v>115</v>
      </c>
      <c r="D904" s="19" t="s">
        <v>911</v>
      </c>
    </row>
    <row r="905" spans="3:4" x14ac:dyDescent="0.2">
      <c r="C905">
        <v>116</v>
      </c>
      <c r="D905" s="19" t="s">
        <v>912</v>
      </c>
    </row>
    <row r="906" spans="3:4" x14ac:dyDescent="0.2">
      <c r="C906">
        <v>117</v>
      </c>
      <c r="D906" s="19" t="s">
        <v>913</v>
      </c>
    </row>
    <row r="907" spans="3:4" x14ac:dyDescent="0.2">
      <c r="C907">
        <v>118</v>
      </c>
      <c r="D907" s="19" t="s">
        <v>914</v>
      </c>
    </row>
    <row r="908" spans="3:4" x14ac:dyDescent="0.2">
      <c r="C908">
        <v>119</v>
      </c>
      <c r="D908" s="19" t="s">
        <v>915</v>
      </c>
    </row>
    <row r="909" spans="3:4" x14ac:dyDescent="0.2">
      <c r="C909">
        <v>120</v>
      </c>
      <c r="D909" s="19" t="s">
        <v>916</v>
      </c>
    </row>
    <row r="910" spans="3:4" x14ac:dyDescent="0.2">
      <c r="C910">
        <v>121</v>
      </c>
      <c r="D910" s="19" t="s">
        <v>917</v>
      </c>
    </row>
    <row r="911" spans="3:4" x14ac:dyDescent="0.2">
      <c r="C911">
        <v>122</v>
      </c>
      <c r="D911" s="19" t="s">
        <v>918</v>
      </c>
    </row>
    <row r="912" spans="3:4" x14ac:dyDescent="0.2">
      <c r="C912">
        <v>123</v>
      </c>
      <c r="D912" s="19" t="s">
        <v>919</v>
      </c>
    </row>
    <row r="913" spans="3:4" x14ac:dyDescent="0.2">
      <c r="C913">
        <v>124</v>
      </c>
      <c r="D913" s="19" t="s">
        <v>920</v>
      </c>
    </row>
    <row r="914" spans="3:4" x14ac:dyDescent="0.2">
      <c r="C914">
        <v>125</v>
      </c>
      <c r="D914" s="19" t="s">
        <v>921</v>
      </c>
    </row>
    <row r="915" spans="3:4" x14ac:dyDescent="0.2">
      <c r="C915">
        <v>126</v>
      </c>
      <c r="D915" s="19" t="s">
        <v>922</v>
      </c>
    </row>
    <row r="916" spans="3:4" x14ac:dyDescent="0.2">
      <c r="C916">
        <v>127</v>
      </c>
      <c r="D916" s="19" t="s">
        <v>923</v>
      </c>
    </row>
    <row r="917" spans="3:4" x14ac:dyDescent="0.2">
      <c r="C917">
        <v>128</v>
      </c>
      <c r="D917" s="19" t="s">
        <v>924</v>
      </c>
    </row>
    <row r="918" spans="3:4" x14ac:dyDescent="0.2">
      <c r="C918">
        <v>129</v>
      </c>
      <c r="D918" s="19" t="s">
        <v>925</v>
      </c>
    </row>
    <row r="919" spans="3:4" x14ac:dyDescent="0.2">
      <c r="C919">
        <v>130</v>
      </c>
      <c r="D919" s="19" t="s">
        <v>926</v>
      </c>
    </row>
    <row r="920" spans="3:4" x14ac:dyDescent="0.2">
      <c r="C920">
        <v>131</v>
      </c>
      <c r="D920" s="19" t="s">
        <v>927</v>
      </c>
    </row>
    <row r="921" spans="3:4" x14ac:dyDescent="0.2">
      <c r="C921">
        <v>132</v>
      </c>
      <c r="D921" s="19" t="s">
        <v>928</v>
      </c>
    </row>
    <row r="922" spans="3:4" x14ac:dyDescent="0.2">
      <c r="C922">
        <v>133</v>
      </c>
      <c r="D922" s="19" t="s">
        <v>929</v>
      </c>
    </row>
    <row r="923" spans="3:4" x14ac:dyDescent="0.2">
      <c r="C923">
        <v>134</v>
      </c>
      <c r="D923" s="19" t="s">
        <v>930</v>
      </c>
    </row>
    <row r="924" spans="3:4" x14ac:dyDescent="0.2">
      <c r="C924">
        <v>135</v>
      </c>
      <c r="D924" s="19" t="s">
        <v>931</v>
      </c>
    </row>
    <row r="925" spans="3:4" x14ac:dyDescent="0.2">
      <c r="C925">
        <v>136</v>
      </c>
      <c r="D925" s="19" t="s">
        <v>932</v>
      </c>
    </row>
    <row r="926" spans="3:4" x14ac:dyDescent="0.2">
      <c r="C926">
        <v>137</v>
      </c>
      <c r="D926" s="19" t="s">
        <v>933</v>
      </c>
    </row>
    <row r="927" spans="3:4" x14ac:dyDescent="0.2">
      <c r="C927">
        <v>138</v>
      </c>
      <c r="D927" s="19" t="s">
        <v>934</v>
      </c>
    </row>
    <row r="928" spans="3:4" x14ac:dyDescent="0.2">
      <c r="C928">
        <v>139</v>
      </c>
      <c r="D928" s="19" t="s">
        <v>935</v>
      </c>
    </row>
    <row r="929" spans="3:4" x14ac:dyDescent="0.2">
      <c r="C929">
        <v>140</v>
      </c>
      <c r="D929" s="19" t="s">
        <v>936</v>
      </c>
    </row>
    <row r="930" spans="3:4" x14ac:dyDescent="0.2">
      <c r="C930">
        <v>141</v>
      </c>
      <c r="D930" s="19" t="s">
        <v>937</v>
      </c>
    </row>
    <row r="931" spans="3:4" x14ac:dyDescent="0.2">
      <c r="C931">
        <v>142</v>
      </c>
      <c r="D931" s="19" t="s">
        <v>938</v>
      </c>
    </row>
    <row r="932" spans="3:4" x14ac:dyDescent="0.2">
      <c r="C932">
        <v>143</v>
      </c>
      <c r="D932" s="19" t="s">
        <v>939</v>
      </c>
    </row>
    <row r="933" spans="3:4" x14ac:dyDescent="0.2">
      <c r="C933">
        <v>144</v>
      </c>
      <c r="D933" s="19" t="s">
        <v>940</v>
      </c>
    </row>
    <row r="934" spans="3:4" x14ac:dyDescent="0.2">
      <c r="C934">
        <v>145</v>
      </c>
      <c r="D934" s="19" t="s">
        <v>941</v>
      </c>
    </row>
    <row r="935" spans="3:4" x14ac:dyDescent="0.2">
      <c r="C935">
        <v>146</v>
      </c>
      <c r="D935" s="19" t="s">
        <v>942</v>
      </c>
    </row>
    <row r="936" spans="3:4" x14ac:dyDescent="0.2">
      <c r="C936">
        <v>147</v>
      </c>
      <c r="D936" s="19" t="s">
        <v>943</v>
      </c>
    </row>
    <row r="937" spans="3:4" x14ac:dyDescent="0.2">
      <c r="C937">
        <v>148</v>
      </c>
      <c r="D937" s="19" t="s">
        <v>944</v>
      </c>
    </row>
    <row r="938" spans="3:4" x14ac:dyDescent="0.2">
      <c r="C938">
        <v>149</v>
      </c>
      <c r="D938" s="19" t="s">
        <v>945</v>
      </c>
    </row>
    <row r="939" spans="3:4" x14ac:dyDescent="0.2">
      <c r="C939">
        <v>150</v>
      </c>
      <c r="D939" s="19" t="s">
        <v>946</v>
      </c>
    </row>
    <row r="940" spans="3:4" x14ac:dyDescent="0.2">
      <c r="C940">
        <v>151</v>
      </c>
      <c r="D940" s="19" t="s">
        <v>947</v>
      </c>
    </row>
    <row r="941" spans="3:4" x14ac:dyDescent="0.2">
      <c r="C941">
        <v>152</v>
      </c>
      <c r="D941" s="19" t="s">
        <v>948</v>
      </c>
    </row>
    <row r="942" spans="3:4" x14ac:dyDescent="0.2">
      <c r="C942">
        <v>153</v>
      </c>
      <c r="D942" s="19" t="s">
        <v>949</v>
      </c>
    </row>
    <row r="943" spans="3:4" x14ac:dyDescent="0.2">
      <c r="C943">
        <v>154</v>
      </c>
      <c r="D943" s="20" t="s">
        <v>950</v>
      </c>
    </row>
    <row r="944" spans="3:4" x14ac:dyDescent="0.2">
      <c r="C944">
        <v>155</v>
      </c>
      <c r="D944" s="19" t="s">
        <v>215</v>
      </c>
    </row>
    <row r="945" spans="3:4" x14ac:dyDescent="0.2">
      <c r="C945">
        <v>156</v>
      </c>
      <c r="D945" s="19" t="s">
        <v>216</v>
      </c>
    </row>
    <row r="946" spans="3:4" x14ac:dyDescent="0.2">
      <c r="C946">
        <v>157</v>
      </c>
      <c r="D946" s="19" t="s">
        <v>217</v>
      </c>
    </row>
    <row r="947" spans="3:4" x14ac:dyDescent="0.2">
      <c r="C947">
        <v>158</v>
      </c>
      <c r="D947" s="19" t="s">
        <v>218</v>
      </c>
    </row>
    <row r="948" spans="3:4" x14ac:dyDescent="0.2">
      <c r="C948">
        <v>159</v>
      </c>
      <c r="D948" s="19" t="s">
        <v>219</v>
      </c>
    </row>
    <row r="949" spans="3:4" x14ac:dyDescent="0.2">
      <c r="C949">
        <v>160</v>
      </c>
      <c r="D949" s="19" t="s">
        <v>220</v>
      </c>
    </row>
    <row r="950" spans="3:4" x14ac:dyDescent="0.2">
      <c r="C950">
        <v>161</v>
      </c>
      <c r="D950" s="19" t="s">
        <v>348</v>
      </c>
    </row>
    <row r="951" spans="3:4" x14ac:dyDescent="0.2">
      <c r="C951">
        <v>162</v>
      </c>
      <c r="D951" s="19" t="s">
        <v>349</v>
      </c>
    </row>
    <row r="952" spans="3:4" x14ac:dyDescent="0.2">
      <c r="C952">
        <v>163</v>
      </c>
      <c r="D952" s="19" t="s">
        <v>350</v>
      </c>
    </row>
    <row r="953" spans="3:4" x14ac:dyDescent="0.2">
      <c r="C953">
        <v>164</v>
      </c>
      <c r="D953" s="19" t="s">
        <v>351</v>
      </c>
    </row>
    <row r="954" spans="3:4" x14ac:dyDescent="0.2">
      <c r="C954">
        <v>165</v>
      </c>
      <c r="D954" s="19" t="s">
        <v>352</v>
      </c>
    </row>
    <row r="955" spans="3:4" x14ac:dyDescent="0.2">
      <c r="C955">
        <v>166</v>
      </c>
      <c r="D955" s="19" t="s">
        <v>353</v>
      </c>
    </row>
    <row r="956" spans="3:4" x14ac:dyDescent="0.2">
      <c r="C956">
        <v>167</v>
      </c>
      <c r="D956" s="19" t="s">
        <v>423</v>
      </c>
    </row>
    <row r="957" spans="3:4" x14ac:dyDescent="0.2">
      <c r="C957">
        <v>168</v>
      </c>
      <c r="D957" s="19" t="s">
        <v>354</v>
      </c>
    </row>
    <row r="958" spans="3:4" x14ac:dyDescent="0.2">
      <c r="C958">
        <v>169</v>
      </c>
      <c r="D958" s="19" t="s">
        <v>355</v>
      </c>
    </row>
    <row r="959" spans="3:4" x14ac:dyDescent="0.2">
      <c r="C959">
        <v>170</v>
      </c>
      <c r="D959" s="19" t="s">
        <v>356</v>
      </c>
    </row>
    <row r="960" spans="3:4" x14ac:dyDescent="0.2">
      <c r="C960">
        <v>171</v>
      </c>
      <c r="D960" s="19" t="s">
        <v>311</v>
      </c>
    </row>
    <row r="961" spans="3:4" x14ac:dyDescent="0.2">
      <c r="C961">
        <v>172</v>
      </c>
      <c r="D961" s="19" t="s">
        <v>278</v>
      </c>
    </row>
    <row r="962" spans="3:4" x14ac:dyDescent="0.2">
      <c r="C962">
        <v>173</v>
      </c>
      <c r="D962" s="19" t="s">
        <v>250</v>
      </c>
    </row>
    <row r="963" spans="3:4" x14ac:dyDescent="0.2">
      <c r="C963">
        <v>174</v>
      </c>
      <c r="D963" s="19" t="s">
        <v>648</v>
      </c>
    </row>
    <row r="964" spans="3:4" x14ac:dyDescent="0.2">
      <c r="C964">
        <v>175</v>
      </c>
      <c r="D964" s="19" t="s">
        <v>649</v>
      </c>
    </row>
    <row r="965" spans="3:4" x14ac:dyDescent="0.2">
      <c r="C965">
        <v>176</v>
      </c>
      <c r="D965" s="19" t="s">
        <v>1463</v>
      </c>
    </row>
    <row r="966" spans="3:4" ht="34" x14ac:dyDescent="0.2">
      <c r="C966">
        <v>177</v>
      </c>
      <c r="D966" s="21" t="s">
        <v>312</v>
      </c>
    </row>
    <row r="967" spans="3:4" ht="17" x14ac:dyDescent="0.2">
      <c r="C967">
        <v>178</v>
      </c>
      <c r="D967" s="21" t="s">
        <v>251</v>
      </c>
    </row>
    <row r="968" spans="3:4" x14ac:dyDescent="0.2">
      <c r="C968">
        <v>179</v>
      </c>
      <c r="D968" s="19" t="s">
        <v>279</v>
      </c>
    </row>
    <row r="969" spans="3:4" x14ac:dyDescent="0.2">
      <c r="C969">
        <v>180</v>
      </c>
      <c r="D969" s="19" t="s">
        <v>650</v>
      </c>
    </row>
    <row r="970" spans="3:4" ht="34" x14ac:dyDescent="0.2">
      <c r="C970">
        <v>181</v>
      </c>
      <c r="D970" s="21" t="s">
        <v>651</v>
      </c>
    </row>
    <row r="971" spans="3:4" x14ac:dyDescent="0.2">
      <c r="C971">
        <v>182</v>
      </c>
      <c r="D971" s="19" t="s">
        <v>652</v>
      </c>
    </row>
    <row r="972" spans="3:4" ht="34" x14ac:dyDescent="0.2">
      <c r="C972">
        <v>183</v>
      </c>
      <c r="D972" s="21" t="s">
        <v>653</v>
      </c>
    </row>
    <row r="973" spans="3:4" x14ac:dyDescent="0.2">
      <c r="C973">
        <v>184</v>
      </c>
      <c r="D973" s="22" t="s">
        <v>708</v>
      </c>
    </row>
    <row r="974" spans="3:4" x14ac:dyDescent="0.2">
      <c r="C974">
        <v>185</v>
      </c>
      <c r="D974" s="23" t="s">
        <v>703</v>
      </c>
    </row>
    <row r="975" spans="3:4" x14ac:dyDescent="0.2">
      <c r="C975">
        <v>186</v>
      </c>
      <c r="D975" s="23" t="s">
        <v>280</v>
      </c>
    </row>
    <row r="976" spans="3:4" x14ac:dyDescent="0.2">
      <c r="C976">
        <v>187</v>
      </c>
      <c r="D976" s="23" t="s">
        <v>281</v>
      </c>
    </row>
    <row r="977" spans="3:4" x14ac:dyDescent="0.2">
      <c r="C977">
        <v>188</v>
      </c>
      <c r="D977" s="19" t="s">
        <v>654</v>
      </c>
    </row>
    <row r="978" spans="3:4" x14ac:dyDescent="0.2">
      <c r="C978">
        <v>189</v>
      </c>
      <c r="D978" s="19" t="s">
        <v>655</v>
      </c>
    </row>
    <row r="979" spans="3:4" x14ac:dyDescent="0.2">
      <c r="C979">
        <v>190</v>
      </c>
      <c r="D979" s="24" t="s">
        <v>47</v>
      </c>
    </row>
    <row r="980" spans="3:4" x14ac:dyDescent="0.2">
      <c r="C980">
        <v>191</v>
      </c>
      <c r="D980" s="24" t="s">
        <v>47</v>
      </c>
    </row>
    <row r="981" spans="3:4" x14ac:dyDescent="0.2">
      <c r="C981">
        <v>192</v>
      </c>
      <c r="D981" s="24" t="s">
        <v>47</v>
      </c>
    </row>
    <row r="982" spans="3:4" x14ac:dyDescent="0.2">
      <c r="C982">
        <v>193</v>
      </c>
      <c r="D982" s="24" t="s">
        <v>47</v>
      </c>
    </row>
    <row r="983" spans="3:4" x14ac:dyDescent="0.2">
      <c r="C983">
        <v>194</v>
      </c>
      <c r="D983" s="24" t="s">
        <v>47</v>
      </c>
    </row>
    <row r="984" spans="3:4" x14ac:dyDescent="0.2">
      <c r="C984">
        <v>195</v>
      </c>
      <c r="D984" s="24" t="s">
        <v>47</v>
      </c>
    </row>
    <row r="985" spans="3:4" x14ac:dyDescent="0.2">
      <c r="C985">
        <v>196</v>
      </c>
      <c r="D985" s="24" t="s">
        <v>47</v>
      </c>
    </row>
    <row r="986" spans="3:4" x14ac:dyDescent="0.2">
      <c r="C986">
        <v>197</v>
      </c>
      <c r="D986" s="24" t="s">
        <v>47</v>
      </c>
    </row>
    <row r="987" spans="3:4" x14ac:dyDescent="0.2">
      <c r="C987">
        <v>198</v>
      </c>
      <c r="D987" s="24" t="s">
        <v>47</v>
      </c>
    </row>
    <row r="988" spans="3:4" x14ac:dyDescent="0.2">
      <c r="C988">
        <v>199</v>
      </c>
      <c r="D988" s="24" t="s">
        <v>47</v>
      </c>
    </row>
    <row r="989" spans="3:4" x14ac:dyDescent="0.2">
      <c r="C989">
        <v>200</v>
      </c>
      <c r="D989" s="24" t="s">
        <v>47</v>
      </c>
    </row>
    <row r="990" spans="3:4" x14ac:dyDescent="0.2">
      <c r="C990">
        <v>201</v>
      </c>
      <c r="D990" s="24" t="s">
        <v>47</v>
      </c>
    </row>
    <row r="991" spans="3:4" x14ac:dyDescent="0.2">
      <c r="C991">
        <v>202</v>
      </c>
      <c r="D991" s="24" t="s">
        <v>47</v>
      </c>
    </row>
    <row r="992" spans="3:4" x14ac:dyDescent="0.2">
      <c r="C992">
        <v>203</v>
      </c>
      <c r="D992" s="24" t="s">
        <v>47</v>
      </c>
    </row>
    <row r="993" spans="1:7" x14ac:dyDescent="0.2">
      <c r="C993">
        <v>204</v>
      </c>
      <c r="D993" s="24" t="s">
        <v>47</v>
      </c>
    </row>
    <row r="994" spans="1:7" x14ac:dyDescent="0.2">
      <c r="C994">
        <v>205</v>
      </c>
      <c r="D994" s="24" t="s">
        <v>47</v>
      </c>
    </row>
    <row r="995" spans="1:7" x14ac:dyDescent="0.2">
      <c r="C995">
        <v>206</v>
      </c>
      <c r="D995" s="24" t="s">
        <v>47</v>
      </c>
    </row>
    <row r="996" spans="1:7" ht="18" x14ac:dyDescent="0.2">
      <c r="A996" t="s">
        <v>57</v>
      </c>
      <c r="B996" t="s">
        <v>1991</v>
      </c>
      <c r="C996">
        <v>1</v>
      </c>
      <c r="D996" t="s">
        <v>2100</v>
      </c>
      <c r="F996" s="26" t="s">
        <v>2185</v>
      </c>
      <c r="G996" t="str">
        <f t="shared" ref="G996:G1027" si="12">_xlfn.CONCAT($A$1,F996,$C$1,F996,$D$1)</f>
        <v xml:space="preserve"> &lt;input class="form-control" id="cr9aa_totalrefsrefstotal"  type="number" value="{% if recordCount&gt;0 %}{{myquery.results.entities[0].cr9aa_totalrefsrefstotal}} {% endif %}"&gt;</v>
      </c>
    </row>
    <row r="997" spans="1:7" ht="18" x14ac:dyDescent="0.2">
      <c r="B997" t="s">
        <v>1992</v>
      </c>
      <c r="C997">
        <v>2</v>
      </c>
      <c r="D997" t="s">
        <v>2101</v>
      </c>
      <c r="F997" s="26" t="s">
        <v>2183</v>
      </c>
      <c r="G997" t="str">
        <f t="shared" si="12"/>
        <v xml:space="preserve"> &lt;input class="form-control" id="cr9aa_totalrefsab109refs"  type="number" value="{% if recordCount&gt;0 %}{{myquery.results.entities[0].cr9aa_totalrefsab109refs}} {% endif %}"&gt;</v>
      </c>
    </row>
    <row r="998" spans="1:7" ht="18" x14ac:dyDescent="0.2">
      <c r="B998" t="s">
        <v>1993</v>
      </c>
      <c r="C998">
        <v>3</v>
      </c>
      <c r="D998" t="s">
        <v>2102</v>
      </c>
      <c r="F998" s="26" t="s">
        <v>2184</v>
      </c>
      <c r="G998" t="str">
        <f t="shared" si="12"/>
        <v xml:space="preserve"> &lt;input class="form-control" id="cr9aa_totalrefsnonab109refs"  type="number" value="{% if recordCount&gt;0 %}{{myquery.results.entities[0].cr9aa_totalrefsnonab109refs}} {% endif %}"&gt;</v>
      </c>
    </row>
    <row r="999" spans="1:7" ht="18" x14ac:dyDescent="0.2">
      <c r="B999" t="s">
        <v>1994</v>
      </c>
      <c r="C999">
        <v>4</v>
      </c>
      <c r="D999" t="s">
        <v>2103</v>
      </c>
      <c r="F999" s="26" t="s">
        <v>2186</v>
      </c>
      <c r="G999" t="str">
        <f t="shared" si="12"/>
        <v xml:space="preserve"> &lt;input class="form-control" id="cr9aa_totalrefsscreenedandacceptedforsvcs"  type="number" value="{% if recordCount&gt;0 %}{{myquery.results.entities[0].cr9aa_totalrefsscreenedandacceptedforsvcs}} {% endif %}"&gt;</v>
      </c>
    </row>
    <row r="1000" spans="1:7" ht="18" x14ac:dyDescent="0.2">
      <c r="B1000" t="s">
        <v>1995</v>
      </c>
      <c r="C1000">
        <v>5</v>
      </c>
      <c r="D1000" t="s">
        <v>2104</v>
      </c>
      <c r="F1000" s="26" t="s">
        <v>2187</v>
      </c>
      <c r="G1000" t="str">
        <f t="shared" si="12"/>
        <v xml:space="preserve"> &lt;input class="form-control" id="cr9aa_totalrefsunscreened"  type="number" value="{% if recordCount&gt;0 %}{{myquery.results.entities[0].cr9aa_totalrefsunscreened}} {% endif %}"&gt;</v>
      </c>
    </row>
    <row r="1001" spans="1:7" ht="18" x14ac:dyDescent="0.2">
      <c r="B1001" t="s">
        <v>1996</v>
      </c>
      <c r="C1001">
        <v>6</v>
      </c>
      <c r="D1001" s="6" t="s">
        <v>2069</v>
      </c>
      <c r="F1001" s="26" t="s">
        <v>2121</v>
      </c>
      <c r="G1001" t="str">
        <f t="shared" si="12"/>
        <v xml:space="preserve"> &lt;input class="form-control" id="cr9aa_amongnewenrsaged25"  type="number" value="{% if recordCount&gt;0 %}{{myquery.results.entities[0].cr9aa_amongnewenrsaged25}} {% endif %}"&gt;</v>
      </c>
    </row>
    <row r="1002" spans="1:7" ht="18" x14ac:dyDescent="0.2">
      <c r="B1002" t="s">
        <v>1997</v>
      </c>
      <c r="C1002">
        <v>7</v>
      </c>
      <c r="D1002" s="6" t="s">
        <v>2070</v>
      </c>
      <c r="F1002" s="26" t="s">
        <v>2122</v>
      </c>
      <c r="G1002" t="str">
        <f t="shared" si="12"/>
        <v xml:space="preserve"> &lt;input class="form-control" id="cr9aa_amongnewenrsaged2635"  type="number" value="{% if recordCount&gt;0 %}{{myquery.results.entities[0].cr9aa_amongnewenrsaged2635}} {% endif %}"&gt;</v>
      </c>
    </row>
    <row r="1003" spans="1:7" ht="18" x14ac:dyDescent="0.2">
      <c r="B1003" t="s">
        <v>1998</v>
      </c>
      <c r="C1003">
        <v>8</v>
      </c>
      <c r="D1003" s="6" t="s">
        <v>2071</v>
      </c>
      <c r="F1003" s="26" t="s">
        <v>2123</v>
      </c>
      <c r="G1003" t="str">
        <f t="shared" si="12"/>
        <v xml:space="preserve"> &lt;input class="form-control" id="cr9aa_amongnewenrsaged3645"  type="number" value="{% if recordCount&gt;0 %}{{myquery.results.entities[0].cr9aa_amongnewenrsaged3645}} {% endif %}"&gt;</v>
      </c>
    </row>
    <row r="1004" spans="1:7" ht="18" x14ac:dyDescent="0.2">
      <c r="B1004" t="s">
        <v>1999</v>
      </c>
      <c r="C1004">
        <v>9</v>
      </c>
      <c r="D1004" s="6" t="s">
        <v>2072</v>
      </c>
      <c r="F1004" s="26" t="s">
        <v>2124</v>
      </c>
      <c r="G1004" t="str">
        <f t="shared" si="12"/>
        <v xml:space="preserve"> &lt;input class="form-control" id="cr9aa_amongnewenrsaged4655"  type="number" value="{% if recordCount&gt;0 %}{{myquery.results.entities[0].cr9aa_amongnewenrsaged4655}} {% endif %}"&gt;</v>
      </c>
    </row>
    <row r="1005" spans="1:7" ht="18" x14ac:dyDescent="0.2">
      <c r="B1005" t="s">
        <v>2000</v>
      </c>
      <c r="C1005">
        <v>10</v>
      </c>
      <c r="D1005" s="6" t="s">
        <v>2073</v>
      </c>
      <c r="F1005" s="26" t="s">
        <v>2125</v>
      </c>
      <c r="G1005" t="str">
        <f t="shared" si="12"/>
        <v xml:space="preserve"> &lt;input class="form-control" id="cr9aa_amongnewenrsaged55"  type="number" value="{% if recordCount&gt;0 %}{{myquery.results.entities[0].cr9aa_amongnewenrsaged55}} {% endif %}"&gt;</v>
      </c>
    </row>
    <row r="1006" spans="1:7" ht="18" x14ac:dyDescent="0.2">
      <c r="B1006" t="s">
        <v>2001</v>
      </c>
      <c r="C1006">
        <v>11</v>
      </c>
      <c r="D1006" s="6" t="s">
        <v>2074</v>
      </c>
      <c r="F1006" s="26" t="s">
        <v>2126</v>
      </c>
      <c r="G1006" t="str">
        <f t="shared" si="12"/>
        <v xml:space="preserve"> &lt;input class="form-control" id="cr9aa_amongnewenrsageunknown"  type="number" value="{% if recordCount&gt;0 %}{{myquery.results.entities[0].cr9aa_amongnewenrsageunknown}} {% endif %}"&gt;</v>
      </c>
    </row>
    <row r="1007" spans="1:7" ht="18" x14ac:dyDescent="0.2">
      <c r="B1007" t="s">
        <v>2002</v>
      </c>
      <c r="C1007">
        <v>12</v>
      </c>
      <c r="D1007" s="6" t="s">
        <v>2089</v>
      </c>
      <c r="F1007" s="26" t="s">
        <v>2129</v>
      </c>
      <c r="G1007" t="str">
        <f t="shared" si="12"/>
        <v xml:space="preserve"> &lt;input class="form-control" id="cr9aa_amongnewenrsraceethasian"  type="number" value="{% if recordCount&gt;0 %}{{myquery.results.entities[0].cr9aa_amongnewenrsraceethasian}} {% endif %}"&gt;</v>
      </c>
    </row>
    <row r="1008" spans="1:7" ht="18" x14ac:dyDescent="0.2">
      <c r="B1008" t="s">
        <v>2003</v>
      </c>
      <c r="C1008">
        <v>13</v>
      </c>
      <c r="D1008" s="6" t="s">
        <v>2090</v>
      </c>
      <c r="F1008" s="26" t="s">
        <v>2130</v>
      </c>
      <c r="G1008" t="str">
        <f t="shared" si="12"/>
        <v xml:space="preserve"> &lt;input class="form-control" id="cr9aa_amongnewenrsraceethblack"  type="number" value="{% if recordCount&gt;0 %}{{myquery.results.entities[0].cr9aa_amongnewenrsraceethblack}} {% endif %}"&gt;</v>
      </c>
    </row>
    <row r="1009" spans="2:7" ht="18" x14ac:dyDescent="0.2">
      <c r="B1009" t="s">
        <v>2004</v>
      </c>
      <c r="C1009">
        <v>14</v>
      </c>
      <c r="D1009" s="6" t="s">
        <v>2091</v>
      </c>
      <c r="F1009" s="26" t="s">
        <v>2131</v>
      </c>
      <c r="G1009" t="str">
        <f t="shared" si="12"/>
        <v xml:space="preserve"> &lt;input class="form-control" id="cr9aa_amongnewenrsraceethlatinoa"  type="number" value="{% if recordCount&gt;0 %}{{myquery.results.entities[0].cr9aa_amongnewenrsraceethlatinoa}} {% endif %}"&gt;</v>
      </c>
    </row>
    <row r="1010" spans="2:7" ht="18" x14ac:dyDescent="0.2">
      <c r="B1010" t="s">
        <v>2005</v>
      </c>
      <c r="C1010">
        <v>15</v>
      </c>
      <c r="D1010" s="6" t="s">
        <v>2092</v>
      </c>
      <c r="F1010" s="26" t="s">
        <v>2132</v>
      </c>
      <c r="G1010" t="str">
        <f t="shared" si="12"/>
        <v xml:space="preserve"> &lt;input class="form-control" id="cr9aa_amongnewenrsraceethnativeamerican"  type="number" value="{% if recordCount&gt;0 %}{{myquery.results.entities[0].cr9aa_amongnewenrsraceethnativeamerican}} {% endif %}"&gt;</v>
      </c>
    </row>
    <row r="1011" spans="2:7" ht="18" x14ac:dyDescent="0.2">
      <c r="B1011" t="s">
        <v>2006</v>
      </c>
      <c r="C1011">
        <v>16</v>
      </c>
      <c r="D1011" s="6" t="s">
        <v>2093</v>
      </c>
      <c r="F1011" s="26" t="s">
        <v>2134</v>
      </c>
      <c r="G1011" t="str">
        <f t="shared" si="12"/>
        <v xml:space="preserve"> &lt;input class="form-control" id="cr9aa_amongnewenrsraceethwhite"  type="number" value="{% if recordCount&gt;0 %}{{myquery.results.entities[0].cr9aa_amongnewenrsraceethwhite}} {% endif %}"&gt;</v>
      </c>
    </row>
    <row r="1012" spans="2:7" ht="18" x14ac:dyDescent="0.2">
      <c r="B1012" t="s">
        <v>2007</v>
      </c>
      <c r="C1012">
        <v>17</v>
      </c>
      <c r="D1012" s="6" t="s">
        <v>2094</v>
      </c>
      <c r="F1012" s="26" t="s">
        <v>2133</v>
      </c>
      <c r="G1012" t="str">
        <f t="shared" si="12"/>
        <v xml:space="preserve"> &lt;input class="form-control" id="cr9aa_amongnewenrsraceethother"  type="number" value="{% if recordCount&gt;0 %}{{myquery.results.entities[0].cr9aa_amongnewenrsraceethother}} {% endif %}"&gt;</v>
      </c>
    </row>
    <row r="1013" spans="2:7" ht="18" x14ac:dyDescent="0.2">
      <c r="B1013" t="s">
        <v>2008</v>
      </c>
      <c r="C1013">
        <v>18</v>
      </c>
      <c r="D1013" s="6" t="s">
        <v>2058</v>
      </c>
      <c r="F1013" s="26" t="s">
        <v>2127</v>
      </c>
      <c r="G1013" t="str">
        <f t="shared" si="12"/>
        <v xml:space="preserve"> &lt;input class="form-control" id="cr9aa_amongnewenrsgenderfemale"  type="number" value="{% if recordCount&gt;0 %}{{myquery.results.entities[0].cr9aa_amongnewenrsgenderfemale}} {% endif %}"&gt;</v>
      </c>
    </row>
    <row r="1014" spans="2:7" ht="18" x14ac:dyDescent="0.2">
      <c r="B1014" t="s">
        <v>2009</v>
      </c>
      <c r="C1014">
        <v>19</v>
      </c>
      <c r="D1014" s="6" t="s">
        <v>2059</v>
      </c>
      <c r="F1014" s="26" t="s">
        <v>2128</v>
      </c>
      <c r="G1014" t="str">
        <f t="shared" si="12"/>
        <v xml:space="preserve"> &lt;input class="form-control" id="cr9aa_amongnewenrsgendermale"  type="number" value="{% if recordCount&gt;0 %}{{myquery.results.entities[0].cr9aa_amongnewenrsgendermale}} {% endif %}"&gt;</v>
      </c>
    </row>
    <row r="1015" spans="2:7" ht="18" x14ac:dyDescent="0.2">
      <c r="B1015" t="s">
        <v>2010</v>
      </c>
      <c r="C1015">
        <v>20</v>
      </c>
      <c r="D1015" s="6" t="s">
        <v>2060</v>
      </c>
      <c r="F1015" s="26" t="s">
        <v>2137</v>
      </c>
      <c r="G1015" t="str">
        <f t="shared" si="12"/>
        <v xml:space="preserve"> &lt;input class="form-control" id="cr9aa_amongnewenrsregionwest"  type="number" value="{% if recordCount&gt;0 %}{{myquery.results.entities[0].cr9aa_amongnewenrsregionwest}} {% endif %}"&gt;</v>
      </c>
    </row>
    <row r="1016" spans="2:7" ht="18" x14ac:dyDescent="0.2">
      <c r="B1016" t="s">
        <v>2011</v>
      </c>
      <c r="C1016">
        <v>21</v>
      </c>
      <c r="D1016" s="6" t="s">
        <v>2061</v>
      </c>
      <c r="F1016" s="26" t="s">
        <v>2135</v>
      </c>
      <c r="G1016" t="str">
        <f t="shared" si="12"/>
        <v xml:space="preserve"> &lt;input class="form-control" id="cr9aa_amongnewenrsregioncentral"  type="number" value="{% if recordCount&gt;0 %}{{myquery.results.entities[0].cr9aa_amongnewenrsregioncentral}} {% endif %}"&gt;</v>
      </c>
    </row>
    <row r="1017" spans="2:7" ht="18" x14ac:dyDescent="0.2">
      <c r="B1017" t="s">
        <v>2012</v>
      </c>
      <c r="C1017">
        <v>22</v>
      </c>
      <c r="D1017" s="6" t="s">
        <v>2062</v>
      </c>
      <c r="F1017" s="26" t="s">
        <v>2136</v>
      </c>
      <c r="G1017" t="str">
        <f t="shared" si="12"/>
        <v xml:space="preserve"> &lt;input class="form-control" id="cr9aa_amongnewenrsregioneast"  type="number" value="{% if recordCount&gt;0 %}{{myquery.results.entities[0].cr9aa_amongnewenrsregioneast}} {% endif %}"&gt;</v>
      </c>
    </row>
    <row r="1018" spans="2:7" ht="18" x14ac:dyDescent="0.2">
      <c r="B1018" t="s">
        <v>2013</v>
      </c>
      <c r="C1018">
        <v>23</v>
      </c>
      <c r="D1018" s="6" t="s">
        <v>2063</v>
      </c>
      <c r="F1018" s="26" t="s">
        <v>2139</v>
      </c>
      <c r="G1018" t="str">
        <f t="shared" si="12"/>
        <v xml:space="preserve"> &lt;input class="form-control" id="cr9aa_amongnewenrstierab109probation"  type="number" value="{% if recordCount&gt;0 %}{{myquery.results.entities[0].cr9aa_amongnewenrstierab109probation}} {% endif %}"&gt;</v>
      </c>
    </row>
    <row r="1019" spans="2:7" ht="18" x14ac:dyDescent="0.2">
      <c r="B1019" t="s">
        <v>2014</v>
      </c>
      <c r="C1019">
        <v>24</v>
      </c>
      <c r="D1019" s="6" t="s">
        <v>2064</v>
      </c>
      <c r="F1019" s="26" t="s">
        <v>2144</v>
      </c>
      <c r="G1019" t="str">
        <f t="shared" si="12"/>
        <v xml:space="preserve"> &lt;input class="form-control" id="cr9aa_amongnewenrstierfelonyprobation"  type="number" value="{% if recordCount&gt;0 %}{{myquery.results.entities[0].cr9aa_amongnewenrstierfelonyprobation}} {% endif %}"&gt;</v>
      </c>
    </row>
    <row r="1020" spans="2:7" ht="18" x14ac:dyDescent="0.2">
      <c r="B1020" t="s">
        <v>2015</v>
      </c>
      <c r="C1020">
        <v>25</v>
      </c>
      <c r="D1020" s="14" t="s">
        <v>2065</v>
      </c>
      <c r="F1020" s="26" t="s">
        <v>2138</v>
      </c>
      <c r="G1020" t="str">
        <f t="shared" si="12"/>
        <v xml:space="preserve"> &lt;input class="form-control" id="cr9aa_amongnewenrstier30daysincustodyreleased"  type="number" value="{% if recordCount&gt;0 %}{{myquery.results.entities[0].cr9aa_amongnewenrstier30daysincustodyreleased}} {% endif %}"&gt;</v>
      </c>
    </row>
    <row r="1021" spans="2:7" ht="18" x14ac:dyDescent="0.2">
      <c r="B1021" t="s">
        <v>2016</v>
      </c>
      <c r="C1021">
        <v>26</v>
      </c>
      <c r="D1021" s="6" t="s">
        <v>2096</v>
      </c>
      <c r="F1021" s="26" t="s">
        <v>2140</v>
      </c>
      <c r="G1021" t="str">
        <f t="shared" si="12"/>
        <v xml:space="preserve"> &lt;input class="form-control" id="cr9aa_amongnewenrstiercurrawaitingtrial"  type="number" value="{% if recordCount&gt;0 %}{{myquery.results.entities[0].cr9aa_amongnewenrstiercurrawaitingtrial}} {% endif %}"&gt;</v>
      </c>
    </row>
    <row r="1022" spans="2:7" ht="18" x14ac:dyDescent="0.2">
      <c r="B1022" t="s">
        <v>2017</v>
      </c>
      <c r="C1022">
        <v>27</v>
      </c>
      <c r="D1022" s="6" t="s">
        <v>2097</v>
      </c>
      <c r="F1022" s="26" t="s">
        <v>2142</v>
      </c>
      <c r="G1022" t="str">
        <f t="shared" si="12"/>
        <v xml:space="preserve"> &lt;input class="form-control" id="cr9aa_amongnewenrstiercurroncourtprobation"  type="number" value="{% if recordCount&gt;0 %}{{myquery.results.entities[0].cr9aa_amongnewenrstiercurroncourtprobation}} {% endif %}"&gt;</v>
      </c>
    </row>
    <row r="1023" spans="2:7" ht="18" x14ac:dyDescent="0.2">
      <c r="B1023" t="s">
        <v>2018</v>
      </c>
      <c r="C1023">
        <v>28</v>
      </c>
      <c r="D1023" s="6" t="s">
        <v>2066</v>
      </c>
      <c r="F1023" s="26" t="s">
        <v>2147</v>
      </c>
      <c r="G1023" t="str">
        <f t="shared" si="12"/>
        <v xml:space="preserve"> &lt;input class="form-control" id="cr9aa_amongnewenrstierspecialcourtprobationbeha"  type="number" value="{% if recordCount&gt;0 %}{{myquery.results.entities[0].cr9aa_amongnewenrstierspecialcourtprobationbeha}} {% endif %}"&gt;</v>
      </c>
    </row>
    <row r="1024" spans="2:7" ht="18" x14ac:dyDescent="0.2">
      <c r="B1024" t="s">
        <v>2019</v>
      </c>
      <c r="C1024">
        <v>29</v>
      </c>
      <c r="D1024" s="6" t="s">
        <v>2098</v>
      </c>
      <c r="F1024" s="26" t="s">
        <v>2143</v>
      </c>
      <c r="G1024" t="str">
        <f t="shared" si="12"/>
        <v xml:space="preserve"> &lt;input class="form-control" id="cr9aa_amongnewenrstiercurronparole"  type="number" value="{% if recordCount&gt;0 %}{{myquery.results.entities[0].cr9aa_amongnewenrstiercurronparole}} {% endif %}"&gt;</v>
      </c>
    </row>
    <row r="1025" spans="2:7" ht="18" x14ac:dyDescent="0.2">
      <c r="B1025" t="s">
        <v>2020</v>
      </c>
      <c r="C1025">
        <v>30</v>
      </c>
      <c r="D1025" s="6" t="s">
        <v>2099</v>
      </c>
      <c r="F1025" s="26" t="s">
        <v>2141</v>
      </c>
      <c r="G1025" t="str">
        <f t="shared" si="12"/>
        <v xml:space="preserve"> &lt;input class="form-control" id="cr9aa_amongnewenrstiercurrincustody"  type="number" value="{% if recordCount&gt;0 %}{{myquery.results.entities[0].cr9aa_amongnewenrstiercurrincustody}} {% endif %}"&gt;</v>
      </c>
    </row>
    <row r="1026" spans="2:7" ht="18" x14ac:dyDescent="0.2">
      <c r="B1026" t="s">
        <v>2021</v>
      </c>
      <c r="C1026">
        <v>31</v>
      </c>
      <c r="D1026" s="6" t="s">
        <v>2067</v>
      </c>
      <c r="F1026" s="26" t="s">
        <v>2146</v>
      </c>
      <c r="G1026" t="str">
        <f t="shared" si="12"/>
        <v xml:space="preserve"> &lt;input class="form-control" id="cr9aa_amongnewenrstieroutofjurisdiction"  type="number" value="{% if recordCount&gt;0 %}{{myquery.results.entities[0].cr9aa_amongnewenrstieroutofjurisdiction}} {% endif %}"&gt;</v>
      </c>
    </row>
    <row r="1027" spans="2:7" ht="18" x14ac:dyDescent="0.2">
      <c r="B1027" t="s">
        <v>2022</v>
      </c>
      <c r="C1027">
        <v>32</v>
      </c>
      <c r="D1027" s="6" t="s">
        <v>2068</v>
      </c>
      <c r="F1027" s="26" t="s">
        <v>2145</v>
      </c>
      <c r="G1027" t="str">
        <f t="shared" si="12"/>
        <v xml:space="preserve"> &lt;input class="form-control" id="cr9aa_amongnewenrstiernoneoftheabove"  type="number" value="{% if recordCount&gt;0 %}{{myquery.results.entities[0].cr9aa_amongnewenrstiernoneoftheabove}} {% endif %}"&gt;</v>
      </c>
    </row>
    <row r="1028" spans="2:7" ht="18" x14ac:dyDescent="0.2">
      <c r="B1028" t="s">
        <v>2023</v>
      </c>
      <c r="C1028">
        <v>33</v>
      </c>
      <c r="D1028" t="s">
        <v>2075</v>
      </c>
      <c r="F1028" s="26" t="s">
        <v>2174</v>
      </c>
      <c r="G1028" t="str">
        <f t="shared" ref="G1028:G1059" si="13">_xlfn.CONCAT($A$1,F1028,$C$1,F1028,$D$1)</f>
        <v xml:space="preserve"> &lt;input class="form-control" id="cr9aa_newenrsvcshousingreceivinghousingassessme"  type="number" value="{% if recordCount&gt;0 %}{{myquery.results.entities[0].cr9aa_newenrsvcshousingreceivinghousingassessme}} {% endif %}"&gt;</v>
      </c>
    </row>
    <row r="1029" spans="2:7" ht="18" x14ac:dyDescent="0.2">
      <c r="B1029" t="s">
        <v>2024</v>
      </c>
      <c r="C1029">
        <v>34</v>
      </c>
      <c r="D1029" t="s">
        <v>2076</v>
      </c>
      <c r="F1029" s="26" t="s">
        <v>2162</v>
      </c>
      <c r="G1029" t="str">
        <f t="shared" si="13"/>
        <v xml:space="preserve"> &lt;input class="form-control" id="cr9aa_newenrsvcshousingenrolledincasemanagemen"  type="number" value="{% if recordCount&gt;0 %}{{myquery.results.entities[0].cr9aa_newenrsvcshousingenrolledincasemanagemen}} {% endif %}"&gt;</v>
      </c>
    </row>
    <row r="1030" spans="2:7" ht="18" x14ac:dyDescent="0.2">
      <c r="B1030" t="s">
        <v>2025</v>
      </c>
      <c r="C1030">
        <v>35</v>
      </c>
      <c r="D1030" t="s">
        <v>2077</v>
      </c>
      <c r="F1030" s="26" t="s">
        <v>2173</v>
      </c>
      <c r="G1030" t="str">
        <f t="shared" si="13"/>
        <v xml:space="preserve"> &lt;input class="form-control" id="cr9aa_newenrsvcshousingreceivingcasemanagement"  type="number" value="{% if recordCount&gt;0 %}{{myquery.results.entities[0].cr9aa_newenrsvcshousingreceivingcasemanagement}} {% endif %}"&gt;</v>
      </c>
    </row>
    <row r="1031" spans="2:7" ht="18" x14ac:dyDescent="0.2">
      <c r="B1031" t="s">
        <v>2026</v>
      </c>
      <c r="C1031">
        <v>36</v>
      </c>
      <c r="D1031" t="s">
        <v>2095</v>
      </c>
      <c r="F1031" s="26" t="s">
        <v>2154</v>
      </c>
      <c r="G1031" t="str">
        <f t="shared" si="13"/>
        <v xml:space="preserve"> &lt;input class="form-control" id="cr9aa_newenrsvcshousingavgofparticipantsperca"  type="number" value="{% if recordCount&gt;0 %}{{myquery.results.entities[0].cr9aa_newenrsvcshousingavgofparticipantsperca}} {% endif %}"&gt;</v>
      </c>
    </row>
    <row r="1032" spans="2:7" ht="18" x14ac:dyDescent="0.2">
      <c r="B1032" t="s">
        <v>2027</v>
      </c>
      <c r="C1032">
        <v>37</v>
      </c>
      <c r="D1032" t="s">
        <v>2078</v>
      </c>
      <c r="F1032" s="26" t="s">
        <v>2163</v>
      </c>
      <c r="G1032" t="str">
        <f t="shared" si="13"/>
        <v xml:space="preserve"> &lt;input class="form-control" id="cr9aa_newenrsvcshousinglivingwithfamilyfriends"  type="number" value="{% if recordCount&gt;0 %}{{myquery.results.entities[0].cr9aa_newenrsvcshousinglivingwithfamilyfriends}} {% endif %}"&gt;</v>
      </c>
    </row>
    <row r="1033" spans="2:7" ht="18" x14ac:dyDescent="0.2">
      <c r="B1033" t="s">
        <v>2028</v>
      </c>
      <c r="C1033">
        <v>38</v>
      </c>
      <c r="D1033" t="s">
        <v>2079</v>
      </c>
      <c r="F1033" s="26" t="s">
        <v>2170</v>
      </c>
      <c r="G1033" t="str">
        <f t="shared" si="13"/>
        <v xml:space="preserve"> &lt;input class="form-control" id="cr9aa_newenrsvcshousingplacedinsletransitional"  type="number" value="{% if recordCount&gt;0 %}{{myquery.results.entities[0].cr9aa_newenrsvcshousingplacedinsletransitional}} {% endif %}"&gt;</v>
      </c>
    </row>
    <row r="1034" spans="2:7" ht="18" x14ac:dyDescent="0.2">
      <c r="B1034" t="s">
        <v>2029</v>
      </c>
      <c r="C1034">
        <v>39</v>
      </c>
      <c r="D1034" t="s">
        <v>2080</v>
      </c>
      <c r="F1034" s="26" t="s">
        <v>2171</v>
      </c>
      <c r="G1034" t="str">
        <f t="shared" si="13"/>
        <v xml:space="preserve"> &lt;input class="form-control" id="cr9aa_newenrsvcshousingplacedinstablehousing"  type="number" value="{% if recordCount&gt;0 %}{{myquery.results.entities[0].cr9aa_newenrsvcshousingplacedinstablehousing}} {% endif %}"&gt;</v>
      </c>
    </row>
    <row r="1035" spans="2:7" ht="34" customHeight="1" x14ac:dyDescent="0.2">
      <c r="B1035" t="s">
        <v>2030</v>
      </c>
      <c r="C1035">
        <v>40</v>
      </c>
      <c r="D1035" t="s">
        <v>2081</v>
      </c>
      <c r="F1035" s="26" t="s">
        <v>2172</v>
      </c>
      <c r="G1035" t="str">
        <f t="shared" si="13"/>
        <v xml:space="preserve"> &lt;input class="form-control" id="cr9aa_newenrsvcshousingreceivedshorttermfinanc"  type="number" value="{% if recordCount&gt;0 %}{{myquery.results.entities[0].cr9aa_newenrsvcshousingreceivedshorttermfinanc}} {% endif %}"&gt;</v>
      </c>
    </row>
    <row r="1036" spans="2:7" ht="18" x14ac:dyDescent="0.2">
      <c r="B1036" t="s">
        <v>2031</v>
      </c>
      <c r="C1036">
        <v>41</v>
      </c>
      <c r="D1036" t="s">
        <v>2106</v>
      </c>
      <c r="F1036" s="26" t="s">
        <v>2168</v>
      </c>
      <c r="G1036" t="str">
        <f t="shared" si="13"/>
        <v xml:space="preserve"> &lt;input class="form-control" id="cr9aa_newenrsvcshousingofwestctyslebedsavail"  type="number" value="{% if recordCount&gt;0 %}{{myquery.results.entities[0].cr9aa_newenrsvcshousingofwestctyslebedsavail}} {% endif %}"&gt;</v>
      </c>
    </row>
    <row r="1037" spans="2:7" ht="18" x14ac:dyDescent="0.2">
      <c r="B1037" t="s">
        <v>2032</v>
      </c>
      <c r="C1037">
        <v>42</v>
      </c>
      <c r="D1037" t="s">
        <v>2107</v>
      </c>
      <c r="F1037" s="26" t="s">
        <v>2169</v>
      </c>
      <c r="G1037" t="str">
        <f t="shared" si="13"/>
        <v xml:space="preserve"> &lt;input class="form-control" id="cr9aa_newenrsvcshousingofwestctyslebedsoccup"  type="number" value="{% if recordCount&gt;0 %}{{myquery.results.entities[0].cr9aa_newenrsvcshousingofwestctyslebedsoccup}} {% endif %}"&gt;</v>
      </c>
    </row>
    <row r="1038" spans="2:7" ht="18" x14ac:dyDescent="0.2">
      <c r="B1038" t="s">
        <v>2033</v>
      </c>
      <c r="C1038">
        <v>43</v>
      </c>
      <c r="D1038" t="s">
        <v>2108</v>
      </c>
      <c r="F1038" s="26" t="s">
        <v>2164</v>
      </c>
      <c r="G1038" t="str">
        <f t="shared" si="13"/>
        <v xml:space="preserve"> &lt;input class="form-control" id="cr9aa_newenrsvcshousingofcentralctyslebedsav"  type="number" value="{% if recordCount&gt;0 %}{{myquery.results.entities[0].cr9aa_newenrsvcshousingofcentralctyslebedsav}} {% endif %}"&gt;</v>
      </c>
    </row>
    <row r="1039" spans="2:7" ht="18" x14ac:dyDescent="0.2">
      <c r="B1039" t="s">
        <v>2034</v>
      </c>
      <c r="C1039">
        <v>44</v>
      </c>
      <c r="D1039" t="s">
        <v>2109</v>
      </c>
      <c r="F1039" s="26" t="s">
        <v>2165</v>
      </c>
      <c r="G1039" t="str">
        <f t="shared" si="13"/>
        <v xml:space="preserve"> &lt;input class="form-control" id="cr9aa_newenrsvcshousingofcentralctyslebedsoc"  type="number" value="{% if recordCount&gt;0 %}{{myquery.results.entities[0].cr9aa_newenrsvcshousingofcentralctyslebedsoc}} {% endif %}"&gt;</v>
      </c>
    </row>
    <row r="1040" spans="2:7" ht="18" x14ac:dyDescent="0.2">
      <c r="B1040" t="s">
        <v>2035</v>
      </c>
      <c r="C1040">
        <v>45</v>
      </c>
      <c r="D1040" t="s">
        <v>2110</v>
      </c>
      <c r="F1040" s="26" t="s">
        <v>2166</v>
      </c>
      <c r="G1040" t="str">
        <f t="shared" si="13"/>
        <v xml:space="preserve"> &lt;input class="form-control" id="cr9aa_newenrsvcshousingofeastctyslebedsavail"  type="number" value="{% if recordCount&gt;0 %}{{myquery.results.entities[0].cr9aa_newenrsvcshousingofeastctyslebedsavail}} {% endif %}"&gt;</v>
      </c>
    </row>
    <row r="1041" spans="2:7" ht="18" x14ac:dyDescent="0.2">
      <c r="B1041" t="s">
        <v>2036</v>
      </c>
      <c r="C1041">
        <v>46</v>
      </c>
      <c r="D1041" t="s">
        <v>2111</v>
      </c>
      <c r="F1041" s="26" t="s">
        <v>2167</v>
      </c>
      <c r="G1041" t="str">
        <f t="shared" si="13"/>
        <v xml:space="preserve"> &lt;input class="form-control" id="cr9aa_newenrsvcshousingofeastctyslebedsoccup"  type="number" value="{% if recordCount&gt;0 %}{{myquery.results.entities[0].cr9aa_newenrsvcshousingofeastctyslebedsoccup}} {% endif %}"&gt;</v>
      </c>
    </row>
    <row r="1042" spans="2:7" ht="18" x14ac:dyDescent="0.2">
      <c r="B1042" t="s">
        <v>2037</v>
      </c>
      <c r="C1042">
        <v>47</v>
      </c>
      <c r="D1042" t="s">
        <v>2082</v>
      </c>
      <c r="F1042" s="26" t="s">
        <v>2152</v>
      </c>
      <c r="G1042" t="str">
        <f t="shared" si="13"/>
        <v xml:space="preserve"> &lt;input class="form-control" id="cr9aa_newenrsvcsfamilytherapeuticcrisissvcsenr"  type="number" value="{% if recordCount&gt;0 %}{{myquery.results.entities[0].cr9aa_newenrsvcsfamilytherapeuticcrisissvcsenr}} {% endif %}"&gt;</v>
      </c>
    </row>
    <row r="1043" spans="2:7" ht="18" x14ac:dyDescent="0.2">
      <c r="B1043" t="s">
        <v>2038</v>
      </c>
      <c r="C1043">
        <v>48</v>
      </c>
      <c r="D1043" t="s">
        <v>2083</v>
      </c>
      <c r="F1043" s="26" t="s">
        <v>2153</v>
      </c>
      <c r="G1043" t="str">
        <f t="shared" si="13"/>
        <v xml:space="preserve"> &lt;input class="form-control" id="cr9aa_newenrsvcsfinancialsvcsenrolledinfinancia"  type="number" value="{% if recordCount&gt;0 %}{{myquery.results.entities[0].cr9aa_newenrsvcsfinancialsvcsenrolledinfinancia}} {% endif %}"&gt;</v>
      </c>
    </row>
    <row r="1044" spans="2:7" ht="18" x14ac:dyDescent="0.2">
      <c r="B1044" t="s">
        <v>2039</v>
      </c>
      <c r="C1044">
        <v>49</v>
      </c>
      <c r="D1044" t="s">
        <v>2115</v>
      </c>
      <c r="F1044" s="26" t="s">
        <v>2175</v>
      </c>
      <c r="G1044" t="str">
        <f t="shared" si="13"/>
        <v xml:space="preserve"> &lt;input class="form-control" id="cr9aa_newenrsvcslegalsvcsreftolegalsvcs"  type="number" value="{% if recordCount&gt;0 %}{{myquery.results.entities[0].cr9aa_newenrsvcslegalsvcsreftolegalsvcs}} {% endif %}"&gt;</v>
      </c>
    </row>
    <row r="1045" spans="2:7" ht="18" x14ac:dyDescent="0.2">
      <c r="B1045" t="s">
        <v>2040</v>
      </c>
      <c r="C1045">
        <v>50</v>
      </c>
      <c r="D1045" t="s">
        <v>2105</v>
      </c>
      <c r="F1045" s="26" t="s">
        <v>2150</v>
      </c>
      <c r="G1045" t="str">
        <f t="shared" si="13"/>
        <v xml:space="preserve"> &lt;input class="form-control" id="cr9aa_newenrsvcsemploymentrefswhoareunorunde"  type="number" value="{% if recordCount&gt;0 %}{{myquery.results.entities[0].cr9aa_newenrsvcsemploymentrefswhoareunorunde}} {% endif %}"&gt;</v>
      </c>
    </row>
    <row r="1046" spans="2:7" ht="18" x14ac:dyDescent="0.2">
      <c r="B1046" t="s">
        <v>2041</v>
      </c>
      <c r="C1046">
        <v>51</v>
      </c>
      <c r="D1046" t="s">
        <v>2116</v>
      </c>
      <c r="F1046" s="26" t="s">
        <v>2149</v>
      </c>
      <c r="G1046" t="str">
        <f t="shared" si="13"/>
        <v xml:space="preserve"> &lt;input class="form-control" id="cr9aa_newenrsvcsemploymentrefsofununderemploy"  type="number" value="{% if recordCount&gt;0 %}{{myquery.results.entities[0].cr9aa_newenrsvcsemploymentrefsofununderemploy}} {% endif %}"&gt;</v>
      </c>
    </row>
    <row r="1047" spans="2:7" ht="34" x14ac:dyDescent="0.2">
      <c r="B1047" t="s">
        <v>2042</v>
      </c>
      <c r="C1047">
        <v>52</v>
      </c>
      <c r="D1047" s="2" t="s">
        <v>2117</v>
      </c>
      <c r="F1047" s="26" t="s">
        <v>2148</v>
      </c>
      <c r="G1047" t="str">
        <f t="shared" si="13"/>
        <v xml:space="preserve"> &lt;input class="form-control" id="cr9aa_newenrsvcsemploymentrefsamongthosereffor"  type="number" value="{% if recordCount&gt;0 %}{{myquery.results.entities[0].cr9aa_newenrsvcsemploymentrefsamongthosereffor}} {% endif %}"&gt;</v>
      </c>
    </row>
    <row r="1048" spans="2:7" ht="18" x14ac:dyDescent="0.2">
      <c r="B1048" t="s">
        <v>2043</v>
      </c>
      <c r="C1048">
        <v>53</v>
      </c>
      <c r="D1048" t="s">
        <v>2118</v>
      </c>
      <c r="F1048" s="26" t="s">
        <v>2151</v>
      </c>
      <c r="G1048" t="str">
        <f t="shared" si="13"/>
        <v xml:space="preserve"> &lt;input class="form-control" id="cr9aa_newenrsvcsemploymentrefswithincomehigher"  type="number" value="{% if recordCount&gt;0 %}{{myquery.results.entities[0].cr9aa_newenrsvcsemploymentrefswithincomehigher}} {% endif %}"&gt;</v>
      </c>
    </row>
    <row r="1049" spans="2:7" ht="34" x14ac:dyDescent="0.2">
      <c r="B1049" t="s">
        <v>2044</v>
      </c>
      <c r="C1049">
        <v>54</v>
      </c>
      <c r="D1049" s="2" t="s">
        <v>2084</v>
      </c>
      <c r="F1049" s="26" t="s">
        <v>2157</v>
      </c>
      <c r="G1049" t="str">
        <f t="shared" si="13"/>
        <v xml:space="preserve"> &lt;input class="form-control" id="cr9aa_newenrsvcshousingdurationtransitionsofsl"  type="number" value="{% if recordCount&gt;0 %}{{myquery.results.entities[0].cr9aa_newenrsvcshousingdurationtransitionsofsl}} {% endif %}"&gt;</v>
      </c>
    </row>
    <row r="1050" spans="2:7" ht="34" x14ac:dyDescent="0.2">
      <c r="B1050" t="s">
        <v>2045</v>
      </c>
      <c r="C1050">
        <v>55</v>
      </c>
      <c r="D1050" s="2" t="s">
        <v>2085</v>
      </c>
      <c r="F1050" s="26" t="s">
        <v>2155</v>
      </c>
      <c r="G1050" t="str">
        <f t="shared" si="13"/>
        <v xml:space="preserve"> &lt;input class="form-control" id="cr9aa_newenrsvcshousingdurationtransitionsinst"  type="number" value="{% if recordCount&gt;0 %}{{myquery.results.entities[0].cr9aa_newenrsvcshousingdurationtransitionsinst}} {% endif %}"&gt;</v>
      </c>
    </row>
    <row r="1051" spans="2:7" ht="34" x14ac:dyDescent="0.2">
      <c r="B1051" t="s">
        <v>2046</v>
      </c>
      <c r="C1051">
        <v>56</v>
      </c>
      <c r="D1051" s="2" t="s">
        <v>2086</v>
      </c>
      <c r="F1051" s="26" t="s">
        <v>2159</v>
      </c>
      <c r="G1051" t="str">
        <f t="shared" si="13"/>
        <v xml:space="preserve"> &lt;input class="form-control" id="cr9aa_newenrsvcshousingdurationtransitionswhoe"  type="number" value="{% if recordCount&gt;0 %}{{myquery.results.entities[0].cr9aa_newenrsvcshousingdurationtransitionswhoe}} {% endif %}"&gt;</v>
      </c>
    </row>
    <row r="1052" spans="2:7" ht="18" x14ac:dyDescent="0.2">
      <c r="B1052" t="s">
        <v>2047</v>
      </c>
      <c r="C1052">
        <v>57</v>
      </c>
      <c r="D1052" t="s">
        <v>2119</v>
      </c>
      <c r="F1052" s="26" t="s">
        <v>2161</v>
      </c>
      <c r="G1052" t="str">
        <f t="shared" si="13"/>
        <v xml:space="preserve"> &lt;input class="form-control" id="cr9aa_newenrsvcshousingdurtranswhoexitedtope"  type="number" value="{% if recordCount&gt;0 %}{{myquery.results.entities[0].cr9aa_newenrsvcshousingdurtranswhoexitedtope}} {% endif %}"&gt;</v>
      </c>
    </row>
    <row r="1053" spans="2:7" ht="18" x14ac:dyDescent="0.2">
      <c r="B1053" t="s">
        <v>2048</v>
      </c>
      <c r="C1053">
        <v>58</v>
      </c>
      <c r="D1053" t="s">
        <v>2087</v>
      </c>
      <c r="F1053" s="26" t="s">
        <v>2158</v>
      </c>
      <c r="G1053" t="str">
        <f t="shared" si="13"/>
        <v xml:space="preserve"> &lt;input class="form-control" id="cr9aa_newenrsvcshousingdurationtransitionstrans"  type="number" value="{% if recordCount&gt;0 %}{{myquery.results.entities[0].cr9aa_newenrsvcshousingdurationtransitionstrans}} {% endif %}"&gt;</v>
      </c>
    </row>
    <row r="1054" spans="2:7" ht="18" x14ac:dyDescent="0.2">
      <c r="B1054" t="s">
        <v>2049</v>
      </c>
      <c r="C1054">
        <v>59</v>
      </c>
      <c r="D1054" t="s">
        <v>2088</v>
      </c>
      <c r="F1054" s="26" t="s">
        <v>2156</v>
      </c>
      <c r="G1054" t="str">
        <f t="shared" si="13"/>
        <v xml:space="preserve"> &lt;input class="form-control" id="cr9aa_newenrsvcshousingdurationtransitionsmoved"  type="number" value="{% if recordCount&gt;0 %}{{myquery.results.entities[0].cr9aa_newenrsvcshousingdurationtransitionsmoved}} {% endif %}"&gt;</v>
      </c>
    </row>
    <row r="1055" spans="2:7" ht="18" x14ac:dyDescent="0.2">
      <c r="B1055" t="s">
        <v>2050</v>
      </c>
      <c r="C1055">
        <v>60</v>
      </c>
      <c r="D1055" t="s">
        <v>2120</v>
      </c>
      <c r="F1055" s="26" t="s">
        <v>2160</v>
      </c>
      <c r="G1055" t="str">
        <f t="shared" si="13"/>
        <v xml:space="preserve"> &lt;input class="form-control" id="cr9aa_newenrsvcshousingdurtranstransitionedby"  type="number" value="{% if recordCount&gt;0 %}{{myquery.results.entities[0].cr9aa_newenrsvcshousingdurtranstransitionedby}} {% endif %}"&gt;</v>
      </c>
    </row>
    <row r="1056" spans="2:7" ht="18" x14ac:dyDescent="0.2">
      <c r="B1056" t="s">
        <v>2051</v>
      </c>
      <c r="C1056">
        <v>61</v>
      </c>
      <c r="D1056" t="s">
        <v>2112</v>
      </c>
      <c r="F1056" s="26" t="s">
        <v>2177</v>
      </c>
      <c r="G1056" t="str">
        <f t="shared" si="13"/>
        <v xml:space="preserve"> &lt;input class="form-control" id="cr9aa_outcomessuccessfullycompletedpgmieexite"  type="number" value="{% if recordCount&gt;0 %}{{myquery.results.entities[0].cr9aa_outcomessuccessfullycompletedpgmieexite}} {% endif %}"&gt;</v>
      </c>
    </row>
    <row r="1057" spans="1:8" ht="18" x14ac:dyDescent="0.2">
      <c r="B1057" t="s">
        <v>2052</v>
      </c>
      <c r="C1057">
        <v>62</v>
      </c>
      <c r="D1057" t="s">
        <v>2113</v>
      </c>
      <c r="F1057" s="26" t="s">
        <v>2176</v>
      </c>
      <c r="G1057" t="str">
        <f t="shared" si="13"/>
        <v xml:space="preserve"> &lt;input class="form-control" id="cr9aa_outcomesab109successfullycompletedpgm"  type="number" value="{% if recordCount&gt;0 %}{{myquery.results.entities[0].cr9aa_outcomesab109successfullycompletedpgm}} {% endif %}"&gt;</v>
      </c>
    </row>
    <row r="1058" spans="1:8" ht="18" x14ac:dyDescent="0.2">
      <c r="B1058" t="s">
        <v>2053</v>
      </c>
      <c r="C1058">
        <v>63</v>
      </c>
      <c r="D1058" t="s">
        <v>2114</v>
      </c>
      <c r="F1058" s="26" t="s">
        <v>2182</v>
      </c>
      <c r="G1058" t="str">
        <f t="shared" si="13"/>
        <v xml:space="preserve"> &lt;input class="form-control" id="cr9aa_outcomesunsuccessfulexitsfailuretomeetr"  type="number" value="{% if recordCount&gt;0 %}{{myquery.results.entities[0].cr9aa_outcomesunsuccessfulexitsfailuretomeetr}} {% endif %}"&gt;</v>
      </c>
    </row>
    <row r="1059" spans="1:8" ht="18" x14ac:dyDescent="0.2">
      <c r="B1059" t="s">
        <v>2054</v>
      </c>
      <c r="C1059">
        <v>64</v>
      </c>
      <c r="D1059" t="s">
        <v>2054</v>
      </c>
      <c r="F1059" s="26" t="s">
        <v>2179</v>
      </c>
      <c r="G1059" t="str">
        <f t="shared" si="13"/>
        <v xml:space="preserve"> &lt;input class="form-control" id="cr9aa_outcomesunsuccessfulexitsduetocourtcrim"  type="number" value="{% if recordCount&gt;0 %}{{myquery.results.entities[0].cr9aa_outcomesunsuccessfulexitsduetocourtcrim}} {% endif %}"&gt;</v>
      </c>
    </row>
    <row r="1060" spans="1:8" ht="18" x14ac:dyDescent="0.2">
      <c r="B1060" t="s">
        <v>2055</v>
      </c>
      <c r="C1060">
        <v>65</v>
      </c>
      <c r="D1060" t="s">
        <v>2055</v>
      </c>
      <c r="F1060" s="26" t="s">
        <v>2180</v>
      </c>
      <c r="G1060" t="str">
        <f t="shared" ref="G1060:G1062" si="14">_xlfn.CONCAT($A$1,F1060,$C$1,F1060,$D$1)</f>
        <v xml:space="preserve"> &lt;input class="form-control" id="cr9aa_outcomesunsuccessfulexitsduetolackofen"  type="number" value="{% if recordCount&gt;0 %}{{myquery.results.entities[0].cr9aa_outcomesunsuccessfulexitsduetolackofen}} {% endif %}"&gt;</v>
      </c>
    </row>
    <row r="1061" spans="1:8" ht="18" x14ac:dyDescent="0.2">
      <c r="B1061" t="s">
        <v>2056</v>
      </c>
      <c r="C1061">
        <v>66</v>
      </c>
      <c r="D1061" t="s">
        <v>2056</v>
      </c>
      <c r="F1061" s="26" t="s">
        <v>2178</v>
      </c>
      <c r="G1061" t="str">
        <f t="shared" si="14"/>
        <v xml:space="preserve"> &lt;input class="form-control" id="cr9aa_outcomesunsuccessfulexitsabsconding"  type="number" value="{% if recordCount&gt;0 %}{{myquery.results.entities[0].cr9aa_outcomesunsuccessfulexitsabsconding}} {% endif %}"&gt;</v>
      </c>
    </row>
    <row r="1062" spans="1:8" ht="18" x14ac:dyDescent="0.2">
      <c r="B1062" t="s">
        <v>2057</v>
      </c>
      <c r="C1062">
        <v>67</v>
      </c>
      <c r="D1062" t="s">
        <v>2057</v>
      </c>
      <c r="F1062" s="26" t="s">
        <v>2181</v>
      </c>
      <c r="G1062" t="str">
        <f t="shared" si="14"/>
        <v xml:space="preserve"> &lt;input class="form-control" id="cr9aa_outcomesunsuccessfulexitsduetorelocation"  type="number" value="{% if recordCount&gt;0 %}{{myquery.results.entities[0].cr9aa_outcomesunsuccessfulexitsduetorelocation}} {% endif %}"&gt;</v>
      </c>
    </row>
    <row r="1063" spans="1:8" x14ac:dyDescent="0.2">
      <c r="H1063" t="str">
        <f>_xlfn.CONCAT(E1063,D1063)</f>
        <v/>
      </c>
    </row>
    <row r="1064" spans="1:8" x14ac:dyDescent="0.2">
      <c r="A1064" s="1" t="s">
        <v>72</v>
      </c>
      <c r="B1064" s="1"/>
      <c r="C1064" s="1"/>
      <c r="D1064" t="s">
        <v>73</v>
      </c>
    </row>
    <row r="1065" spans="1:8" x14ac:dyDescent="0.2">
      <c r="D1065" t="s">
        <v>74</v>
      </c>
      <c r="E1065" t="s">
        <v>11</v>
      </c>
    </row>
    <row r="1066" spans="1:8" x14ac:dyDescent="0.2">
      <c r="D1066" t="s">
        <v>75</v>
      </c>
      <c r="E1066" t="s">
        <v>76</v>
      </c>
    </row>
    <row r="1068" spans="1:8" ht="18" x14ac:dyDescent="0.2">
      <c r="A1068" t="s">
        <v>49</v>
      </c>
      <c r="C1068">
        <v>49</v>
      </c>
      <c r="D1068" t="s">
        <v>1311</v>
      </c>
      <c r="E1068">
        <v>1</v>
      </c>
      <c r="F1068" s="27" t="s">
        <v>449</v>
      </c>
      <c r="G1068" t="str">
        <f t="shared" ref="G1068:G1099" si="15">_xlfn.CONCAT($F$1,F1068,$G$1,F1068,$H$1)</f>
        <v>var cr9aa_averagenumbermenteesmentor = $("#cr9aa_averagenumbermenteesmentor").val();</v>
      </c>
      <c r="H1068" t="str">
        <f t="shared" ref="H1068:H1099" si="16">_xlfn.CONCAT($J$1,F1068,$I$1,F1068,"),")</f>
        <v>"cr9aa_averagenumbermenteesmentor": Number(cr9aa_averagenumbermenteesmentor),</v>
      </c>
    </row>
    <row r="1069" spans="1:8" ht="18" x14ac:dyDescent="0.2">
      <c r="C1069">
        <v>37</v>
      </c>
      <c r="D1069" t="s">
        <v>358</v>
      </c>
      <c r="E1069">
        <v>2</v>
      </c>
      <c r="F1069" s="26" t="s">
        <v>435</v>
      </c>
      <c r="G1069" t="str">
        <f t="shared" si="15"/>
        <v>var cr9aa_goalswomennumcompletedatleast1goal = $("#cr9aa_goalswomennumcompletedatleast1goal").val();</v>
      </c>
      <c r="H1069" t="str">
        <f t="shared" si="16"/>
        <v>"cr9aa_goalswomennumcompletedatleast1goal": Number(cr9aa_goalswomennumcompletedatleast1goal),</v>
      </c>
    </row>
    <row r="1070" spans="1:8" ht="18" x14ac:dyDescent="0.2">
      <c r="C1070">
        <v>38</v>
      </c>
      <c r="D1070" t="s">
        <v>359</v>
      </c>
      <c r="E1070">
        <v>3</v>
      </c>
      <c r="F1070" s="26" t="s">
        <v>436</v>
      </c>
      <c r="G1070" t="str">
        <f t="shared" si="15"/>
        <v>var cr9aa_goalswomennumcompletedatleast2goals = $("#cr9aa_goalswomennumcompletedatleast2goals").val();</v>
      </c>
      <c r="H1070" t="str">
        <f t="shared" si="16"/>
        <v>"cr9aa_goalswomennumcompletedatleast2goals": Number(cr9aa_goalswomennumcompletedatleast2goals),</v>
      </c>
    </row>
    <row r="1071" spans="1:8" ht="18" x14ac:dyDescent="0.2">
      <c r="C1071">
        <v>39</v>
      </c>
      <c r="D1071" t="s">
        <v>360</v>
      </c>
      <c r="E1071">
        <v>4</v>
      </c>
      <c r="F1071" s="26" t="s">
        <v>437</v>
      </c>
      <c r="G1071" t="str">
        <f t="shared" si="15"/>
        <v>var cr9aa_goalswomennumcompletedatleast3goals = $("#cr9aa_goalswomennumcompletedatleast3goals").val();</v>
      </c>
      <c r="H1071" t="str">
        <f t="shared" si="16"/>
        <v>"cr9aa_goalswomennumcompletedatleast3goals": Number(cr9aa_goalswomennumcompletedatleast3goals),</v>
      </c>
    </row>
    <row r="1072" spans="1:8" ht="18" x14ac:dyDescent="0.2">
      <c r="C1072">
        <v>22</v>
      </c>
      <c r="D1072" t="s">
        <v>357</v>
      </c>
      <c r="E1072">
        <v>5</v>
      </c>
      <c r="F1072" s="26" t="s">
        <v>438</v>
      </c>
      <c r="G1072" t="str">
        <f t="shared" si="15"/>
        <v>var cr9aa_goalswomennumcompletedtransitionplan = $("#cr9aa_goalswomennumcompletedtransitionplan").val();</v>
      </c>
      <c r="H1072" t="str">
        <f t="shared" si="16"/>
        <v>"cr9aa_goalswomennumcompletedtransitionplan": Number(cr9aa_goalswomennumcompletedtransitionplan),</v>
      </c>
    </row>
    <row r="1073" spans="3:8" ht="18" x14ac:dyDescent="0.2">
      <c r="C1073">
        <v>35</v>
      </c>
      <c r="D1073" t="s">
        <v>366</v>
      </c>
      <c r="E1073">
        <v>6</v>
      </c>
      <c r="F1073" s="26" t="s">
        <v>439</v>
      </c>
      <c r="G1073" t="str">
        <f t="shared" si="15"/>
        <v>var cr9aa_goalswomennumcomptransitionplanwhincarc = $("#cr9aa_goalswomennumcomptransitionplanwhincarc").val();</v>
      </c>
      <c r="H1073" t="str">
        <f t="shared" si="16"/>
        <v>"cr9aa_goalswomennumcomptransitionplanwhincarc": Number(cr9aa_goalswomennumcomptransitionplanwhincarc),</v>
      </c>
    </row>
    <row r="1074" spans="3:8" ht="18" x14ac:dyDescent="0.2">
      <c r="C1074">
        <v>40</v>
      </c>
      <c r="D1074" t="s">
        <v>361</v>
      </c>
      <c r="E1074">
        <v>7</v>
      </c>
      <c r="F1074" s="26" t="s">
        <v>440</v>
      </c>
      <c r="G1074" t="str">
        <f t="shared" si="15"/>
        <v>var cr9aa_goalswomennummatchedamentornavigator = $("#cr9aa_goalswomennummatchedamentornavigator").val();</v>
      </c>
      <c r="H1074" t="str">
        <f t="shared" si="16"/>
        <v>"cr9aa_goalswomennummatchedamentornavigator": Number(cr9aa_goalswomennummatchedamentornavigator),</v>
      </c>
    </row>
    <row r="1075" spans="3:8" ht="18" x14ac:dyDescent="0.2">
      <c r="C1075">
        <v>36</v>
      </c>
      <c r="D1075" t="s">
        <v>367</v>
      </c>
      <c r="E1075">
        <v>8</v>
      </c>
      <c r="F1075" s="26" t="s">
        <v>441</v>
      </c>
      <c r="G1075" t="str">
        <f t="shared" si="15"/>
        <v>var cr9aa_goalswomennumreccasemgmtonrelease = $("#cr9aa_goalswomennumreccasemgmtonrelease").val();</v>
      </c>
      <c r="H1075" t="str">
        <f t="shared" si="16"/>
        <v>"cr9aa_goalswomennumreccasemgmtonrelease": Number(cr9aa_goalswomennumreccasemgmtonrelease),</v>
      </c>
    </row>
    <row r="1076" spans="3:8" ht="18" x14ac:dyDescent="0.2">
      <c r="C1076">
        <v>32</v>
      </c>
      <c r="D1076" s="6" t="s">
        <v>669</v>
      </c>
      <c r="E1076">
        <v>9</v>
      </c>
      <c r="F1076" s="26" t="s">
        <v>1135</v>
      </c>
      <c r="G1076" t="str">
        <f t="shared" si="15"/>
        <v>var cr9aa_newpartsageunknown = $("#cr9aa_newpartsageunknown").val();</v>
      </c>
      <c r="H1076" t="str">
        <f t="shared" si="16"/>
        <v>"cr9aa_newpartsageunknown": Number(cr9aa_newpartsageunknown),</v>
      </c>
    </row>
    <row r="1077" spans="3:8" ht="18" x14ac:dyDescent="0.2">
      <c r="C1077">
        <v>2</v>
      </c>
      <c r="D1077" s="6" t="s">
        <v>670</v>
      </c>
      <c r="E1077">
        <v>10</v>
      </c>
      <c r="F1077" s="26" t="s">
        <v>1136</v>
      </c>
      <c r="G1077" t="str">
        <f t="shared" si="15"/>
        <v>var cr9aa_newpartsasian = $("#cr9aa_newpartsasian").val();</v>
      </c>
      <c r="H1077" t="str">
        <f t="shared" si="16"/>
        <v>"cr9aa_newpartsasian": Number(cr9aa_newpartsasian),</v>
      </c>
    </row>
    <row r="1078" spans="3:8" ht="18" x14ac:dyDescent="0.2">
      <c r="C1078">
        <v>8</v>
      </c>
      <c r="D1078" s="6" t="s">
        <v>671</v>
      </c>
      <c r="E1078">
        <v>11</v>
      </c>
      <c r="F1078" s="26" t="s">
        <v>1137</v>
      </c>
      <c r="G1078" t="str">
        <f t="shared" si="15"/>
        <v>var cr9aa_newpartsblack = $("#cr9aa_newpartsblack").val();</v>
      </c>
      <c r="H1078" t="str">
        <f t="shared" si="16"/>
        <v>"cr9aa_newpartsblack": Number(cr9aa_newpartsblack),</v>
      </c>
    </row>
    <row r="1079" spans="3:8" ht="18" x14ac:dyDescent="0.2">
      <c r="C1079">
        <v>9</v>
      </c>
      <c r="D1079" s="6" t="s">
        <v>672</v>
      </c>
      <c r="E1079">
        <v>12</v>
      </c>
      <c r="F1079" s="26" t="s">
        <v>1138</v>
      </c>
      <c r="G1079" t="str">
        <f t="shared" si="15"/>
        <v>var cr9aa_newpartshispanic = $("#cr9aa_newpartshispanic").val();</v>
      </c>
      <c r="H1079" t="str">
        <f t="shared" si="16"/>
        <v>"cr9aa_newpartshispanic": Number(cr9aa_newpartshispanic),</v>
      </c>
    </row>
    <row r="1080" spans="3:8" ht="18" x14ac:dyDescent="0.2">
      <c r="C1080">
        <v>29</v>
      </c>
      <c r="D1080" s="6" t="s">
        <v>673</v>
      </c>
      <c r="E1080">
        <v>13</v>
      </c>
      <c r="F1080" s="26" t="s">
        <v>1139</v>
      </c>
      <c r="G1080" t="str">
        <f t="shared" si="15"/>
        <v>var cr9aa_newpartsmen = $("#cr9aa_newpartsmen").val();</v>
      </c>
      <c r="H1080" t="str">
        <f t="shared" si="16"/>
        <v>"cr9aa_newpartsmen": Number(cr9aa_newpartsmen),</v>
      </c>
    </row>
    <row r="1081" spans="3:8" ht="18" x14ac:dyDescent="0.2">
      <c r="C1081">
        <v>23</v>
      </c>
      <c r="D1081" s="6" t="s">
        <v>674</v>
      </c>
      <c r="E1081">
        <v>14</v>
      </c>
      <c r="F1081" s="26" t="s">
        <v>1140</v>
      </c>
      <c r="G1081" t="str">
        <f t="shared" si="15"/>
        <v>var cr9aa_newpartsnativeamerican = $("#cr9aa_newpartsnativeamerican").val();</v>
      </c>
      <c r="H1081" t="str">
        <f t="shared" si="16"/>
        <v>"cr9aa_newpartsnativeamerican": Number(cr9aa_newpartsnativeamerican),</v>
      </c>
    </row>
    <row r="1082" spans="3:8" ht="18" x14ac:dyDescent="0.2">
      <c r="C1082">
        <v>27</v>
      </c>
      <c r="D1082" s="6" t="s">
        <v>676</v>
      </c>
      <c r="E1082">
        <v>15</v>
      </c>
      <c r="F1082" s="26" t="s">
        <v>1141</v>
      </c>
      <c r="G1082" t="str">
        <f t="shared" si="15"/>
        <v>var cr9aa_newpartsnumaged2635 = $("#cr9aa_newpartsnumaged2635").val();</v>
      </c>
      <c r="H1082" t="str">
        <f t="shared" si="16"/>
        <v>"cr9aa_newpartsnumaged2635": Number(cr9aa_newpartsnumaged2635),</v>
      </c>
    </row>
    <row r="1083" spans="3:8" ht="18" x14ac:dyDescent="0.2">
      <c r="C1083">
        <v>28</v>
      </c>
      <c r="D1083" s="6" t="s">
        <v>677</v>
      </c>
      <c r="E1083">
        <v>16</v>
      </c>
      <c r="F1083" s="26" t="s">
        <v>1142</v>
      </c>
      <c r="G1083" t="str">
        <f t="shared" si="15"/>
        <v>var cr9aa_newpartsnumaged3645 = $("#cr9aa_newpartsnumaged3645").val();</v>
      </c>
      <c r="H1083" t="str">
        <f t="shared" si="16"/>
        <v>"cr9aa_newpartsnumaged3645": Number(cr9aa_newpartsnumaged3645),</v>
      </c>
    </row>
    <row r="1084" spans="3:8" ht="18" x14ac:dyDescent="0.2">
      <c r="C1084">
        <v>30</v>
      </c>
      <c r="D1084" s="6" t="s">
        <v>678</v>
      </c>
      <c r="E1084">
        <v>17</v>
      </c>
      <c r="F1084" s="26" t="s">
        <v>1143</v>
      </c>
      <c r="G1084" t="str">
        <f t="shared" si="15"/>
        <v>var cr9aa_newpartsnumaged4655 = $("#cr9aa_newpartsnumaged4655").val();</v>
      </c>
      <c r="H1084" t="str">
        <f t="shared" si="16"/>
        <v>"cr9aa_newpartsnumaged4655": Number(cr9aa_newpartsnumaged4655),</v>
      </c>
    </row>
    <row r="1085" spans="3:8" ht="18" x14ac:dyDescent="0.2">
      <c r="C1085">
        <v>31</v>
      </c>
      <c r="D1085" s="6" t="s">
        <v>675</v>
      </c>
      <c r="E1085">
        <v>18</v>
      </c>
      <c r="F1085" s="26" t="s">
        <v>1144</v>
      </c>
      <c r="G1085" t="str">
        <f t="shared" si="15"/>
        <v>var cr9aa_newpartsnumaged55 = $("#cr9aa_newpartsnumaged55").val();</v>
      </c>
      <c r="H1085" t="str">
        <f t="shared" si="16"/>
        <v>"cr9aa_newpartsnumaged55": Number(cr9aa_newpartsnumaged55),</v>
      </c>
    </row>
    <row r="1086" spans="3:8" ht="18" x14ac:dyDescent="0.2">
      <c r="C1086">
        <v>26</v>
      </c>
      <c r="D1086" s="6" t="s">
        <v>679</v>
      </c>
      <c r="E1086">
        <v>19</v>
      </c>
      <c r="F1086" s="26" t="s">
        <v>1145</v>
      </c>
      <c r="G1086" t="str">
        <f t="shared" si="15"/>
        <v>var cr9aa_newpartsnumagedgt25 = $("#cr9aa_newpartsnumagedgt25").val();</v>
      </c>
      <c r="H1086" t="str">
        <f t="shared" si="16"/>
        <v>"cr9aa_newpartsnumagedgt25": Number(cr9aa_newpartsnumagedgt25),</v>
      </c>
    </row>
    <row r="1087" spans="3:8" ht="18" x14ac:dyDescent="0.2">
      <c r="C1087">
        <v>25</v>
      </c>
      <c r="D1087" s="6" t="s">
        <v>680</v>
      </c>
      <c r="E1087">
        <v>20</v>
      </c>
      <c r="F1087" s="26" t="s">
        <v>1146</v>
      </c>
      <c r="G1087" t="str">
        <f t="shared" si="15"/>
        <v>var cr9aa_newpartsraceethnicityother = $("#cr9aa_newpartsraceethnicityother").val();</v>
      </c>
      <c r="H1087" t="str">
        <f t="shared" si="16"/>
        <v>"cr9aa_newpartsraceethnicityother": Number(cr9aa_newpartsraceethnicityother),</v>
      </c>
    </row>
    <row r="1088" spans="3:8" ht="18" x14ac:dyDescent="0.2">
      <c r="C1088">
        <v>10</v>
      </c>
      <c r="D1088" s="6" t="s">
        <v>656</v>
      </c>
      <c r="E1088">
        <v>21</v>
      </c>
      <c r="F1088" s="26" t="s">
        <v>1147</v>
      </c>
      <c r="G1088" t="str">
        <f t="shared" si="15"/>
        <v>var cr9aa_newpartsregioncentral = $("#cr9aa_newpartsregioncentral").val();</v>
      </c>
      <c r="H1088" t="str">
        <f t="shared" si="16"/>
        <v>"cr9aa_newpartsregioncentral": Number(cr9aa_newpartsregioncentral),</v>
      </c>
    </row>
    <row r="1089" spans="3:8" ht="18" x14ac:dyDescent="0.2">
      <c r="C1089">
        <v>11</v>
      </c>
      <c r="D1089" s="6" t="s">
        <v>657</v>
      </c>
      <c r="E1089">
        <v>22</v>
      </c>
      <c r="F1089" s="26" t="s">
        <v>1148</v>
      </c>
      <c r="G1089" t="str">
        <f t="shared" si="15"/>
        <v>var cr9aa_newpartsregioneast = $("#cr9aa_newpartsregioneast").val();</v>
      </c>
      <c r="H1089" t="str">
        <f t="shared" si="16"/>
        <v>"cr9aa_newpartsregioneast": Number(cr9aa_newpartsregioneast),</v>
      </c>
    </row>
    <row r="1090" spans="3:8" ht="18" x14ac:dyDescent="0.2">
      <c r="C1090">
        <v>34</v>
      </c>
      <c r="D1090" s="6" t="s">
        <v>658</v>
      </c>
      <c r="E1090">
        <v>23</v>
      </c>
      <c r="F1090" s="26" t="s">
        <v>1149</v>
      </c>
      <c r="G1090" t="str">
        <f t="shared" si="15"/>
        <v>var cr9aa_newpartsregionwest = $("#cr9aa_newpartsregionwest").val();</v>
      </c>
      <c r="H1090" t="str">
        <f t="shared" si="16"/>
        <v>"cr9aa_newpartsregionwest": Number(cr9aa_newpartsregionwest),</v>
      </c>
    </row>
    <row r="1091" spans="3:8" ht="18" x14ac:dyDescent="0.2">
      <c r="C1091">
        <v>12</v>
      </c>
      <c r="D1091" s="6" t="s">
        <v>659</v>
      </c>
      <c r="E1091">
        <v>24</v>
      </c>
      <c r="F1091" s="26" t="s">
        <v>1150</v>
      </c>
      <c r="G1091" t="str">
        <f t="shared" si="15"/>
        <v>var cr9aa_newpartstierab109prob = $("#cr9aa_newpartstierab109prob").val();</v>
      </c>
      <c r="H1091" t="str">
        <f t="shared" si="16"/>
        <v>"cr9aa_newpartstierab109prob": Number(cr9aa_newpartstierab109prob),</v>
      </c>
    </row>
    <row r="1092" spans="3:8" ht="18" x14ac:dyDescent="0.2">
      <c r="C1092">
        <v>15</v>
      </c>
      <c r="D1092" s="6" t="s">
        <v>660</v>
      </c>
      <c r="E1092">
        <v>25</v>
      </c>
      <c r="F1092" s="26" t="s">
        <v>1151</v>
      </c>
      <c r="G1092" t="str">
        <f t="shared" si="15"/>
        <v>var cr9aa_newpartstiercurrawaitingtrial = $("#cr9aa_newpartstiercurrawaitingtrial").val();</v>
      </c>
      <c r="H1092" t="str">
        <f t="shared" si="16"/>
        <v>"cr9aa_newpartstiercurrawaitingtrial": Number(cr9aa_newpartstiercurrawaitingtrial),</v>
      </c>
    </row>
    <row r="1093" spans="3:8" ht="18" x14ac:dyDescent="0.2">
      <c r="C1093">
        <v>19</v>
      </c>
      <c r="D1093" s="6" t="s">
        <v>661</v>
      </c>
      <c r="E1093">
        <v>26</v>
      </c>
      <c r="F1093" s="26" t="s">
        <v>1152</v>
      </c>
      <c r="G1093" t="str">
        <f t="shared" si="15"/>
        <v>var cr9aa_newpartstiercurrincust = $("#cr9aa_newpartstiercurrincust").val();</v>
      </c>
      <c r="H1093" t="str">
        <f t="shared" si="16"/>
        <v>"cr9aa_newpartstiercurrincust": Number(cr9aa_newpartstiercurrincust),</v>
      </c>
    </row>
    <row r="1094" spans="3:8" ht="18" x14ac:dyDescent="0.2">
      <c r="C1094">
        <v>16</v>
      </c>
      <c r="D1094" s="6" t="s">
        <v>662</v>
      </c>
      <c r="E1094">
        <v>27</v>
      </c>
      <c r="F1094" s="26" t="s">
        <v>1153</v>
      </c>
      <c r="G1094" t="str">
        <f t="shared" si="15"/>
        <v>var cr9aa_newpartstiercurronctprob = $("#cr9aa_newpartstiercurronctprob").val();</v>
      </c>
      <c r="H1094" t="str">
        <f t="shared" si="16"/>
        <v>"cr9aa_newpartstiercurronctprob": Number(cr9aa_newpartstiercurronctprob),</v>
      </c>
    </row>
    <row r="1095" spans="3:8" ht="18" x14ac:dyDescent="0.2">
      <c r="C1095">
        <v>18</v>
      </c>
      <c r="D1095" s="6" t="s">
        <v>663</v>
      </c>
      <c r="E1095">
        <v>28</v>
      </c>
      <c r="F1095" s="26" t="s">
        <v>1154</v>
      </c>
      <c r="G1095" t="str">
        <f t="shared" si="15"/>
        <v>var cr9aa_newpartstiercurronparole = $("#cr9aa_newpartstiercurronparole").val();</v>
      </c>
      <c r="H1095" t="str">
        <f t="shared" si="16"/>
        <v>"cr9aa_newpartstiercurronparole": Number(cr9aa_newpartstiercurronparole),</v>
      </c>
    </row>
    <row r="1096" spans="3:8" ht="18" x14ac:dyDescent="0.2">
      <c r="C1096">
        <v>13</v>
      </c>
      <c r="D1096" s="6" t="s">
        <v>664</v>
      </c>
      <c r="E1096">
        <v>29</v>
      </c>
      <c r="F1096" s="26" t="s">
        <v>1155</v>
      </c>
      <c r="G1096" t="str">
        <f t="shared" si="15"/>
        <v>var cr9aa_newpartstierfelonyprob = $("#cr9aa_newpartstierfelonyprob").val();</v>
      </c>
      <c r="H1096" t="str">
        <f t="shared" si="16"/>
        <v>"cr9aa_newpartstierfelonyprob": Number(cr9aa_newpartstierfelonyprob),</v>
      </c>
    </row>
    <row r="1097" spans="3:8" ht="18" x14ac:dyDescent="0.2">
      <c r="C1097">
        <v>14</v>
      </c>
      <c r="D1097" s="14" t="s">
        <v>665</v>
      </c>
      <c r="E1097">
        <v>30</v>
      </c>
      <c r="F1097" s="26" t="s">
        <v>1156</v>
      </c>
      <c r="G1097" t="str">
        <f t="shared" si="15"/>
        <v>var cr9aa_newpartstierlt30daysincustreleasedwinl = $("#cr9aa_newpartstierlt30daysincustreleasedwinl").val();</v>
      </c>
      <c r="H1097" t="str">
        <f t="shared" si="16"/>
        <v>"cr9aa_newpartstierlt30daysincustreleasedwinl": Number(cr9aa_newpartstierlt30daysincustreleasedwinl),</v>
      </c>
    </row>
    <row r="1098" spans="3:8" ht="18" x14ac:dyDescent="0.2">
      <c r="C1098">
        <v>21</v>
      </c>
      <c r="D1098" s="6" t="s">
        <v>666</v>
      </c>
      <c r="E1098">
        <v>31</v>
      </c>
      <c r="F1098" s="26" t="s">
        <v>1157</v>
      </c>
      <c r="G1098" t="str">
        <f t="shared" si="15"/>
        <v>var cr9aa_newpartstiernonetheabove = $("#cr9aa_newpartstiernonetheabove").val();</v>
      </c>
      <c r="H1098" t="str">
        <f t="shared" si="16"/>
        <v>"cr9aa_newpartstiernonetheabove": Number(cr9aa_newpartstiernonetheabove),</v>
      </c>
    </row>
    <row r="1099" spans="3:8" ht="18" x14ac:dyDescent="0.2">
      <c r="C1099">
        <v>20</v>
      </c>
      <c r="D1099" s="6" t="s">
        <v>667</v>
      </c>
      <c r="E1099">
        <v>32</v>
      </c>
      <c r="F1099" s="26" t="s">
        <v>1158</v>
      </c>
      <c r="G1099" t="str">
        <f t="shared" si="15"/>
        <v>var cr9aa_newpartstieroutjurisdiction = $("#cr9aa_newpartstieroutjurisdiction").val();</v>
      </c>
      <c r="H1099" t="str">
        <f t="shared" si="16"/>
        <v>"cr9aa_newpartstieroutjurisdiction": Number(cr9aa_newpartstieroutjurisdiction),</v>
      </c>
    </row>
    <row r="1100" spans="3:8" ht="18" x14ac:dyDescent="0.2">
      <c r="C1100">
        <v>17</v>
      </c>
      <c r="D1100" s="6" t="s">
        <v>668</v>
      </c>
      <c r="E1100">
        <v>33</v>
      </c>
      <c r="F1100" s="26" t="s">
        <v>1159</v>
      </c>
      <c r="G1100" t="str">
        <f t="shared" ref="G1100:G1131" si="17">_xlfn.CONCAT($F$1,F1100,$G$1,F1100,$H$1)</f>
        <v>var cr9aa_newpartstierspecctprobbehavioraldvdrug = $("#cr9aa_newpartstierspecctprobbehavioraldvdrug").val();</v>
      </c>
      <c r="H1100" t="str">
        <f t="shared" ref="H1100:H1116" si="18">_xlfn.CONCAT($J$1,F1100,$I$1,F1100,"),")</f>
        <v>"cr9aa_newpartstierspecctprobbehavioraldvdrug": Number(cr9aa_newpartstierspecctprobbehavioraldvdrug),</v>
      </c>
    </row>
    <row r="1101" spans="3:8" ht="18" x14ac:dyDescent="0.2">
      <c r="C1101">
        <v>24</v>
      </c>
      <c r="D1101" s="6" t="s">
        <v>681</v>
      </c>
      <c r="E1101">
        <v>34</v>
      </c>
      <c r="F1101" s="26" t="s">
        <v>1160</v>
      </c>
      <c r="G1101" t="str">
        <f t="shared" si="17"/>
        <v>var cr9aa_newpartswhite = $("#cr9aa_newpartswhite").val();</v>
      </c>
      <c r="H1101" t="str">
        <f t="shared" si="18"/>
        <v>"cr9aa_newpartswhite": Number(cr9aa_newpartswhite),</v>
      </c>
    </row>
    <row r="1102" spans="3:8" ht="18" x14ac:dyDescent="0.2">
      <c r="C1102">
        <v>33</v>
      </c>
      <c r="D1102" s="6" t="s">
        <v>682</v>
      </c>
      <c r="E1102">
        <v>35</v>
      </c>
      <c r="F1102" s="26" t="s">
        <v>1161</v>
      </c>
      <c r="G1102" t="str">
        <f t="shared" si="17"/>
        <v>var cr9aa_newpartswomen = $("#cr9aa_newpartswomen").val();</v>
      </c>
      <c r="H1102" t="str">
        <f t="shared" si="18"/>
        <v>"cr9aa_newpartswomen": Number(cr9aa_newpartswomen),</v>
      </c>
    </row>
    <row r="1103" spans="3:8" ht="18" x14ac:dyDescent="0.2">
      <c r="C1103">
        <v>3</v>
      </c>
      <c r="D1103" s="6" t="s">
        <v>2292</v>
      </c>
      <c r="E1103">
        <v>36</v>
      </c>
      <c r="F1103" s="27" t="s">
        <v>2293</v>
      </c>
      <c r="G1103" t="str">
        <f t="shared" si="17"/>
        <v>var cr9aa_numab109referrals = $("#cr9aa_numab109referrals").val();</v>
      </c>
      <c r="H1103" t="str">
        <f t="shared" si="18"/>
        <v>"cr9aa_numab109referrals": Number(cr9aa_numab109referrals),</v>
      </c>
    </row>
    <row r="1104" spans="3:8" ht="18" x14ac:dyDescent="0.2">
      <c r="C1104">
        <v>48</v>
      </c>
      <c r="D1104" s="36" t="s">
        <v>365</v>
      </c>
      <c r="E1104">
        <v>37</v>
      </c>
      <c r="F1104" s="26" t="s">
        <v>442</v>
      </c>
      <c r="G1104" t="str">
        <f t="shared" si="17"/>
        <v>var cr9aa_nummentornavigatorstrained = $("#cr9aa_nummentornavigatorstrained").val();</v>
      </c>
      <c r="H1104" t="str">
        <f t="shared" si="18"/>
        <v>"cr9aa_nummentornavigatorstrained": Number(cr9aa_nummentornavigatorstrained),</v>
      </c>
    </row>
    <row r="1105" spans="1:8" ht="18" x14ac:dyDescent="0.2">
      <c r="C1105">
        <v>4</v>
      </c>
      <c r="D1105" t="s">
        <v>794</v>
      </c>
      <c r="E1105">
        <v>38</v>
      </c>
      <c r="F1105" s="26" t="s">
        <v>1163</v>
      </c>
      <c r="G1105" t="str">
        <f t="shared" si="17"/>
        <v>var cr9aa_numnonab109refs = $("#cr9aa_numnonab109refs").val();</v>
      </c>
      <c r="H1105" t="str">
        <f t="shared" si="18"/>
        <v>"cr9aa_numnonab109refs": Number(cr9aa_numnonab109refs),</v>
      </c>
    </row>
    <row r="1106" spans="1:8" ht="18" x14ac:dyDescent="0.2">
      <c r="C1106">
        <v>6</v>
      </c>
      <c r="D1106" t="s">
        <v>951</v>
      </c>
      <c r="E1106">
        <v>39</v>
      </c>
      <c r="F1106" s="26" t="s">
        <v>1164</v>
      </c>
      <c r="G1106" t="str">
        <f t="shared" si="17"/>
        <v>var cr9aa_numrefsfromcccoe = $("#cr9aa_numrefsfromcccoe").val();</v>
      </c>
      <c r="H1106" t="str">
        <f t="shared" si="18"/>
        <v>"cr9aa_numrefsfromcccoe": Number(cr9aa_numrefsfromcccoe),</v>
      </c>
    </row>
    <row r="1107" spans="1:8" ht="18" x14ac:dyDescent="0.2">
      <c r="C1107">
        <v>5</v>
      </c>
      <c r="D1107" t="s">
        <v>952</v>
      </c>
      <c r="E1107">
        <v>40</v>
      </c>
      <c r="F1107" s="26" t="s">
        <v>1165</v>
      </c>
      <c r="G1107" t="str">
        <f t="shared" si="17"/>
        <v>var cr9aa_numrefsfromprob = $("#cr9aa_numrefsfromprob").val();</v>
      </c>
      <c r="H1107" t="str">
        <f t="shared" si="18"/>
        <v>"cr9aa_numrefsfromprob": Number(cr9aa_numrefsfromprob),</v>
      </c>
    </row>
    <row r="1108" spans="1:8" ht="18" x14ac:dyDescent="0.2">
      <c r="C1108">
        <v>1</v>
      </c>
      <c r="D1108" t="s">
        <v>953</v>
      </c>
      <c r="E1108">
        <v>41</v>
      </c>
      <c r="F1108" s="26" t="s">
        <v>1166</v>
      </c>
      <c r="G1108" t="str">
        <f t="shared" si="17"/>
        <v>var cr9aa_numrefstotal = $("#cr9aa_numrefstotal").val();</v>
      </c>
      <c r="H1108" t="str">
        <f t="shared" si="18"/>
        <v>"cr9aa_numrefstotal": Number(cr9aa_numrefstotal),</v>
      </c>
    </row>
    <row r="1109" spans="1:8" ht="18" x14ac:dyDescent="0.2">
      <c r="C1109">
        <v>47</v>
      </c>
      <c r="D1109" s="3" t="s">
        <v>2289</v>
      </c>
      <c r="E1109">
        <v>42</v>
      </c>
      <c r="F1109" s="27" t="s">
        <v>2290</v>
      </c>
      <c r="G1109" t="str">
        <f t="shared" si="17"/>
        <v>var cr9aa_outcomescompleteatleast1goal = $("#cr9aa_outcomescompleteatleast1goal").val();</v>
      </c>
      <c r="H1109" t="str">
        <f t="shared" si="18"/>
        <v>"cr9aa_outcomescompleteatleast1goal": Number(cr9aa_outcomescompleteatleast1goal),</v>
      </c>
    </row>
    <row r="1110" spans="1:8" ht="18" x14ac:dyDescent="0.2">
      <c r="C1110">
        <v>46</v>
      </c>
      <c r="D1110" s="3" t="s">
        <v>364</v>
      </c>
      <c r="E1110">
        <v>43</v>
      </c>
      <c r="F1110" s="26" t="s">
        <v>443</v>
      </c>
      <c r="G1110" t="str">
        <f t="shared" si="17"/>
        <v>var cr9aa_outcomesnumnewslettersproduced = $("#cr9aa_outcomesnumnewslettersproduced").val();</v>
      </c>
      <c r="H1110" t="str">
        <f t="shared" si="18"/>
        <v>"cr9aa_outcomesnumnewslettersproduced": Number(cr9aa_outcomesnumnewslettersproduced),</v>
      </c>
    </row>
    <row r="1111" spans="1:8" ht="18" x14ac:dyDescent="0.2">
      <c r="C1111">
        <v>44</v>
      </c>
      <c r="D1111" s="3" t="s">
        <v>244</v>
      </c>
      <c r="E1111">
        <v>44</v>
      </c>
      <c r="F1111" s="26" t="s">
        <v>444</v>
      </c>
      <c r="G1111" t="str">
        <f t="shared" si="17"/>
        <v>var cr9aa_outcomesnumsuccessfullycompletedprog = $("#cr9aa_outcomesnumsuccessfullycompletedprog").val();</v>
      </c>
      <c r="H1111" t="str">
        <f t="shared" si="18"/>
        <v>"cr9aa_outcomesnumsuccessfullycompletedprog": Number(cr9aa_outcomesnumsuccessfullycompletedprog),</v>
      </c>
    </row>
    <row r="1112" spans="1:8" ht="18" x14ac:dyDescent="0.2">
      <c r="C1112">
        <v>45</v>
      </c>
      <c r="D1112" s="3" t="s">
        <v>363</v>
      </c>
      <c r="E1112">
        <v>45</v>
      </c>
      <c r="F1112" s="26" t="s">
        <v>445</v>
      </c>
      <c r="G1112" t="str">
        <f t="shared" si="17"/>
        <v>var cr9aa_outcomesnumunsucccompletedprog = $("#cr9aa_outcomesnumunsucccompletedprog").val();</v>
      </c>
      <c r="H1112" t="str">
        <f t="shared" si="18"/>
        <v>"cr9aa_outcomesnumunsucccompletedprog": Number(cr9aa_outcomesnumunsucccompletedprog),</v>
      </c>
    </row>
    <row r="1113" spans="1:8" ht="18" x14ac:dyDescent="0.2">
      <c r="C1113">
        <v>7</v>
      </c>
      <c r="D1113" t="s">
        <v>954</v>
      </c>
      <c r="E1113">
        <v>46</v>
      </c>
      <c r="F1113" s="26" t="s">
        <v>1167</v>
      </c>
      <c r="G1113" t="str">
        <f t="shared" si="17"/>
        <v>var cr9aa_refsnumcompletedisps = $("#cr9aa_refsnumcompletedisps").val();</v>
      </c>
      <c r="H1113" t="str">
        <f t="shared" si="18"/>
        <v>"cr9aa_refsnumcompletedisps": Number(cr9aa_refsnumcompletedisps),</v>
      </c>
    </row>
    <row r="1114" spans="1:8" ht="18" x14ac:dyDescent="0.2">
      <c r="C1114">
        <v>43</v>
      </c>
      <c r="D1114" t="s">
        <v>362</v>
      </c>
      <c r="E1114">
        <v>47</v>
      </c>
      <c r="F1114" s="26" t="s">
        <v>446</v>
      </c>
      <c r="G1114" t="str">
        <f t="shared" si="17"/>
        <v>var cr9aa_svcsmennummatchedmentornavigator = $("#cr9aa_svcsmennummatchedmentornavigator").val();</v>
      </c>
      <c r="H1114" t="str">
        <f t="shared" si="18"/>
        <v>"cr9aa_svcsmennummatchedmentornavigator": Number(cr9aa_svcsmennummatchedmentornavigator),</v>
      </c>
    </row>
    <row r="1115" spans="1:8" ht="18" x14ac:dyDescent="0.2">
      <c r="C1115">
        <v>41</v>
      </c>
      <c r="D1115" s="36" t="s">
        <v>368</v>
      </c>
      <c r="E1115">
        <v>48</v>
      </c>
      <c r="F1115" s="26" t="s">
        <v>447</v>
      </c>
      <c r="G1115" t="str">
        <f t="shared" si="17"/>
        <v>var cr9aa_svcsmennumrecneedsscreeningwhileincarc = $("#cr9aa_svcsmennumrecneedsscreeningwhileincarc").val();</v>
      </c>
      <c r="H1115" t="str">
        <f t="shared" si="18"/>
        <v>"cr9aa_svcsmennumrecneedsscreeningwhileincarc": Number(cr9aa_svcsmennumrecneedsscreeningwhileincarc),</v>
      </c>
    </row>
    <row r="1116" spans="1:8" ht="18" x14ac:dyDescent="0.2">
      <c r="C1116">
        <v>42</v>
      </c>
      <c r="D1116" t="s">
        <v>369</v>
      </c>
      <c r="E1116">
        <v>49</v>
      </c>
      <c r="F1116" s="26" t="s">
        <v>448</v>
      </c>
      <c r="G1116" t="str">
        <f t="shared" si="17"/>
        <v>var cr9aa_svcsmennumrecreentryplanwhileincarc = $("#cr9aa_svcsmennumrecreentryplanwhileincarc").val();</v>
      </c>
      <c r="H1116" t="str">
        <f t="shared" si="18"/>
        <v>"cr9aa_svcsmennumrecreentryplanwhileincarc": Number(cr9aa_svcsmennumrecreentryplanwhileincarc),</v>
      </c>
    </row>
    <row r="1117" spans="1:8" ht="18" x14ac:dyDescent="0.2">
      <c r="F1117" s="26"/>
    </row>
    <row r="1118" spans="1:8" ht="18" x14ac:dyDescent="0.2">
      <c r="A1118" t="s">
        <v>51</v>
      </c>
      <c r="C1118">
        <v>1</v>
      </c>
      <c r="D1118" t="s">
        <v>183</v>
      </c>
      <c r="F1118" s="26" t="s">
        <v>535</v>
      </c>
      <c r="G1118" t="str">
        <f t="shared" ref="G1118:G1149" si="19">_xlfn.CONCAT($A$1,F1118,$C$1,F1118,$D$1)</f>
        <v xml:space="preserve"> &lt;input class="form-control" id="cr9aa_numparticpantsreferred"  type="number" value="{% if recordCount&gt;0 %}{{myquery.results.entities[0].cr9aa_numparticpantsreferred}} {% endif %}"&gt;</v>
      </c>
    </row>
    <row r="1119" spans="1:8" ht="18" x14ac:dyDescent="0.2">
      <c r="C1119">
        <v>2</v>
      </c>
      <c r="D1119" t="s">
        <v>955</v>
      </c>
      <c r="F1119" s="26" t="s">
        <v>536</v>
      </c>
      <c r="G1119" t="str">
        <f t="shared" si="19"/>
        <v xml:space="preserve"> &lt;input class="form-control" id="cr9aa_numprereleasereferralssubsetparticipantsf"  type="number" value="{% if recordCount&gt;0 %}{{myquery.results.entities[0].cr9aa_numprereleasereferralssubsetparticipantsf}} {% endif %}"&gt;</v>
      </c>
    </row>
    <row r="1120" spans="1:8" ht="18" x14ac:dyDescent="0.2">
      <c r="C1120">
        <v>3</v>
      </c>
      <c r="D1120" t="s">
        <v>956</v>
      </c>
      <c r="F1120" s="26" t="s">
        <v>537</v>
      </c>
      <c r="G1120" t="str">
        <f t="shared" si="19"/>
        <v xml:space="preserve"> &lt;input class="form-control" id="cr9aa_numreferralsenrolled"  type="number" value="{% if recordCount&gt;0 %}{{myquery.results.entities[0].cr9aa_numreferralsenrolled}} {% endif %}"&gt;</v>
      </c>
    </row>
    <row r="1121" spans="3:7" ht="18" x14ac:dyDescent="0.2">
      <c r="C1121">
        <v>4</v>
      </c>
      <c r="D1121" s="2" t="s">
        <v>957</v>
      </c>
      <c r="F1121" s="26" t="s">
        <v>534</v>
      </c>
      <c r="G1121" t="str">
        <f t="shared" si="19"/>
        <v xml:space="preserve"> &lt;input class="form-control" id="cr9aa_numongoingactiveparticipantsexcludingnewr"  type="number" value="{% if recordCount&gt;0 %}{{myquery.results.entities[0].cr9aa_numongoingactiveparticipantsexcludingnewr}} {% endif %}"&gt;</v>
      </c>
    </row>
    <row r="1122" spans="3:7" ht="18" x14ac:dyDescent="0.2">
      <c r="C1122">
        <v>5</v>
      </c>
      <c r="D1122" s="6" t="s">
        <v>758</v>
      </c>
      <c r="F1122" s="26" t="s">
        <v>554</v>
      </c>
      <c r="G1122" t="str">
        <f t="shared" si="19"/>
        <v xml:space="preserve"> &lt;input class="form-control" id="cr9aa_referralsnumagedgt25"  type="number" value="{% if recordCount&gt;0 %}{{myquery.results.entities[0].cr9aa_referralsnumagedgt25}} {% endif %}"&gt;</v>
      </c>
    </row>
    <row r="1123" spans="3:7" ht="18" x14ac:dyDescent="0.2">
      <c r="C1123">
        <v>6</v>
      </c>
      <c r="D1123" s="6" t="s">
        <v>759</v>
      </c>
      <c r="F1123" s="26" t="s">
        <v>550</v>
      </c>
      <c r="G1123" t="str">
        <f t="shared" si="19"/>
        <v xml:space="preserve"> &lt;input class="form-control" id="cr9aa_referralsnumaged2635"  type="number" value="{% if recordCount&gt;0 %}{{myquery.results.entities[0].cr9aa_referralsnumaged2635}} {% endif %}"&gt;</v>
      </c>
    </row>
    <row r="1124" spans="3:7" ht="18" x14ac:dyDescent="0.2">
      <c r="C1124">
        <v>7</v>
      </c>
      <c r="D1124" s="6" t="s">
        <v>760</v>
      </c>
      <c r="F1124" s="26" t="s">
        <v>551</v>
      </c>
      <c r="G1124" t="str">
        <f t="shared" si="19"/>
        <v xml:space="preserve"> &lt;input class="form-control" id="cr9aa_referralsnumaged3645"  type="number" value="{% if recordCount&gt;0 %}{{myquery.results.entities[0].cr9aa_referralsnumaged3645}} {% endif %}"&gt;</v>
      </c>
    </row>
    <row r="1125" spans="3:7" ht="18" x14ac:dyDescent="0.2">
      <c r="C1125">
        <v>8</v>
      </c>
      <c r="D1125" s="6" t="s">
        <v>761</v>
      </c>
      <c r="F1125" s="26" t="s">
        <v>552</v>
      </c>
      <c r="G1125" t="str">
        <f t="shared" si="19"/>
        <v xml:space="preserve"> &lt;input class="form-control" id="cr9aa_referralsnumaged4655"  type="number" value="{% if recordCount&gt;0 %}{{myquery.results.entities[0].cr9aa_referralsnumaged4655}} {% endif %}"&gt;</v>
      </c>
    </row>
    <row r="1126" spans="3:7" ht="18" x14ac:dyDescent="0.2">
      <c r="C1126">
        <v>9</v>
      </c>
      <c r="D1126" s="6" t="s">
        <v>762</v>
      </c>
      <c r="F1126" s="26" t="s">
        <v>553</v>
      </c>
      <c r="G1126" t="str">
        <f t="shared" si="19"/>
        <v xml:space="preserve"> &lt;input class="form-control" id="cr9aa_referralsnumaged55"  type="number" value="{% if recordCount&gt;0 %}{{myquery.results.entities[0].cr9aa_referralsnumaged55}} {% endif %}"&gt;</v>
      </c>
    </row>
    <row r="1127" spans="3:7" ht="18" x14ac:dyDescent="0.2">
      <c r="C1127">
        <v>10</v>
      </c>
      <c r="D1127" s="6" t="s">
        <v>763</v>
      </c>
      <c r="F1127" s="26" t="s">
        <v>544</v>
      </c>
      <c r="G1127" t="str">
        <f t="shared" si="19"/>
        <v xml:space="preserve"> &lt;input class="form-control" id="cr9aa_referralsageunknown"  type="number" value="{% if recordCount&gt;0 %}{{myquery.results.entities[0].cr9aa_referralsageunknown}} {% endif %}"&gt;</v>
      </c>
    </row>
    <row r="1128" spans="3:7" ht="18" x14ac:dyDescent="0.2">
      <c r="C1128">
        <v>11</v>
      </c>
      <c r="D1128" s="6" t="s">
        <v>958</v>
      </c>
      <c r="F1128" s="26" t="s">
        <v>545</v>
      </c>
      <c r="G1128" t="str">
        <f t="shared" si="19"/>
        <v xml:space="preserve"> &lt;input class="form-control" id="cr9aa_referralsasian"  type="number" value="{% if recordCount&gt;0 %}{{myquery.results.entities[0].cr9aa_referralsasian}} {% endif %}"&gt;</v>
      </c>
    </row>
    <row r="1129" spans="3:7" ht="18" x14ac:dyDescent="0.2">
      <c r="C1129">
        <v>12</v>
      </c>
      <c r="D1129" s="6" t="s">
        <v>765</v>
      </c>
      <c r="F1129" s="26" t="s">
        <v>546</v>
      </c>
      <c r="G1129" t="str">
        <f t="shared" si="19"/>
        <v xml:space="preserve"> &lt;input class="form-control" id="cr9aa_referralsblack"  type="number" value="{% if recordCount&gt;0 %}{{myquery.results.entities[0].cr9aa_referralsblack}} {% endif %}"&gt;</v>
      </c>
    </row>
    <row r="1130" spans="3:7" ht="18" x14ac:dyDescent="0.2">
      <c r="C1130">
        <v>13</v>
      </c>
      <c r="D1130" s="6" t="s">
        <v>959</v>
      </c>
      <c r="F1130" s="26" t="s">
        <v>548</v>
      </c>
      <c r="G1130" t="str">
        <f t="shared" si="19"/>
        <v xml:space="preserve"> &lt;input class="form-control" id="cr9aa_referralslatinoa"  type="number" value="{% if recordCount&gt;0 %}{{myquery.results.entities[0].cr9aa_referralslatinoa}} {% endif %}"&gt;</v>
      </c>
    </row>
    <row r="1131" spans="3:7" ht="18" x14ac:dyDescent="0.2">
      <c r="C1131">
        <v>14</v>
      </c>
      <c r="D1131" s="6" t="s">
        <v>767</v>
      </c>
      <c r="F1131" s="26" t="s">
        <v>549</v>
      </c>
      <c r="G1131" t="str">
        <f t="shared" si="19"/>
        <v xml:space="preserve"> &lt;input class="form-control" id="cr9aa_referralsnativeamerican"  type="number" value="{% if recordCount&gt;0 %}{{myquery.results.entities[0].cr9aa_referralsnativeamerican}} {% endif %}"&gt;</v>
      </c>
    </row>
    <row r="1132" spans="3:7" ht="18" x14ac:dyDescent="0.2">
      <c r="C1132">
        <v>15</v>
      </c>
      <c r="D1132" s="6" t="s">
        <v>768</v>
      </c>
      <c r="F1132" s="26" t="s">
        <v>557</v>
      </c>
      <c r="G1132" t="str">
        <f t="shared" si="19"/>
        <v xml:space="preserve"> &lt;input class="form-control" id="cr9aa_referralswhite"  type="number" value="{% if recordCount&gt;0 %}{{myquery.results.entities[0].cr9aa_referralswhite}} {% endif %}"&gt;</v>
      </c>
    </row>
    <row r="1133" spans="3:7" ht="18" x14ac:dyDescent="0.2">
      <c r="C1133">
        <v>16</v>
      </c>
      <c r="D1133" s="6" t="s">
        <v>779</v>
      </c>
      <c r="F1133" s="26" t="s">
        <v>547</v>
      </c>
      <c r="G1133" t="str">
        <f t="shared" si="19"/>
        <v xml:space="preserve"> &lt;input class="form-control" id="cr9aa_referralsethnicityother"  type="number" value="{% if recordCount&gt;0 %}{{myquery.results.entities[0].cr9aa_referralsethnicityother}} {% endif %}"&gt;</v>
      </c>
    </row>
    <row r="1134" spans="3:7" ht="18" x14ac:dyDescent="0.2">
      <c r="C1134">
        <v>17</v>
      </c>
      <c r="D1134" t="s">
        <v>780</v>
      </c>
      <c r="F1134" s="26" t="s">
        <v>555</v>
      </c>
      <c r="G1134" t="str">
        <f t="shared" si="19"/>
        <v xml:space="preserve"> &lt;input class="form-control" id="cr9aa_referralsregioncentral"  type="number" value="{% if recordCount&gt;0 %}{{myquery.results.entities[0].cr9aa_referralsregioncentral}} {% endif %}"&gt;</v>
      </c>
    </row>
    <row r="1135" spans="3:7" ht="18" x14ac:dyDescent="0.2">
      <c r="C1135">
        <v>18</v>
      </c>
      <c r="D1135" s="6" t="s">
        <v>781</v>
      </c>
      <c r="F1135" s="26" t="s">
        <v>556</v>
      </c>
      <c r="G1135" t="str">
        <f t="shared" si="19"/>
        <v xml:space="preserve"> &lt;input class="form-control" id="cr9aa_referralsregioneast"  type="number" value="{% if recordCount&gt;0 %}{{myquery.results.entities[0].cr9aa_referralsregioneast}} {% endif %}"&gt;</v>
      </c>
    </row>
    <row r="1136" spans="3:7" ht="18" x14ac:dyDescent="0.2">
      <c r="C1136">
        <v>19</v>
      </c>
      <c r="D1136" s="6" t="s">
        <v>771</v>
      </c>
      <c r="F1136" s="26" t="s">
        <v>472</v>
      </c>
      <c r="G1136" t="str">
        <f t="shared" si="19"/>
        <v xml:space="preserve"> &lt;input class="form-control" id="cr9aa_referralsfemale"  type="number" value="{% if recordCount&gt;0 %}{{myquery.results.entities[0].cr9aa_referralsfemale}} {% endif %}"&gt;</v>
      </c>
    </row>
    <row r="1137" spans="3:7" ht="18" x14ac:dyDescent="0.2">
      <c r="C1137">
        <v>20</v>
      </c>
      <c r="D1137" s="6" t="s">
        <v>770</v>
      </c>
      <c r="F1137" s="26" t="s">
        <v>471</v>
      </c>
      <c r="G1137" t="str">
        <f t="shared" si="19"/>
        <v xml:space="preserve"> &lt;input class="form-control" id="cr9aa_referralsmale"  type="number" value="{% if recordCount&gt;0 %}{{myquery.results.entities[0].cr9aa_referralsmale}} {% endif %}"&gt;</v>
      </c>
    </row>
    <row r="1138" spans="3:7" ht="18" x14ac:dyDescent="0.2">
      <c r="C1138">
        <v>21</v>
      </c>
      <c r="D1138" s="6" t="s">
        <v>782</v>
      </c>
      <c r="F1138" s="26" t="s">
        <v>470</v>
      </c>
      <c r="G1138" t="str">
        <f t="shared" si="19"/>
        <v xml:space="preserve"> &lt;input class="form-control" id="cr9aa_referralstierab109prob"  type="number" value="{% if recordCount&gt;0 %}{{myquery.results.entities[0].cr9aa_referralstierab109prob}} {% endif %}"&gt;</v>
      </c>
    </row>
    <row r="1139" spans="3:7" ht="18" x14ac:dyDescent="0.2">
      <c r="C1139">
        <v>22</v>
      </c>
      <c r="D1139" s="6" t="s">
        <v>783</v>
      </c>
      <c r="F1139" s="26" t="s">
        <v>465</v>
      </c>
      <c r="G1139" t="str">
        <f t="shared" si="19"/>
        <v xml:space="preserve"> &lt;input class="form-control" id="cr9aa_referralstierfelonyprob"  type="number" value="{% if recordCount&gt;0 %}{{myquery.results.entities[0].cr9aa_referralstierfelonyprob}} {% endif %}"&gt;</v>
      </c>
    </row>
    <row r="1140" spans="3:7" ht="18" x14ac:dyDescent="0.2">
      <c r="C1140">
        <v>23</v>
      </c>
      <c r="D1140" s="6" t="s">
        <v>784</v>
      </c>
      <c r="F1140" s="26" t="s">
        <v>464</v>
      </c>
      <c r="G1140" t="str">
        <f t="shared" si="19"/>
        <v xml:space="preserve"> &lt;input class="form-control" id="cr9aa_referralstierlt30daysincustreleasedwinl"  type="number" value="{% if recordCount&gt;0 %}{{myquery.results.entities[0].cr9aa_referralstierlt30daysincustreleasedwinl}} {% endif %}"&gt;</v>
      </c>
    </row>
    <row r="1141" spans="3:7" ht="18" x14ac:dyDescent="0.2">
      <c r="C1141">
        <v>24</v>
      </c>
      <c r="D1141" s="6" t="s">
        <v>785</v>
      </c>
      <c r="F1141" s="26" t="s">
        <v>469</v>
      </c>
      <c r="G1141" t="str">
        <f t="shared" si="19"/>
        <v xml:space="preserve"> &lt;input class="form-control" id="cr9aa_referralstiercurrawaitingtrial"  type="number" value="{% if recordCount&gt;0 %}{{myquery.results.entities[0].cr9aa_referralstiercurrawaitingtrial}} {% endif %}"&gt;</v>
      </c>
    </row>
    <row r="1142" spans="3:7" ht="18" x14ac:dyDescent="0.2">
      <c r="C1142">
        <v>25</v>
      </c>
      <c r="D1142" s="6" t="s">
        <v>786</v>
      </c>
      <c r="F1142" s="26" t="s">
        <v>467</v>
      </c>
      <c r="G1142" t="str">
        <f t="shared" si="19"/>
        <v xml:space="preserve"> &lt;input class="form-control" id="cr9aa_referralstiercurronctprob"  type="number" value="{% if recordCount&gt;0 %}{{myquery.results.entities[0].cr9aa_referralstiercurronctprob}} {% endif %}"&gt;</v>
      </c>
    </row>
    <row r="1143" spans="3:7" ht="18" x14ac:dyDescent="0.2">
      <c r="C1143">
        <v>26</v>
      </c>
      <c r="D1143" s="6" t="s">
        <v>787</v>
      </c>
      <c r="F1143" s="26" t="s">
        <v>461</v>
      </c>
      <c r="G1143" t="str">
        <f t="shared" si="19"/>
        <v xml:space="preserve"> &lt;input class="form-control" id="cr9aa_referralstierspecctprobbehavioraldvdrug"  type="number" value="{% if recordCount&gt;0 %}{{myquery.results.entities[0].cr9aa_referralstierspecctprobbehavioraldvdrug}} {% endif %}"&gt;</v>
      </c>
    </row>
    <row r="1144" spans="3:7" ht="18" x14ac:dyDescent="0.2">
      <c r="C1144">
        <v>27</v>
      </c>
      <c r="D1144" s="6" t="s">
        <v>788</v>
      </c>
      <c r="F1144" s="26" t="s">
        <v>466</v>
      </c>
      <c r="G1144" t="str">
        <f t="shared" si="19"/>
        <v xml:space="preserve"> &lt;input class="form-control" id="cr9aa_referralstiercurronparole"  type="number" value="{% if recordCount&gt;0 %}{{myquery.results.entities[0].cr9aa_referralstiercurronparole}} {% endif %}"&gt;</v>
      </c>
    </row>
    <row r="1145" spans="3:7" ht="18" x14ac:dyDescent="0.2">
      <c r="C1145">
        <v>28</v>
      </c>
      <c r="D1145" s="6" t="s">
        <v>789</v>
      </c>
      <c r="F1145" s="26" t="s">
        <v>468</v>
      </c>
      <c r="G1145" t="str">
        <f t="shared" si="19"/>
        <v xml:space="preserve"> &lt;input class="form-control" id="cr9aa_referralstiercurrincust"  type="number" value="{% if recordCount&gt;0 %}{{myquery.results.entities[0].cr9aa_referralstiercurrincust}} {% endif %}"&gt;</v>
      </c>
    </row>
    <row r="1146" spans="3:7" ht="18" x14ac:dyDescent="0.2">
      <c r="C1146">
        <v>29</v>
      </c>
      <c r="D1146" s="6" t="s">
        <v>790</v>
      </c>
      <c r="F1146" s="26" t="s">
        <v>462</v>
      </c>
      <c r="G1146" t="str">
        <f t="shared" si="19"/>
        <v xml:space="preserve"> &lt;input class="form-control" id="cr9aa_referralstieroutjurisdiction"  type="number" value="{% if recordCount&gt;0 %}{{myquery.results.entities[0].cr9aa_referralstieroutjurisdiction}} {% endif %}"&gt;</v>
      </c>
    </row>
    <row r="1147" spans="3:7" ht="18" x14ac:dyDescent="0.2">
      <c r="C1147">
        <v>30</v>
      </c>
      <c r="D1147" s="6" t="s">
        <v>791</v>
      </c>
      <c r="F1147" s="26" t="s">
        <v>463</v>
      </c>
      <c r="G1147" t="str">
        <f t="shared" si="19"/>
        <v xml:space="preserve"> &lt;input class="form-control" id="cr9aa_referralstiernonetheabove"  type="number" value="{% if recordCount&gt;0 %}{{myquery.results.entities[0].cr9aa_referralstiernonetheabove}} {% endif %}"&gt;</v>
      </c>
    </row>
    <row r="1148" spans="3:7" ht="18" x14ac:dyDescent="0.2">
      <c r="C1148">
        <v>31</v>
      </c>
      <c r="D1148" t="s">
        <v>184</v>
      </c>
      <c r="F1148" s="26" t="s">
        <v>524</v>
      </c>
      <c r="G1148" t="str">
        <f t="shared" si="19"/>
        <v xml:space="preserve"> &lt;input class="form-control" id="cr9aa_numcompleted1training"  type="number" value="{% if recordCount&gt;0 %}{{myquery.results.entities[0].cr9aa_numcompleted1training}} {% endif %}"&gt;</v>
      </c>
    </row>
    <row r="1149" spans="3:7" ht="18" x14ac:dyDescent="0.2">
      <c r="C1149">
        <v>32</v>
      </c>
      <c r="D1149" t="s">
        <v>185</v>
      </c>
      <c r="F1149" s="26" t="s">
        <v>525</v>
      </c>
      <c r="G1149" t="str">
        <f t="shared" si="19"/>
        <v xml:space="preserve"> &lt;input class="form-control" id="cr9aa_numcompleted2training"  type="number" value="{% if recordCount&gt;0 %}{{myquery.results.entities[0].cr9aa_numcompleted2training}} {% endif %}"&gt;</v>
      </c>
    </row>
    <row r="1150" spans="3:7" ht="18" x14ac:dyDescent="0.2">
      <c r="C1150">
        <v>33</v>
      </c>
      <c r="D1150" t="s">
        <v>186</v>
      </c>
      <c r="F1150" s="26" t="s">
        <v>526</v>
      </c>
      <c r="G1150" t="str">
        <f t="shared" ref="G1150:G1166" si="20">_xlfn.CONCAT($A$1,F1150,$C$1,F1150,$D$1)</f>
        <v xml:space="preserve"> &lt;input class="form-control" id="cr9aa_numcompleted3training"  type="number" value="{% if recordCount&gt;0 %}{{myquery.results.entities[0].cr9aa_numcompleted3training}} {% endif %}"&gt;</v>
      </c>
    </row>
    <row r="1151" spans="3:7" ht="18" x14ac:dyDescent="0.2">
      <c r="C1151">
        <v>34</v>
      </c>
      <c r="D1151" t="s">
        <v>187</v>
      </c>
      <c r="F1151" s="26" t="s">
        <v>527</v>
      </c>
      <c r="G1151" t="str">
        <f t="shared" si="20"/>
        <v xml:space="preserve"> &lt;input class="form-control" id="cr9aa_numcompleted4training"  type="number" value="{% if recordCount&gt;0 %}{{myquery.results.entities[0].cr9aa_numcompleted4training}} {% endif %}"&gt;</v>
      </c>
    </row>
    <row r="1152" spans="3:7" ht="18" x14ac:dyDescent="0.2">
      <c r="C1152">
        <v>35</v>
      </c>
      <c r="D1152" t="s">
        <v>188</v>
      </c>
      <c r="F1152" s="26" t="s">
        <v>528</v>
      </c>
      <c r="G1152" t="str">
        <f t="shared" si="20"/>
        <v xml:space="preserve"> &lt;input class="form-control" id="cr9aa_numcompleted5training"  type="number" value="{% if recordCount&gt;0 %}{{myquery.results.entities[0].cr9aa_numcompleted5training}} {% endif %}"&gt;</v>
      </c>
    </row>
    <row r="1153" spans="1:7" ht="18" x14ac:dyDescent="0.2">
      <c r="C1153">
        <v>36</v>
      </c>
      <c r="D1153" t="s">
        <v>189</v>
      </c>
      <c r="F1153" s="26" t="s">
        <v>529</v>
      </c>
      <c r="G1153" t="str">
        <f t="shared" si="20"/>
        <v xml:space="preserve"> &lt;input class="form-control" id="cr9aa_numcompleted6training"  type="number" value="{% if recordCount&gt;0 %}{{myquery.results.entities[0].cr9aa_numcompleted6training}} {% endif %}"&gt;</v>
      </c>
    </row>
    <row r="1154" spans="1:7" ht="18" x14ac:dyDescent="0.2">
      <c r="C1154">
        <v>37</v>
      </c>
      <c r="D1154" t="s">
        <v>190</v>
      </c>
      <c r="F1154" s="26" t="s">
        <v>530</v>
      </c>
      <c r="G1154" t="str">
        <f t="shared" si="20"/>
        <v xml:space="preserve"> &lt;input class="form-control" id="cr9aa_numcompleted7training"  type="number" value="{% if recordCount&gt;0 %}{{myquery.results.entities[0].cr9aa_numcompleted7training}} {% endif %}"&gt;</v>
      </c>
    </row>
    <row r="1155" spans="1:7" ht="18" x14ac:dyDescent="0.2">
      <c r="C1155">
        <v>38</v>
      </c>
      <c r="D1155" t="s">
        <v>191</v>
      </c>
      <c r="F1155" s="26" t="s">
        <v>531</v>
      </c>
      <c r="G1155" t="str">
        <f t="shared" si="20"/>
        <v xml:space="preserve"> &lt;input class="form-control" id="cr9aa_numcompleted8training"  type="number" value="{% if recordCount&gt;0 %}{{myquery.results.entities[0].cr9aa_numcompleted8training}} {% endif %}"&gt;</v>
      </c>
    </row>
    <row r="1156" spans="1:7" ht="18" x14ac:dyDescent="0.2">
      <c r="C1156">
        <v>39</v>
      </c>
      <c r="D1156" t="s">
        <v>192</v>
      </c>
      <c r="F1156" s="26" t="s">
        <v>532</v>
      </c>
      <c r="G1156" t="str">
        <f t="shared" si="20"/>
        <v xml:space="preserve"> &lt;input class="form-control" id="cr9aa_numcompleted9training"  type="number" value="{% if recordCount&gt;0 %}{{myquery.results.entities[0].cr9aa_numcompleted9training}} {% endif %}"&gt;</v>
      </c>
    </row>
    <row r="1157" spans="1:7" ht="18" x14ac:dyDescent="0.2">
      <c r="C1157">
        <v>40</v>
      </c>
      <c r="D1157" t="s">
        <v>193</v>
      </c>
      <c r="F1157" s="26" t="s">
        <v>521</v>
      </c>
      <c r="G1157" t="str">
        <f t="shared" si="20"/>
        <v xml:space="preserve"> &lt;input class="form-control" id="cr9aa_numcompleted10training"  type="number" value="{% if recordCount&gt;0 %}{{myquery.results.entities[0].cr9aa_numcompleted10training}} {% endif %}"&gt;</v>
      </c>
    </row>
    <row r="1158" spans="1:7" ht="18" x14ac:dyDescent="0.2">
      <c r="C1158">
        <v>41</v>
      </c>
      <c r="D1158" t="s">
        <v>194</v>
      </c>
      <c r="F1158" s="26" t="s">
        <v>522</v>
      </c>
      <c r="G1158" t="str">
        <f t="shared" si="20"/>
        <v xml:space="preserve"> &lt;input class="form-control" id="cr9aa_numcompleted11training"  type="number" value="{% if recordCount&gt;0 %}{{myquery.results.entities[0].cr9aa_numcompleted11training}} {% endif %}"&gt;</v>
      </c>
    </row>
    <row r="1159" spans="1:7" ht="18" x14ac:dyDescent="0.2">
      <c r="C1159">
        <v>42</v>
      </c>
      <c r="D1159" t="s">
        <v>195</v>
      </c>
      <c r="F1159" s="26" t="s">
        <v>523</v>
      </c>
      <c r="G1159" t="str">
        <f t="shared" si="20"/>
        <v xml:space="preserve"> &lt;input class="form-control" id="cr9aa_numcompleted12training"  type="number" value="{% if recordCount&gt;0 %}{{myquery.results.entities[0].cr9aa_numcompleted12training}} {% endif %}"&gt;</v>
      </c>
    </row>
    <row r="1160" spans="1:7" ht="18" x14ac:dyDescent="0.2">
      <c r="C1160">
        <v>43</v>
      </c>
      <c r="D1160" t="s">
        <v>247</v>
      </c>
      <c r="F1160" s="26" t="s">
        <v>533</v>
      </c>
      <c r="G1160" t="str">
        <f t="shared" si="20"/>
        <v xml:space="preserve"> &lt;input class="form-control" id="cr9aa_numdidnotcompleteprog"  type="number" value="{% if recordCount&gt;0 %}{{myquery.results.entities[0].cr9aa_numdidnotcompleteprog}} {% endif %}"&gt;</v>
      </c>
    </row>
    <row r="1161" spans="1:7" ht="18" x14ac:dyDescent="0.2">
      <c r="C1161">
        <v>44</v>
      </c>
      <c r="D1161" t="s">
        <v>248</v>
      </c>
      <c r="F1161" s="26" t="s">
        <v>542</v>
      </c>
      <c r="G1161" t="str">
        <f t="shared" si="20"/>
        <v xml:space="preserve"> &lt;input class="form-control" id="cr9aa_reasonforincompleteprognumdidnotcompletep"  type="number" value="{% if recordCount&gt;0 %}{{myquery.results.entities[0].cr9aa_reasonforincompleteprognumdidnotcompletep}} {% endif %}"&gt;</v>
      </c>
    </row>
    <row r="1162" spans="1:7" ht="18" x14ac:dyDescent="0.2">
      <c r="C1162">
        <v>45</v>
      </c>
      <c r="D1162" t="s">
        <v>306</v>
      </c>
      <c r="F1162" s="26" t="s">
        <v>540</v>
      </c>
      <c r="G1162" t="str">
        <f t="shared" si="20"/>
        <v xml:space="preserve"> &lt;input class="form-control" id="cr9aa_reasonforincompleteprogfailmeetprogreqs"  type="number" value="{% if recordCount&gt;0 %}{{myquery.results.entities[0].cr9aa_reasonforincompleteprogfailmeetprogreqs}} {% endif %}"&gt;</v>
      </c>
    </row>
    <row r="1163" spans="1:7" ht="18" x14ac:dyDescent="0.2">
      <c r="C1163">
        <v>46</v>
      </c>
      <c r="D1163" t="s">
        <v>1473</v>
      </c>
      <c r="F1163" s="26" t="s">
        <v>539</v>
      </c>
      <c r="G1163" t="str">
        <f t="shared" si="20"/>
        <v xml:space="preserve"> &lt;input class="form-control" id="cr9aa_reasonforincompleteprogduectcriminalinvol"  type="number" value="{% if recordCount&gt;0 %}{{myquery.results.entities[0].cr9aa_reasonforincompleteprogduectcriminalinvol}} {% endif %}"&gt;</v>
      </c>
    </row>
    <row r="1164" spans="1:7" ht="18" x14ac:dyDescent="0.2">
      <c r="C1164">
        <v>47</v>
      </c>
      <c r="D1164" t="s">
        <v>418</v>
      </c>
      <c r="F1164" s="26" t="s">
        <v>541</v>
      </c>
      <c r="G1164" t="str">
        <f t="shared" si="20"/>
        <v xml:space="preserve"> &lt;input class="form-control" id="cr9aa_reasonforincompleteproglackengage"  type="number" value="{% if recordCount&gt;0 %}{{myquery.results.entities[0].cr9aa_reasonforincompleteproglackengage}} {% endif %}"&gt;</v>
      </c>
    </row>
    <row r="1165" spans="1:7" ht="18" x14ac:dyDescent="0.2">
      <c r="C1165">
        <v>48</v>
      </c>
      <c r="D1165" t="s">
        <v>249</v>
      </c>
      <c r="F1165" s="26" t="s">
        <v>538</v>
      </c>
      <c r="G1165" t="str">
        <f t="shared" si="20"/>
        <v xml:space="preserve"> &lt;input class="form-control" id="cr9aa_reasonforincompleteprogabsconding"  type="number" value="{% if recordCount&gt;0 %}{{myquery.results.entities[0].cr9aa_reasonforincompleteprogabsconding}} {% endif %}"&gt;</v>
      </c>
    </row>
    <row r="1166" spans="1:7" ht="18" x14ac:dyDescent="0.2">
      <c r="C1166">
        <v>49</v>
      </c>
      <c r="D1166" t="s">
        <v>1466</v>
      </c>
      <c r="F1166" s="26" t="s">
        <v>543</v>
      </c>
      <c r="G1166" t="str">
        <f t="shared" si="20"/>
        <v xml:space="preserve"> &lt;input class="form-control" id="cr9aa_reasonforincompleteprogrelocationcasetran"  type="number" value="{% if recordCount&gt;0 %}{{myquery.results.entities[0].cr9aa_reasonforincompleteprogrelocationcasetran}} {% endif %}"&gt;</v>
      </c>
    </row>
    <row r="1167" spans="1:7" ht="18" x14ac:dyDescent="0.2">
      <c r="A1167" t="s">
        <v>58</v>
      </c>
      <c r="C1167">
        <v>1</v>
      </c>
      <c r="D1167" s="15" t="s">
        <v>960</v>
      </c>
      <c r="F1167" s="26" t="s">
        <v>491</v>
      </c>
    </row>
    <row r="1168" spans="1:7" ht="18" x14ac:dyDescent="0.2">
      <c r="C1168">
        <v>2</v>
      </c>
      <c r="D1168" s="6" t="s">
        <v>961</v>
      </c>
      <c r="F1168" s="26" t="s">
        <v>497</v>
      </c>
    </row>
    <row r="1169" spans="3:6" ht="18" x14ac:dyDescent="0.2">
      <c r="C1169">
        <v>3</v>
      </c>
      <c r="D1169" s="6" t="s">
        <v>962</v>
      </c>
      <c r="F1169" s="26" t="s">
        <v>500</v>
      </c>
    </row>
    <row r="1170" spans="3:6" ht="18" x14ac:dyDescent="0.2">
      <c r="C1170">
        <v>4</v>
      </c>
      <c r="D1170" s="6" t="s">
        <v>963</v>
      </c>
      <c r="F1170" s="26" t="s">
        <v>501</v>
      </c>
    </row>
    <row r="1171" spans="3:6" ht="18" x14ac:dyDescent="0.2">
      <c r="C1171">
        <v>5</v>
      </c>
      <c r="D1171" s="6" t="s">
        <v>964</v>
      </c>
      <c r="F1171" s="26" t="s">
        <v>499</v>
      </c>
    </row>
    <row r="1172" spans="3:6" ht="18" x14ac:dyDescent="0.2">
      <c r="C1172">
        <v>6</v>
      </c>
      <c r="D1172" s="6" t="s">
        <v>965</v>
      </c>
      <c r="F1172" s="26" t="s">
        <v>502</v>
      </c>
    </row>
    <row r="1173" spans="3:6" ht="18" x14ac:dyDescent="0.2">
      <c r="C1173">
        <v>7</v>
      </c>
      <c r="D1173" s="6" t="s">
        <v>966</v>
      </c>
      <c r="F1173" s="26" t="s">
        <v>496</v>
      </c>
    </row>
    <row r="1174" spans="3:6" ht="18" x14ac:dyDescent="0.2">
      <c r="C1174">
        <v>8</v>
      </c>
      <c r="D1174" s="6" t="s">
        <v>967</v>
      </c>
      <c r="F1174" s="26" t="s">
        <v>498</v>
      </c>
    </row>
    <row r="1175" spans="3:6" ht="18" x14ac:dyDescent="0.2">
      <c r="C1175">
        <v>9</v>
      </c>
      <c r="D1175" s="6" t="s">
        <v>968</v>
      </c>
      <c r="F1175" s="26" t="s">
        <v>512</v>
      </c>
    </row>
    <row r="1176" spans="3:6" ht="18" x14ac:dyDescent="0.2">
      <c r="C1176">
        <v>10</v>
      </c>
      <c r="D1176" s="6" t="s">
        <v>969</v>
      </c>
      <c r="F1176" s="26" t="s">
        <v>511</v>
      </c>
    </row>
    <row r="1177" spans="3:6" ht="18" x14ac:dyDescent="0.2">
      <c r="C1177">
        <v>11</v>
      </c>
      <c r="D1177" s="6" t="s">
        <v>970</v>
      </c>
      <c r="F1177" s="26" t="s">
        <v>509</v>
      </c>
    </row>
    <row r="1178" spans="3:6" ht="18" x14ac:dyDescent="0.2">
      <c r="C1178">
        <v>12</v>
      </c>
      <c r="D1178" s="6" t="s">
        <v>971</v>
      </c>
      <c r="F1178" s="26" t="s">
        <v>508</v>
      </c>
    </row>
    <row r="1179" spans="3:6" ht="18" x14ac:dyDescent="0.2">
      <c r="C1179">
        <v>13</v>
      </c>
      <c r="D1179" s="6" t="s">
        <v>972</v>
      </c>
      <c r="F1179" s="26" t="s">
        <v>492</v>
      </c>
    </row>
    <row r="1180" spans="3:6" ht="18" x14ac:dyDescent="0.2">
      <c r="C1180">
        <v>14</v>
      </c>
      <c r="D1180" s="6" t="s">
        <v>973</v>
      </c>
      <c r="F1180" s="26" t="s">
        <v>510</v>
      </c>
    </row>
    <row r="1181" spans="3:6" ht="18" x14ac:dyDescent="0.2">
      <c r="C1181">
        <v>15</v>
      </c>
      <c r="D1181" s="6" t="s">
        <v>974</v>
      </c>
      <c r="F1181" s="26" t="s">
        <v>503</v>
      </c>
    </row>
    <row r="1182" spans="3:6" ht="18" x14ac:dyDescent="0.2">
      <c r="C1182">
        <v>16</v>
      </c>
      <c r="D1182" s="6" t="s">
        <v>975</v>
      </c>
      <c r="F1182" s="26" t="s">
        <v>507</v>
      </c>
    </row>
    <row r="1183" spans="3:6" ht="18" x14ac:dyDescent="0.2">
      <c r="C1183">
        <v>17</v>
      </c>
      <c r="D1183" s="6" t="s">
        <v>976</v>
      </c>
      <c r="F1183" s="26" t="s">
        <v>506</v>
      </c>
    </row>
    <row r="1184" spans="3:6" ht="18" x14ac:dyDescent="0.2">
      <c r="C1184">
        <v>18</v>
      </c>
      <c r="D1184" s="6" t="s">
        <v>977</v>
      </c>
      <c r="F1184" s="26" t="s">
        <v>505</v>
      </c>
    </row>
    <row r="1185" spans="3:6" ht="18" x14ac:dyDescent="0.2">
      <c r="C1185">
        <v>19</v>
      </c>
      <c r="D1185" s="6" t="s">
        <v>978</v>
      </c>
      <c r="F1185" s="26" t="s">
        <v>504</v>
      </c>
    </row>
    <row r="1186" spans="3:6" ht="18" x14ac:dyDescent="0.2">
      <c r="C1186">
        <v>20</v>
      </c>
      <c r="D1186" s="6" t="s">
        <v>979</v>
      </c>
      <c r="F1186" s="26" t="s">
        <v>513</v>
      </c>
    </row>
    <row r="1187" spans="3:6" ht="18" x14ac:dyDescent="0.2">
      <c r="C1187">
        <v>21</v>
      </c>
      <c r="D1187" s="6" t="s">
        <v>771</v>
      </c>
      <c r="F1187" s="26" t="s">
        <v>472</v>
      </c>
    </row>
    <row r="1188" spans="3:6" ht="18" x14ac:dyDescent="0.2">
      <c r="C1188">
        <v>22</v>
      </c>
      <c r="D1188" s="6" t="s">
        <v>770</v>
      </c>
      <c r="F1188" s="26" t="s">
        <v>471</v>
      </c>
    </row>
    <row r="1189" spans="3:6" ht="18" x14ac:dyDescent="0.2">
      <c r="C1189">
        <v>23</v>
      </c>
      <c r="D1189" s="6" t="s">
        <v>782</v>
      </c>
      <c r="F1189" s="26" t="s">
        <v>470</v>
      </c>
    </row>
    <row r="1190" spans="3:6" ht="18" x14ac:dyDescent="0.2">
      <c r="C1190">
        <v>24</v>
      </c>
      <c r="D1190" s="6" t="s">
        <v>783</v>
      </c>
      <c r="F1190" s="26" t="s">
        <v>465</v>
      </c>
    </row>
    <row r="1191" spans="3:6" ht="18" x14ac:dyDescent="0.2">
      <c r="C1191">
        <v>25</v>
      </c>
      <c r="D1191" s="6" t="s">
        <v>784</v>
      </c>
      <c r="F1191" s="26" t="s">
        <v>464</v>
      </c>
    </row>
    <row r="1192" spans="3:6" ht="18" x14ac:dyDescent="0.2">
      <c r="C1192">
        <v>26</v>
      </c>
      <c r="D1192" s="6" t="s">
        <v>785</v>
      </c>
      <c r="F1192" s="26" t="s">
        <v>469</v>
      </c>
    </row>
    <row r="1193" spans="3:6" ht="18" x14ac:dyDescent="0.2">
      <c r="C1193">
        <v>27</v>
      </c>
      <c r="D1193" s="6" t="s">
        <v>786</v>
      </c>
      <c r="F1193" s="26" t="s">
        <v>467</v>
      </c>
    </row>
    <row r="1194" spans="3:6" ht="18" x14ac:dyDescent="0.2">
      <c r="C1194">
        <v>28</v>
      </c>
      <c r="D1194" s="6" t="s">
        <v>787</v>
      </c>
      <c r="F1194" s="26" t="s">
        <v>461</v>
      </c>
    </row>
    <row r="1195" spans="3:6" ht="18" x14ac:dyDescent="0.2">
      <c r="C1195">
        <v>29</v>
      </c>
      <c r="D1195" s="6" t="s">
        <v>788</v>
      </c>
      <c r="F1195" s="26" t="s">
        <v>466</v>
      </c>
    </row>
    <row r="1196" spans="3:6" ht="18" x14ac:dyDescent="0.2">
      <c r="C1196">
        <v>30</v>
      </c>
      <c r="D1196" s="6" t="s">
        <v>789</v>
      </c>
      <c r="F1196" s="26" t="s">
        <v>468</v>
      </c>
    </row>
    <row r="1197" spans="3:6" ht="18" x14ac:dyDescent="0.2">
      <c r="C1197">
        <v>31</v>
      </c>
      <c r="D1197" s="6" t="s">
        <v>790</v>
      </c>
      <c r="F1197" s="26" t="s">
        <v>462</v>
      </c>
    </row>
    <row r="1198" spans="3:6" ht="18" x14ac:dyDescent="0.2">
      <c r="C1198">
        <v>32</v>
      </c>
      <c r="D1198" s="6" t="s">
        <v>791</v>
      </c>
      <c r="F1198" s="26" t="s">
        <v>463</v>
      </c>
    </row>
    <row r="1199" spans="3:6" ht="18" x14ac:dyDescent="0.2">
      <c r="C1199">
        <v>33</v>
      </c>
      <c r="D1199" s="6" t="s">
        <v>980</v>
      </c>
      <c r="F1199" s="26" t="s">
        <v>493</v>
      </c>
    </row>
    <row r="1200" spans="3:6" ht="18" x14ac:dyDescent="0.2">
      <c r="C1200">
        <v>34</v>
      </c>
      <c r="D1200" s="6" t="s">
        <v>981</v>
      </c>
      <c r="F1200" s="26" t="s">
        <v>495</v>
      </c>
    </row>
    <row r="1201" spans="3:6" ht="18" x14ac:dyDescent="0.2">
      <c r="C1201">
        <v>35</v>
      </c>
      <c r="D1201" s="6" t="s">
        <v>982</v>
      </c>
      <c r="F1201" s="26" t="s">
        <v>494</v>
      </c>
    </row>
    <row r="1202" spans="3:6" ht="18" x14ac:dyDescent="0.2">
      <c r="C1202">
        <v>36</v>
      </c>
      <c r="D1202" s="6" t="s">
        <v>196</v>
      </c>
      <c r="F1202" s="26" t="s">
        <v>480</v>
      </c>
    </row>
    <row r="1203" spans="3:6" ht="18" x14ac:dyDescent="0.2">
      <c r="C1203">
        <v>37</v>
      </c>
      <c r="D1203" s="6" t="s">
        <v>197</v>
      </c>
      <c r="F1203" s="26" t="s">
        <v>479</v>
      </c>
    </row>
    <row r="1204" spans="3:6" ht="18" x14ac:dyDescent="0.2">
      <c r="C1204">
        <v>38</v>
      </c>
      <c r="D1204" s="6" t="s">
        <v>307</v>
      </c>
      <c r="F1204" s="26" t="s">
        <v>478</v>
      </c>
    </row>
    <row r="1205" spans="3:6" ht="18" x14ac:dyDescent="0.2">
      <c r="C1205">
        <v>39</v>
      </c>
      <c r="D1205" s="6" t="s">
        <v>198</v>
      </c>
      <c r="F1205" s="26" t="s">
        <v>476</v>
      </c>
    </row>
    <row r="1206" spans="3:6" ht="18" x14ac:dyDescent="0.2">
      <c r="C1206">
        <v>40</v>
      </c>
      <c r="D1206" s="6" t="s">
        <v>199</v>
      </c>
      <c r="F1206" s="26" t="s">
        <v>475</v>
      </c>
    </row>
    <row r="1207" spans="3:6" ht="18" x14ac:dyDescent="0.2">
      <c r="C1207">
        <v>41</v>
      </c>
      <c r="D1207" s="6" t="s">
        <v>308</v>
      </c>
      <c r="F1207" s="26" t="s">
        <v>473</v>
      </c>
    </row>
    <row r="1208" spans="3:6" ht="18" x14ac:dyDescent="0.2">
      <c r="C1208">
        <v>42</v>
      </c>
      <c r="D1208" s="6" t="s">
        <v>200</v>
      </c>
      <c r="F1208" s="26" t="s">
        <v>477</v>
      </c>
    </row>
    <row r="1209" spans="3:6" ht="18" x14ac:dyDescent="0.2">
      <c r="C1209">
        <v>43</v>
      </c>
      <c r="D1209" s="6" t="s">
        <v>242</v>
      </c>
      <c r="F1209" s="26" t="s">
        <v>474</v>
      </c>
    </row>
    <row r="1210" spans="3:6" ht="18" x14ac:dyDescent="0.2">
      <c r="C1210">
        <v>44</v>
      </c>
      <c r="D1210" s="6" t="s">
        <v>201</v>
      </c>
      <c r="F1210" s="26" t="s">
        <v>487</v>
      </c>
    </row>
    <row r="1211" spans="3:6" ht="34" x14ac:dyDescent="0.2">
      <c r="C1211">
        <v>45</v>
      </c>
      <c r="D1211" s="15" t="s">
        <v>683</v>
      </c>
      <c r="F1211" s="26" t="s">
        <v>483</v>
      </c>
    </row>
    <row r="1212" spans="3:6" ht="18" x14ac:dyDescent="0.2">
      <c r="C1212">
        <v>46</v>
      </c>
      <c r="D1212" s="6" t="s">
        <v>202</v>
      </c>
      <c r="F1212" s="26" t="s">
        <v>482</v>
      </c>
    </row>
    <row r="1213" spans="3:6" ht="18" x14ac:dyDescent="0.2">
      <c r="C1213">
        <v>47</v>
      </c>
      <c r="D1213" s="6" t="s">
        <v>309</v>
      </c>
      <c r="F1213" s="26" t="s">
        <v>489</v>
      </c>
    </row>
    <row r="1214" spans="3:6" ht="18" x14ac:dyDescent="0.2">
      <c r="C1214">
        <v>48</v>
      </c>
      <c r="D1214" s="9" t="s">
        <v>203</v>
      </c>
      <c r="F1214" s="26" t="s">
        <v>481</v>
      </c>
    </row>
    <row r="1215" spans="3:6" ht="18" x14ac:dyDescent="0.2">
      <c r="C1215">
        <v>49</v>
      </c>
      <c r="D1215" s="2" t="s">
        <v>310</v>
      </c>
      <c r="F1215" s="26" t="s">
        <v>485</v>
      </c>
    </row>
    <row r="1216" spans="3:6" ht="34" x14ac:dyDescent="0.2">
      <c r="C1216">
        <v>50</v>
      </c>
      <c r="D1216" s="2" t="s">
        <v>1474</v>
      </c>
      <c r="F1216" s="26" t="s">
        <v>486</v>
      </c>
    </row>
    <row r="1217" spans="3:6" ht="18" x14ac:dyDescent="0.2">
      <c r="C1217">
        <v>51</v>
      </c>
      <c r="D1217" s="2" t="s">
        <v>204</v>
      </c>
      <c r="F1217" s="26" t="s">
        <v>484</v>
      </c>
    </row>
    <row r="1218" spans="3:6" ht="18" x14ac:dyDescent="0.2">
      <c r="C1218">
        <v>52</v>
      </c>
      <c r="D1218" s="2" t="s">
        <v>205</v>
      </c>
      <c r="F1218" s="26" t="s">
        <v>488</v>
      </c>
    </row>
    <row r="1219" spans="3:6" ht="18" x14ac:dyDescent="0.2">
      <c r="C1219">
        <v>53</v>
      </c>
      <c r="D1219" s="2" t="s">
        <v>206</v>
      </c>
      <c r="F1219" s="26" t="s">
        <v>490</v>
      </c>
    </row>
    <row r="1220" spans="3:6" ht="18" x14ac:dyDescent="0.2">
      <c r="C1220">
        <v>54</v>
      </c>
      <c r="D1220" s="2" t="s">
        <v>264</v>
      </c>
      <c r="F1220" s="26" t="s">
        <v>519</v>
      </c>
    </row>
    <row r="1221" spans="3:6" ht="18" x14ac:dyDescent="0.2">
      <c r="C1221">
        <v>55</v>
      </c>
      <c r="D1221" s="2" t="s">
        <v>265</v>
      </c>
      <c r="F1221" s="26" t="s">
        <v>518</v>
      </c>
    </row>
    <row r="1222" spans="3:6" ht="18" x14ac:dyDescent="0.2">
      <c r="C1222">
        <v>56</v>
      </c>
      <c r="D1222" s="2" t="s">
        <v>266</v>
      </c>
      <c r="F1222" s="26" t="s">
        <v>517</v>
      </c>
    </row>
    <row r="1223" spans="3:6" ht="18" x14ac:dyDescent="0.2">
      <c r="C1223">
        <v>57</v>
      </c>
      <c r="D1223" s="2" t="s">
        <v>983</v>
      </c>
      <c r="F1223" s="26" t="s">
        <v>516</v>
      </c>
    </row>
    <row r="1224" spans="3:6" ht="18" x14ac:dyDescent="0.2">
      <c r="C1224">
        <v>58</v>
      </c>
      <c r="D1224" s="2" t="s">
        <v>1456</v>
      </c>
      <c r="F1224" s="26" t="s">
        <v>515</v>
      </c>
    </row>
    <row r="1225" spans="3:6" ht="18" x14ac:dyDescent="0.2">
      <c r="C1225">
        <v>59</v>
      </c>
      <c r="D1225" s="2" t="s">
        <v>267</v>
      </c>
      <c r="F1225" s="26" t="s">
        <v>514</v>
      </c>
    </row>
    <row r="1226" spans="3:6" ht="18" x14ac:dyDescent="0.2">
      <c r="C1226">
        <v>60</v>
      </c>
      <c r="D1226" s="2" t="s">
        <v>1312</v>
      </c>
      <c r="F1226" s="26" t="s">
        <v>520</v>
      </c>
    </row>
    <row r="1227" spans="3:6" ht="18" x14ac:dyDescent="0.2">
      <c r="C1227">
        <v>61</v>
      </c>
      <c r="D1227" s="2" t="s">
        <v>268</v>
      </c>
      <c r="F1227" s="26" t="s">
        <v>455</v>
      </c>
    </row>
    <row r="1228" spans="3:6" ht="18" x14ac:dyDescent="0.2">
      <c r="C1228">
        <v>62</v>
      </c>
      <c r="D1228" s="2" t="s">
        <v>269</v>
      </c>
      <c r="F1228" s="26" t="s">
        <v>451</v>
      </c>
    </row>
    <row r="1229" spans="3:6" ht="18" x14ac:dyDescent="0.2">
      <c r="C1229">
        <v>63</v>
      </c>
      <c r="D1229" s="2" t="s">
        <v>270</v>
      </c>
      <c r="F1229" s="26" t="s">
        <v>456</v>
      </c>
    </row>
    <row r="1230" spans="3:6" ht="18" x14ac:dyDescent="0.2">
      <c r="C1230">
        <v>64</v>
      </c>
      <c r="D1230" s="2" t="s">
        <v>271</v>
      </c>
      <c r="F1230" s="26" t="s">
        <v>453</v>
      </c>
    </row>
    <row r="1231" spans="3:6" ht="18" x14ac:dyDescent="0.2">
      <c r="C1231">
        <v>65</v>
      </c>
      <c r="D1231" s="2" t="s">
        <v>704</v>
      </c>
      <c r="F1231" s="26" t="s">
        <v>457</v>
      </c>
    </row>
    <row r="1232" spans="3:6" ht="18" x14ac:dyDescent="0.2">
      <c r="C1232">
        <v>66</v>
      </c>
      <c r="D1232" s="2" t="s">
        <v>272</v>
      </c>
      <c r="F1232" s="26" t="s">
        <v>458</v>
      </c>
    </row>
    <row r="1233" spans="3:8" ht="18" x14ac:dyDescent="0.2">
      <c r="C1233">
        <v>67</v>
      </c>
      <c r="D1233" s="6" t="s">
        <v>273</v>
      </c>
      <c r="F1233" s="26" t="s">
        <v>450</v>
      </c>
    </row>
    <row r="1234" spans="3:8" ht="18" x14ac:dyDescent="0.2">
      <c r="C1234">
        <v>68</v>
      </c>
      <c r="D1234" s="6" t="s">
        <v>274</v>
      </c>
      <c r="F1234" s="26" t="s">
        <v>459</v>
      </c>
    </row>
    <row r="1235" spans="3:8" ht="18" x14ac:dyDescent="0.2">
      <c r="C1235">
        <v>69</v>
      </c>
      <c r="D1235" s="6" t="s">
        <v>275</v>
      </c>
      <c r="F1235" s="26" t="s">
        <v>460</v>
      </c>
    </row>
    <row r="1236" spans="3:8" ht="18" x14ac:dyDescent="0.2">
      <c r="C1236">
        <v>70</v>
      </c>
      <c r="D1236" s="6" t="s">
        <v>276</v>
      </c>
      <c r="F1236" s="26" t="s">
        <v>454</v>
      </c>
    </row>
    <row r="1237" spans="3:8" ht="18" x14ac:dyDescent="0.2">
      <c r="C1237">
        <v>71</v>
      </c>
      <c r="D1237" s="6" t="s">
        <v>277</v>
      </c>
      <c r="F1237" s="26" t="s">
        <v>452</v>
      </c>
    </row>
    <row r="1238" spans="3:8" x14ac:dyDescent="0.2">
      <c r="H1238" t="str">
        <f t="shared" ref="H1238:H1301" si="21">_xlfn.CONCAT(E1238,D1238)</f>
        <v/>
      </c>
    </row>
    <row r="1239" spans="3:8" x14ac:dyDescent="0.2">
      <c r="H1239" t="str">
        <f t="shared" si="21"/>
        <v/>
      </c>
    </row>
    <row r="1240" spans="3:8" x14ac:dyDescent="0.2">
      <c r="H1240" t="str">
        <f t="shared" si="21"/>
        <v/>
      </c>
    </row>
    <row r="1241" spans="3:8" x14ac:dyDescent="0.2">
      <c r="H1241" t="str">
        <f t="shared" si="21"/>
        <v/>
      </c>
    </row>
    <row r="1242" spans="3:8" x14ac:dyDescent="0.2">
      <c r="H1242" t="str">
        <f t="shared" si="21"/>
        <v/>
      </c>
    </row>
    <row r="1243" spans="3:8" x14ac:dyDescent="0.2">
      <c r="H1243" t="str">
        <f t="shared" si="21"/>
        <v/>
      </c>
    </row>
    <row r="1244" spans="3:8" x14ac:dyDescent="0.2">
      <c r="H1244" t="str">
        <f t="shared" si="21"/>
        <v/>
      </c>
    </row>
    <row r="1245" spans="3:8" x14ac:dyDescent="0.2">
      <c r="H1245" t="str">
        <f t="shared" si="21"/>
        <v/>
      </c>
    </row>
    <row r="1246" spans="3:8" x14ac:dyDescent="0.2">
      <c r="H1246" t="str">
        <f t="shared" si="21"/>
        <v/>
      </c>
    </row>
    <row r="1247" spans="3:8" x14ac:dyDescent="0.2">
      <c r="H1247" t="str">
        <f t="shared" si="21"/>
        <v/>
      </c>
    </row>
    <row r="1248" spans="3:8" x14ac:dyDescent="0.2">
      <c r="H1248" t="str">
        <f t="shared" si="21"/>
        <v/>
      </c>
    </row>
    <row r="1249" spans="8:8" x14ac:dyDescent="0.2">
      <c r="H1249" t="str">
        <f t="shared" si="21"/>
        <v/>
      </c>
    </row>
    <row r="1250" spans="8:8" x14ac:dyDescent="0.2">
      <c r="H1250" t="str">
        <f t="shared" si="21"/>
        <v/>
      </c>
    </row>
    <row r="1251" spans="8:8" x14ac:dyDescent="0.2">
      <c r="H1251" t="str">
        <f t="shared" si="21"/>
        <v/>
      </c>
    </row>
    <row r="1252" spans="8:8" x14ac:dyDescent="0.2">
      <c r="H1252" t="str">
        <f t="shared" si="21"/>
        <v/>
      </c>
    </row>
    <row r="1253" spans="8:8" x14ac:dyDescent="0.2">
      <c r="H1253" t="str">
        <f t="shared" si="21"/>
        <v/>
      </c>
    </row>
    <row r="1254" spans="8:8" x14ac:dyDescent="0.2">
      <c r="H1254" t="str">
        <f t="shared" si="21"/>
        <v/>
      </c>
    </row>
    <row r="1255" spans="8:8" x14ac:dyDescent="0.2">
      <c r="H1255" t="str">
        <f t="shared" si="21"/>
        <v/>
      </c>
    </row>
    <row r="1256" spans="8:8" x14ac:dyDescent="0.2">
      <c r="H1256" t="str">
        <f t="shared" si="21"/>
        <v/>
      </c>
    </row>
    <row r="1257" spans="8:8" x14ac:dyDescent="0.2">
      <c r="H1257" t="str">
        <f t="shared" si="21"/>
        <v/>
      </c>
    </row>
    <row r="1258" spans="8:8" x14ac:dyDescent="0.2">
      <c r="H1258" t="str">
        <f t="shared" si="21"/>
        <v/>
      </c>
    </row>
    <row r="1259" spans="8:8" x14ac:dyDescent="0.2">
      <c r="H1259" t="str">
        <f t="shared" si="21"/>
        <v/>
      </c>
    </row>
    <row r="1260" spans="8:8" x14ac:dyDescent="0.2">
      <c r="H1260" t="str">
        <f t="shared" si="21"/>
        <v/>
      </c>
    </row>
    <row r="1261" spans="8:8" x14ac:dyDescent="0.2">
      <c r="H1261" t="str">
        <f t="shared" si="21"/>
        <v/>
      </c>
    </row>
    <row r="1262" spans="8:8" x14ac:dyDescent="0.2">
      <c r="H1262" t="str">
        <f t="shared" si="21"/>
        <v/>
      </c>
    </row>
    <row r="1263" spans="8:8" x14ac:dyDescent="0.2">
      <c r="H1263" t="str">
        <f t="shared" si="21"/>
        <v/>
      </c>
    </row>
    <row r="1264" spans="8:8" x14ac:dyDescent="0.2">
      <c r="H1264" t="str">
        <f t="shared" si="21"/>
        <v/>
      </c>
    </row>
    <row r="1265" spans="8:8" x14ac:dyDescent="0.2">
      <c r="H1265" t="str">
        <f t="shared" si="21"/>
        <v/>
      </c>
    </row>
    <row r="1266" spans="8:8" x14ac:dyDescent="0.2">
      <c r="H1266" t="str">
        <f t="shared" si="21"/>
        <v/>
      </c>
    </row>
    <row r="1267" spans="8:8" x14ac:dyDescent="0.2">
      <c r="H1267" t="str">
        <f t="shared" si="21"/>
        <v/>
      </c>
    </row>
    <row r="1268" spans="8:8" x14ac:dyDescent="0.2">
      <c r="H1268" t="str">
        <f t="shared" si="21"/>
        <v/>
      </c>
    </row>
    <row r="1269" spans="8:8" x14ac:dyDescent="0.2">
      <c r="H1269" t="str">
        <f t="shared" si="21"/>
        <v/>
      </c>
    </row>
    <row r="1270" spans="8:8" x14ac:dyDescent="0.2">
      <c r="H1270" t="str">
        <f t="shared" si="21"/>
        <v/>
      </c>
    </row>
    <row r="1271" spans="8:8" x14ac:dyDescent="0.2">
      <c r="H1271" t="str">
        <f t="shared" si="21"/>
        <v/>
      </c>
    </row>
    <row r="1272" spans="8:8" x14ac:dyDescent="0.2">
      <c r="H1272" t="str">
        <f t="shared" si="21"/>
        <v/>
      </c>
    </row>
    <row r="1273" spans="8:8" x14ac:dyDescent="0.2">
      <c r="H1273" t="str">
        <f t="shared" si="21"/>
        <v/>
      </c>
    </row>
    <row r="1274" spans="8:8" x14ac:dyDescent="0.2">
      <c r="H1274" t="str">
        <f t="shared" si="21"/>
        <v/>
      </c>
    </row>
    <row r="1275" spans="8:8" x14ac:dyDescent="0.2">
      <c r="H1275" t="str">
        <f t="shared" si="21"/>
        <v/>
      </c>
    </row>
    <row r="1276" spans="8:8" x14ac:dyDescent="0.2">
      <c r="H1276" t="str">
        <f t="shared" si="21"/>
        <v/>
      </c>
    </row>
    <row r="1277" spans="8:8" x14ac:dyDescent="0.2">
      <c r="H1277" t="str">
        <f t="shared" si="21"/>
        <v/>
      </c>
    </row>
    <row r="1278" spans="8:8" x14ac:dyDescent="0.2">
      <c r="H1278" t="str">
        <f t="shared" si="21"/>
        <v/>
      </c>
    </row>
    <row r="1279" spans="8:8" x14ac:dyDescent="0.2">
      <c r="H1279" t="str">
        <f t="shared" si="21"/>
        <v/>
      </c>
    </row>
    <row r="1280" spans="8:8" x14ac:dyDescent="0.2">
      <c r="H1280" t="str">
        <f t="shared" si="21"/>
        <v/>
      </c>
    </row>
    <row r="1281" spans="8:8" x14ac:dyDescent="0.2">
      <c r="H1281" t="str">
        <f t="shared" si="21"/>
        <v/>
      </c>
    </row>
    <row r="1282" spans="8:8" x14ac:dyDescent="0.2">
      <c r="H1282" t="str">
        <f t="shared" si="21"/>
        <v/>
      </c>
    </row>
    <row r="1283" spans="8:8" x14ac:dyDescent="0.2">
      <c r="H1283" t="str">
        <f t="shared" si="21"/>
        <v/>
      </c>
    </row>
    <row r="1284" spans="8:8" x14ac:dyDescent="0.2">
      <c r="H1284" t="str">
        <f t="shared" si="21"/>
        <v/>
      </c>
    </row>
    <row r="1285" spans="8:8" x14ac:dyDescent="0.2">
      <c r="H1285" t="str">
        <f t="shared" si="21"/>
        <v/>
      </c>
    </row>
    <row r="1286" spans="8:8" x14ac:dyDescent="0.2">
      <c r="H1286" t="str">
        <f t="shared" si="21"/>
        <v/>
      </c>
    </row>
    <row r="1287" spans="8:8" x14ac:dyDescent="0.2">
      <c r="H1287" t="str">
        <f t="shared" si="21"/>
        <v/>
      </c>
    </row>
    <row r="1288" spans="8:8" x14ac:dyDescent="0.2">
      <c r="H1288" t="str">
        <f t="shared" si="21"/>
        <v/>
      </c>
    </row>
    <row r="1289" spans="8:8" x14ac:dyDescent="0.2">
      <c r="H1289" t="str">
        <f t="shared" si="21"/>
        <v/>
      </c>
    </row>
    <row r="1290" spans="8:8" x14ac:dyDescent="0.2">
      <c r="H1290" t="str">
        <f t="shared" si="21"/>
        <v/>
      </c>
    </row>
    <row r="1291" spans="8:8" x14ac:dyDescent="0.2">
      <c r="H1291" t="str">
        <f t="shared" si="21"/>
        <v/>
      </c>
    </row>
    <row r="1292" spans="8:8" x14ac:dyDescent="0.2">
      <c r="H1292" t="str">
        <f t="shared" si="21"/>
        <v/>
      </c>
    </row>
    <row r="1293" spans="8:8" x14ac:dyDescent="0.2">
      <c r="H1293" t="str">
        <f t="shared" si="21"/>
        <v/>
      </c>
    </row>
    <row r="1294" spans="8:8" x14ac:dyDescent="0.2">
      <c r="H1294" t="str">
        <f t="shared" si="21"/>
        <v/>
      </c>
    </row>
    <row r="1295" spans="8:8" x14ac:dyDescent="0.2">
      <c r="H1295" t="str">
        <f t="shared" si="21"/>
        <v/>
      </c>
    </row>
    <row r="1296" spans="8:8" x14ac:dyDescent="0.2">
      <c r="H1296" t="str">
        <f t="shared" si="21"/>
        <v/>
      </c>
    </row>
    <row r="1297" spans="8:8" x14ac:dyDescent="0.2">
      <c r="H1297" t="str">
        <f t="shared" si="21"/>
        <v/>
      </c>
    </row>
    <row r="1298" spans="8:8" x14ac:dyDescent="0.2">
      <c r="H1298" t="str">
        <f t="shared" si="21"/>
        <v/>
      </c>
    </row>
    <row r="1299" spans="8:8" x14ac:dyDescent="0.2">
      <c r="H1299" t="str">
        <f t="shared" si="21"/>
        <v/>
      </c>
    </row>
    <row r="1300" spans="8:8" x14ac:dyDescent="0.2">
      <c r="H1300" t="str">
        <f t="shared" si="21"/>
        <v/>
      </c>
    </row>
    <row r="1301" spans="8:8" x14ac:dyDescent="0.2">
      <c r="H1301" t="str">
        <f t="shared" si="21"/>
        <v/>
      </c>
    </row>
    <row r="1302" spans="8:8" x14ac:dyDescent="0.2">
      <c r="H1302" t="str">
        <f t="shared" ref="H1302:H1365" si="22">_xlfn.CONCAT(E1302,D1302)</f>
        <v/>
      </c>
    </row>
    <row r="1303" spans="8:8" x14ac:dyDescent="0.2">
      <c r="H1303" t="str">
        <f t="shared" si="22"/>
        <v/>
      </c>
    </row>
    <row r="1304" spans="8:8" x14ac:dyDescent="0.2">
      <c r="H1304" t="str">
        <f t="shared" si="22"/>
        <v/>
      </c>
    </row>
    <row r="1305" spans="8:8" x14ac:dyDescent="0.2">
      <c r="H1305" t="str">
        <f t="shared" si="22"/>
        <v/>
      </c>
    </row>
    <row r="1306" spans="8:8" x14ac:dyDescent="0.2">
      <c r="H1306" t="str">
        <f t="shared" si="22"/>
        <v/>
      </c>
    </row>
    <row r="1307" spans="8:8" x14ac:dyDescent="0.2">
      <c r="H1307" t="str">
        <f t="shared" si="22"/>
        <v/>
      </c>
    </row>
    <row r="1308" spans="8:8" x14ac:dyDescent="0.2">
      <c r="H1308" t="str">
        <f t="shared" si="22"/>
        <v/>
      </c>
    </row>
    <row r="1309" spans="8:8" x14ac:dyDescent="0.2">
      <c r="H1309" t="str">
        <f t="shared" si="22"/>
        <v/>
      </c>
    </row>
    <row r="1310" spans="8:8" x14ac:dyDescent="0.2">
      <c r="H1310" t="str">
        <f t="shared" si="22"/>
        <v/>
      </c>
    </row>
    <row r="1311" spans="8:8" x14ac:dyDescent="0.2">
      <c r="H1311" t="str">
        <f t="shared" si="22"/>
        <v/>
      </c>
    </row>
    <row r="1312" spans="8:8" x14ac:dyDescent="0.2">
      <c r="H1312" t="str">
        <f t="shared" si="22"/>
        <v/>
      </c>
    </row>
    <row r="1313" spans="8:8" x14ac:dyDescent="0.2">
      <c r="H1313" t="str">
        <f t="shared" si="22"/>
        <v/>
      </c>
    </row>
    <row r="1314" spans="8:8" x14ac:dyDescent="0.2">
      <c r="H1314" t="str">
        <f t="shared" si="22"/>
        <v/>
      </c>
    </row>
    <row r="1315" spans="8:8" x14ac:dyDescent="0.2">
      <c r="H1315" t="str">
        <f t="shared" si="22"/>
        <v/>
      </c>
    </row>
    <row r="1316" spans="8:8" x14ac:dyDescent="0.2">
      <c r="H1316" t="str">
        <f t="shared" si="22"/>
        <v/>
      </c>
    </row>
    <row r="1317" spans="8:8" x14ac:dyDescent="0.2">
      <c r="H1317" t="str">
        <f t="shared" si="22"/>
        <v/>
      </c>
    </row>
    <row r="1318" spans="8:8" x14ac:dyDescent="0.2">
      <c r="H1318" t="str">
        <f t="shared" si="22"/>
        <v/>
      </c>
    </row>
    <row r="1319" spans="8:8" x14ac:dyDescent="0.2">
      <c r="H1319" t="str">
        <f t="shared" si="22"/>
        <v/>
      </c>
    </row>
    <row r="1320" spans="8:8" x14ac:dyDescent="0.2">
      <c r="H1320" t="str">
        <f t="shared" si="22"/>
        <v/>
      </c>
    </row>
    <row r="1321" spans="8:8" x14ac:dyDescent="0.2">
      <c r="H1321" t="str">
        <f t="shared" si="22"/>
        <v/>
      </c>
    </row>
    <row r="1322" spans="8:8" x14ac:dyDescent="0.2">
      <c r="H1322" t="str">
        <f t="shared" si="22"/>
        <v/>
      </c>
    </row>
    <row r="1323" spans="8:8" x14ac:dyDescent="0.2">
      <c r="H1323" t="str">
        <f t="shared" si="22"/>
        <v/>
      </c>
    </row>
    <row r="1324" spans="8:8" x14ac:dyDescent="0.2">
      <c r="H1324" t="str">
        <f t="shared" si="22"/>
        <v/>
      </c>
    </row>
    <row r="1325" spans="8:8" x14ac:dyDescent="0.2">
      <c r="H1325" t="str">
        <f t="shared" si="22"/>
        <v/>
      </c>
    </row>
    <row r="1326" spans="8:8" x14ac:dyDescent="0.2">
      <c r="H1326" t="str">
        <f t="shared" si="22"/>
        <v/>
      </c>
    </row>
    <row r="1327" spans="8:8" x14ac:dyDescent="0.2">
      <c r="H1327" t="str">
        <f t="shared" si="22"/>
        <v/>
      </c>
    </row>
    <row r="1328" spans="8:8" x14ac:dyDescent="0.2">
      <c r="H1328" t="str">
        <f t="shared" si="22"/>
        <v/>
      </c>
    </row>
    <row r="1329" spans="8:8" x14ac:dyDescent="0.2">
      <c r="H1329" t="str">
        <f t="shared" si="22"/>
        <v/>
      </c>
    </row>
    <row r="1330" spans="8:8" x14ac:dyDescent="0.2">
      <c r="H1330" t="str">
        <f t="shared" si="22"/>
        <v/>
      </c>
    </row>
    <row r="1331" spans="8:8" x14ac:dyDescent="0.2">
      <c r="H1331" t="str">
        <f t="shared" si="22"/>
        <v/>
      </c>
    </row>
    <row r="1332" spans="8:8" x14ac:dyDescent="0.2">
      <c r="H1332" t="str">
        <f t="shared" si="22"/>
        <v/>
      </c>
    </row>
    <row r="1333" spans="8:8" x14ac:dyDescent="0.2">
      <c r="H1333" t="str">
        <f t="shared" si="22"/>
        <v/>
      </c>
    </row>
    <row r="1334" spans="8:8" x14ac:dyDescent="0.2">
      <c r="H1334" t="str">
        <f t="shared" si="22"/>
        <v/>
      </c>
    </row>
    <row r="1335" spans="8:8" x14ac:dyDescent="0.2">
      <c r="H1335" t="str">
        <f t="shared" si="22"/>
        <v/>
      </c>
    </row>
    <row r="1336" spans="8:8" x14ac:dyDescent="0.2">
      <c r="H1336" t="str">
        <f t="shared" si="22"/>
        <v/>
      </c>
    </row>
    <row r="1337" spans="8:8" x14ac:dyDescent="0.2">
      <c r="H1337" t="str">
        <f t="shared" si="22"/>
        <v/>
      </c>
    </row>
    <row r="1338" spans="8:8" x14ac:dyDescent="0.2">
      <c r="H1338" t="str">
        <f t="shared" si="22"/>
        <v/>
      </c>
    </row>
    <row r="1339" spans="8:8" x14ac:dyDescent="0.2">
      <c r="H1339" t="str">
        <f t="shared" si="22"/>
        <v/>
      </c>
    </row>
    <row r="1340" spans="8:8" x14ac:dyDescent="0.2">
      <c r="H1340" t="str">
        <f t="shared" si="22"/>
        <v/>
      </c>
    </row>
    <row r="1341" spans="8:8" x14ac:dyDescent="0.2">
      <c r="H1341" t="str">
        <f t="shared" si="22"/>
        <v/>
      </c>
    </row>
    <row r="1342" spans="8:8" x14ac:dyDescent="0.2">
      <c r="H1342" t="str">
        <f t="shared" si="22"/>
        <v/>
      </c>
    </row>
    <row r="1343" spans="8:8" x14ac:dyDescent="0.2">
      <c r="H1343" t="str">
        <f t="shared" si="22"/>
        <v/>
      </c>
    </row>
    <row r="1344" spans="8:8" x14ac:dyDescent="0.2">
      <c r="H1344" t="str">
        <f t="shared" si="22"/>
        <v/>
      </c>
    </row>
    <row r="1345" spans="8:8" x14ac:dyDescent="0.2">
      <c r="H1345" t="str">
        <f t="shared" si="22"/>
        <v/>
      </c>
    </row>
    <row r="1346" spans="8:8" x14ac:dyDescent="0.2">
      <c r="H1346" t="str">
        <f t="shared" si="22"/>
        <v/>
      </c>
    </row>
    <row r="1347" spans="8:8" x14ac:dyDescent="0.2">
      <c r="H1347" t="str">
        <f t="shared" si="22"/>
        <v/>
      </c>
    </row>
    <row r="1348" spans="8:8" x14ac:dyDescent="0.2">
      <c r="H1348" t="str">
        <f t="shared" si="22"/>
        <v/>
      </c>
    </row>
    <row r="1349" spans="8:8" x14ac:dyDescent="0.2">
      <c r="H1349" t="str">
        <f t="shared" si="22"/>
        <v/>
      </c>
    </row>
    <row r="1350" spans="8:8" x14ac:dyDescent="0.2">
      <c r="H1350" t="str">
        <f t="shared" si="22"/>
        <v/>
      </c>
    </row>
    <row r="1351" spans="8:8" x14ac:dyDescent="0.2">
      <c r="H1351" t="str">
        <f t="shared" si="22"/>
        <v/>
      </c>
    </row>
    <row r="1352" spans="8:8" x14ac:dyDescent="0.2">
      <c r="H1352" t="str">
        <f t="shared" si="22"/>
        <v/>
      </c>
    </row>
    <row r="1353" spans="8:8" x14ac:dyDescent="0.2">
      <c r="H1353" t="str">
        <f t="shared" si="22"/>
        <v/>
      </c>
    </row>
    <row r="1354" spans="8:8" x14ac:dyDescent="0.2">
      <c r="H1354" t="str">
        <f t="shared" si="22"/>
        <v/>
      </c>
    </row>
    <row r="1355" spans="8:8" x14ac:dyDescent="0.2">
      <c r="H1355" t="str">
        <f t="shared" si="22"/>
        <v/>
      </c>
    </row>
    <row r="1356" spans="8:8" x14ac:dyDescent="0.2">
      <c r="H1356" t="str">
        <f t="shared" si="22"/>
        <v/>
      </c>
    </row>
    <row r="1357" spans="8:8" x14ac:dyDescent="0.2">
      <c r="H1357" t="str">
        <f t="shared" si="22"/>
        <v/>
      </c>
    </row>
    <row r="1358" spans="8:8" x14ac:dyDescent="0.2">
      <c r="H1358" t="str">
        <f t="shared" si="22"/>
        <v/>
      </c>
    </row>
    <row r="1359" spans="8:8" x14ac:dyDescent="0.2">
      <c r="H1359" t="str">
        <f t="shared" si="22"/>
        <v/>
      </c>
    </row>
    <row r="1360" spans="8:8" x14ac:dyDescent="0.2">
      <c r="H1360" t="str">
        <f t="shared" si="22"/>
        <v/>
      </c>
    </row>
    <row r="1361" spans="8:8" x14ac:dyDescent="0.2">
      <c r="H1361" t="str">
        <f t="shared" si="22"/>
        <v/>
      </c>
    </row>
    <row r="1362" spans="8:8" x14ac:dyDescent="0.2">
      <c r="H1362" t="str">
        <f t="shared" si="22"/>
        <v/>
      </c>
    </row>
    <row r="1363" spans="8:8" x14ac:dyDescent="0.2">
      <c r="H1363" t="str">
        <f t="shared" si="22"/>
        <v/>
      </c>
    </row>
    <row r="1364" spans="8:8" x14ac:dyDescent="0.2">
      <c r="H1364" t="str">
        <f t="shared" si="22"/>
        <v/>
      </c>
    </row>
    <row r="1365" spans="8:8" x14ac:dyDescent="0.2">
      <c r="H1365" t="str">
        <f t="shared" si="22"/>
        <v/>
      </c>
    </row>
    <row r="1366" spans="8:8" x14ac:dyDescent="0.2">
      <c r="H1366" t="str">
        <f t="shared" ref="H1366:H1429" si="23">_xlfn.CONCAT(E1366,D1366)</f>
        <v/>
      </c>
    </row>
    <row r="1367" spans="8:8" x14ac:dyDescent="0.2">
      <c r="H1367" t="str">
        <f t="shared" si="23"/>
        <v/>
      </c>
    </row>
    <row r="1368" spans="8:8" x14ac:dyDescent="0.2">
      <c r="H1368" t="str">
        <f t="shared" si="23"/>
        <v/>
      </c>
    </row>
    <row r="1369" spans="8:8" x14ac:dyDescent="0.2">
      <c r="H1369" t="str">
        <f t="shared" si="23"/>
        <v/>
      </c>
    </row>
    <row r="1370" spans="8:8" x14ac:dyDescent="0.2">
      <c r="H1370" t="str">
        <f t="shared" si="23"/>
        <v/>
      </c>
    </row>
    <row r="1371" spans="8:8" x14ac:dyDescent="0.2">
      <c r="H1371" t="str">
        <f t="shared" si="23"/>
        <v/>
      </c>
    </row>
    <row r="1372" spans="8:8" x14ac:dyDescent="0.2">
      <c r="H1372" t="str">
        <f t="shared" si="23"/>
        <v/>
      </c>
    </row>
    <row r="1373" spans="8:8" x14ac:dyDescent="0.2">
      <c r="H1373" t="str">
        <f t="shared" si="23"/>
        <v/>
      </c>
    </row>
    <row r="1374" spans="8:8" x14ac:dyDescent="0.2">
      <c r="H1374" t="str">
        <f t="shared" si="23"/>
        <v/>
      </c>
    </row>
    <row r="1375" spans="8:8" x14ac:dyDescent="0.2">
      <c r="H1375" t="str">
        <f t="shared" si="23"/>
        <v/>
      </c>
    </row>
    <row r="1376" spans="8:8" x14ac:dyDescent="0.2">
      <c r="H1376" t="str">
        <f t="shared" si="23"/>
        <v/>
      </c>
    </row>
    <row r="1377" spans="8:8" x14ac:dyDescent="0.2">
      <c r="H1377" t="str">
        <f t="shared" si="23"/>
        <v/>
      </c>
    </row>
    <row r="1378" spans="8:8" x14ac:dyDescent="0.2">
      <c r="H1378" t="str">
        <f t="shared" si="23"/>
        <v/>
      </c>
    </row>
    <row r="1379" spans="8:8" x14ac:dyDescent="0.2">
      <c r="H1379" t="str">
        <f t="shared" si="23"/>
        <v/>
      </c>
    </row>
    <row r="1380" spans="8:8" x14ac:dyDescent="0.2">
      <c r="H1380" t="str">
        <f t="shared" si="23"/>
        <v/>
      </c>
    </row>
    <row r="1381" spans="8:8" x14ac:dyDescent="0.2">
      <c r="H1381" t="str">
        <f t="shared" si="23"/>
        <v/>
      </c>
    </row>
    <row r="1382" spans="8:8" x14ac:dyDescent="0.2">
      <c r="H1382" t="str">
        <f t="shared" si="23"/>
        <v/>
      </c>
    </row>
    <row r="1383" spans="8:8" x14ac:dyDescent="0.2">
      <c r="H1383" t="str">
        <f t="shared" si="23"/>
        <v/>
      </c>
    </row>
    <row r="1384" spans="8:8" x14ac:dyDescent="0.2">
      <c r="H1384" t="str">
        <f t="shared" si="23"/>
        <v/>
      </c>
    </row>
    <row r="1385" spans="8:8" x14ac:dyDescent="0.2">
      <c r="H1385" t="str">
        <f t="shared" si="23"/>
        <v/>
      </c>
    </row>
    <row r="1386" spans="8:8" x14ac:dyDescent="0.2">
      <c r="H1386" t="str">
        <f t="shared" si="23"/>
        <v/>
      </c>
    </row>
    <row r="1387" spans="8:8" x14ac:dyDescent="0.2">
      <c r="H1387" t="str">
        <f t="shared" si="23"/>
        <v/>
      </c>
    </row>
    <row r="1388" spans="8:8" x14ac:dyDescent="0.2">
      <c r="H1388" t="str">
        <f t="shared" si="23"/>
        <v/>
      </c>
    </row>
    <row r="1389" spans="8:8" x14ac:dyDescent="0.2">
      <c r="H1389" t="str">
        <f t="shared" si="23"/>
        <v/>
      </c>
    </row>
    <row r="1390" spans="8:8" x14ac:dyDescent="0.2">
      <c r="H1390" t="str">
        <f t="shared" si="23"/>
        <v/>
      </c>
    </row>
    <row r="1391" spans="8:8" x14ac:dyDescent="0.2">
      <c r="H1391" t="str">
        <f t="shared" si="23"/>
        <v/>
      </c>
    </row>
    <row r="1392" spans="8:8" x14ac:dyDescent="0.2">
      <c r="H1392" t="str">
        <f t="shared" si="23"/>
        <v/>
      </c>
    </row>
    <row r="1393" spans="8:8" x14ac:dyDescent="0.2">
      <c r="H1393" t="str">
        <f t="shared" si="23"/>
        <v/>
      </c>
    </row>
    <row r="1394" spans="8:8" x14ac:dyDescent="0.2">
      <c r="H1394" t="str">
        <f t="shared" si="23"/>
        <v/>
      </c>
    </row>
    <row r="1395" spans="8:8" x14ac:dyDescent="0.2">
      <c r="H1395" t="str">
        <f t="shared" si="23"/>
        <v/>
      </c>
    </row>
    <row r="1396" spans="8:8" x14ac:dyDescent="0.2">
      <c r="H1396" t="str">
        <f t="shared" si="23"/>
        <v/>
      </c>
    </row>
    <row r="1397" spans="8:8" x14ac:dyDescent="0.2">
      <c r="H1397" t="str">
        <f t="shared" si="23"/>
        <v/>
      </c>
    </row>
    <row r="1398" spans="8:8" x14ac:dyDescent="0.2">
      <c r="H1398" t="str">
        <f t="shared" si="23"/>
        <v/>
      </c>
    </row>
    <row r="1399" spans="8:8" x14ac:dyDescent="0.2">
      <c r="H1399" t="str">
        <f t="shared" si="23"/>
        <v/>
      </c>
    </row>
    <row r="1400" spans="8:8" x14ac:dyDescent="0.2">
      <c r="H1400" t="str">
        <f t="shared" si="23"/>
        <v/>
      </c>
    </row>
    <row r="1401" spans="8:8" x14ac:dyDescent="0.2">
      <c r="H1401" t="str">
        <f t="shared" si="23"/>
        <v/>
      </c>
    </row>
    <row r="1402" spans="8:8" x14ac:dyDescent="0.2">
      <c r="H1402" t="str">
        <f t="shared" si="23"/>
        <v/>
      </c>
    </row>
    <row r="1403" spans="8:8" x14ac:dyDescent="0.2">
      <c r="H1403" t="str">
        <f t="shared" si="23"/>
        <v/>
      </c>
    </row>
    <row r="1404" spans="8:8" x14ac:dyDescent="0.2">
      <c r="H1404" t="str">
        <f t="shared" si="23"/>
        <v/>
      </c>
    </row>
    <row r="1405" spans="8:8" x14ac:dyDescent="0.2">
      <c r="H1405" t="str">
        <f t="shared" si="23"/>
        <v/>
      </c>
    </row>
    <row r="1406" spans="8:8" x14ac:dyDescent="0.2">
      <c r="H1406" t="str">
        <f t="shared" si="23"/>
        <v/>
      </c>
    </row>
    <row r="1407" spans="8:8" x14ac:dyDescent="0.2">
      <c r="H1407" t="str">
        <f t="shared" si="23"/>
        <v/>
      </c>
    </row>
    <row r="1408" spans="8:8" x14ac:dyDescent="0.2">
      <c r="H1408" t="str">
        <f t="shared" si="23"/>
        <v/>
      </c>
    </row>
    <row r="1409" spans="8:8" x14ac:dyDescent="0.2">
      <c r="H1409" t="str">
        <f t="shared" si="23"/>
        <v/>
      </c>
    </row>
    <row r="1410" spans="8:8" x14ac:dyDescent="0.2">
      <c r="H1410" t="str">
        <f t="shared" si="23"/>
        <v/>
      </c>
    </row>
    <row r="1411" spans="8:8" x14ac:dyDescent="0.2">
      <c r="H1411" t="str">
        <f t="shared" si="23"/>
        <v/>
      </c>
    </row>
    <row r="1412" spans="8:8" x14ac:dyDescent="0.2">
      <c r="H1412" t="str">
        <f t="shared" si="23"/>
        <v/>
      </c>
    </row>
    <row r="1413" spans="8:8" x14ac:dyDescent="0.2">
      <c r="H1413" t="str">
        <f t="shared" si="23"/>
        <v/>
      </c>
    </row>
    <row r="1414" spans="8:8" x14ac:dyDescent="0.2">
      <c r="H1414" t="str">
        <f t="shared" si="23"/>
        <v/>
      </c>
    </row>
    <row r="1415" spans="8:8" x14ac:dyDescent="0.2">
      <c r="H1415" t="str">
        <f t="shared" si="23"/>
        <v/>
      </c>
    </row>
    <row r="1416" spans="8:8" x14ac:dyDescent="0.2">
      <c r="H1416" t="str">
        <f t="shared" si="23"/>
        <v/>
      </c>
    </row>
    <row r="1417" spans="8:8" x14ac:dyDescent="0.2">
      <c r="H1417" t="str">
        <f t="shared" si="23"/>
        <v/>
      </c>
    </row>
    <row r="1418" spans="8:8" x14ac:dyDescent="0.2">
      <c r="H1418" t="str">
        <f t="shared" si="23"/>
        <v/>
      </c>
    </row>
    <row r="1419" spans="8:8" x14ac:dyDescent="0.2">
      <c r="H1419" t="str">
        <f t="shared" si="23"/>
        <v/>
      </c>
    </row>
    <row r="1420" spans="8:8" x14ac:dyDescent="0.2">
      <c r="H1420" t="str">
        <f t="shared" si="23"/>
        <v/>
      </c>
    </row>
    <row r="1421" spans="8:8" x14ac:dyDescent="0.2">
      <c r="H1421" t="str">
        <f t="shared" si="23"/>
        <v/>
      </c>
    </row>
    <row r="1422" spans="8:8" x14ac:dyDescent="0.2">
      <c r="H1422" t="str">
        <f t="shared" si="23"/>
        <v/>
      </c>
    </row>
    <row r="1423" spans="8:8" x14ac:dyDescent="0.2">
      <c r="H1423" t="str">
        <f t="shared" si="23"/>
        <v/>
      </c>
    </row>
    <row r="1424" spans="8:8" x14ac:dyDescent="0.2">
      <c r="H1424" t="str">
        <f t="shared" si="23"/>
        <v/>
      </c>
    </row>
    <row r="1425" spans="8:8" x14ac:dyDescent="0.2">
      <c r="H1425" t="str">
        <f t="shared" si="23"/>
        <v/>
      </c>
    </row>
    <row r="1426" spans="8:8" x14ac:dyDescent="0.2">
      <c r="H1426" t="str">
        <f t="shared" si="23"/>
        <v/>
      </c>
    </row>
    <row r="1427" spans="8:8" x14ac:dyDescent="0.2">
      <c r="H1427" t="str">
        <f t="shared" si="23"/>
        <v/>
      </c>
    </row>
    <row r="1428" spans="8:8" x14ac:dyDescent="0.2">
      <c r="H1428" t="str">
        <f t="shared" si="23"/>
        <v/>
      </c>
    </row>
    <row r="1429" spans="8:8" x14ac:dyDescent="0.2">
      <c r="H1429" t="str">
        <f t="shared" si="23"/>
        <v/>
      </c>
    </row>
    <row r="1430" spans="8:8" x14ac:dyDescent="0.2">
      <c r="H1430" t="str">
        <f t="shared" ref="H1430:H1493" si="24">_xlfn.CONCAT(E1430,D1430)</f>
        <v/>
      </c>
    </row>
    <row r="1431" spans="8:8" x14ac:dyDescent="0.2">
      <c r="H1431" t="str">
        <f t="shared" si="24"/>
        <v/>
      </c>
    </row>
    <row r="1432" spans="8:8" x14ac:dyDescent="0.2">
      <c r="H1432" t="str">
        <f t="shared" si="24"/>
        <v/>
      </c>
    </row>
    <row r="1433" spans="8:8" x14ac:dyDescent="0.2">
      <c r="H1433" t="str">
        <f t="shared" si="24"/>
        <v/>
      </c>
    </row>
    <row r="1434" spans="8:8" x14ac:dyDescent="0.2">
      <c r="H1434" t="str">
        <f t="shared" si="24"/>
        <v/>
      </c>
    </row>
    <row r="1435" spans="8:8" x14ac:dyDescent="0.2">
      <c r="H1435" t="str">
        <f t="shared" si="24"/>
        <v/>
      </c>
    </row>
    <row r="1436" spans="8:8" x14ac:dyDescent="0.2">
      <c r="H1436" t="str">
        <f t="shared" si="24"/>
        <v/>
      </c>
    </row>
    <row r="1437" spans="8:8" x14ac:dyDescent="0.2">
      <c r="H1437" t="str">
        <f t="shared" si="24"/>
        <v/>
      </c>
    </row>
    <row r="1438" spans="8:8" x14ac:dyDescent="0.2">
      <c r="H1438" t="str">
        <f t="shared" si="24"/>
        <v/>
      </c>
    </row>
    <row r="1439" spans="8:8" x14ac:dyDescent="0.2">
      <c r="H1439" t="str">
        <f t="shared" si="24"/>
        <v/>
      </c>
    </row>
    <row r="1440" spans="8:8" x14ac:dyDescent="0.2">
      <c r="H1440" t="str">
        <f t="shared" si="24"/>
        <v/>
      </c>
    </row>
    <row r="1441" spans="8:8" x14ac:dyDescent="0.2">
      <c r="H1441" t="str">
        <f t="shared" si="24"/>
        <v/>
      </c>
    </row>
    <row r="1442" spans="8:8" x14ac:dyDescent="0.2">
      <c r="H1442" t="str">
        <f t="shared" si="24"/>
        <v/>
      </c>
    </row>
    <row r="1443" spans="8:8" x14ac:dyDescent="0.2">
      <c r="H1443" t="str">
        <f t="shared" si="24"/>
        <v/>
      </c>
    </row>
    <row r="1444" spans="8:8" x14ac:dyDescent="0.2">
      <c r="H1444" t="str">
        <f t="shared" si="24"/>
        <v/>
      </c>
    </row>
    <row r="1445" spans="8:8" x14ac:dyDescent="0.2">
      <c r="H1445" t="str">
        <f t="shared" si="24"/>
        <v/>
      </c>
    </row>
    <row r="1446" spans="8:8" x14ac:dyDescent="0.2">
      <c r="H1446" t="str">
        <f t="shared" si="24"/>
        <v/>
      </c>
    </row>
    <row r="1447" spans="8:8" x14ac:dyDescent="0.2">
      <c r="H1447" t="str">
        <f t="shared" si="24"/>
        <v/>
      </c>
    </row>
    <row r="1448" spans="8:8" x14ac:dyDescent="0.2">
      <c r="H1448" t="str">
        <f t="shared" si="24"/>
        <v/>
      </c>
    </row>
    <row r="1449" spans="8:8" x14ac:dyDescent="0.2">
      <c r="H1449" t="str">
        <f t="shared" si="24"/>
        <v/>
      </c>
    </row>
    <row r="1450" spans="8:8" x14ac:dyDescent="0.2">
      <c r="H1450" t="str">
        <f t="shared" si="24"/>
        <v/>
      </c>
    </row>
    <row r="1451" spans="8:8" x14ac:dyDescent="0.2">
      <c r="H1451" t="str">
        <f t="shared" si="24"/>
        <v/>
      </c>
    </row>
    <row r="1452" spans="8:8" x14ac:dyDescent="0.2">
      <c r="H1452" t="str">
        <f t="shared" si="24"/>
        <v/>
      </c>
    </row>
    <row r="1453" spans="8:8" x14ac:dyDescent="0.2">
      <c r="H1453" t="str">
        <f t="shared" si="24"/>
        <v/>
      </c>
    </row>
    <row r="1454" spans="8:8" x14ac:dyDescent="0.2">
      <c r="H1454" t="str">
        <f t="shared" si="24"/>
        <v/>
      </c>
    </row>
    <row r="1455" spans="8:8" x14ac:dyDescent="0.2">
      <c r="H1455" t="str">
        <f t="shared" si="24"/>
        <v/>
      </c>
    </row>
    <row r="1456" spans="8:8" x14ac:dyDescent="0.2">
      <c r="H1456" t="str">
        <f t="shared" si="24"/>
        <v/>
      </c>
    </row>
    <row r="1457" spans="8:8" x14ac:dyDescent="0.2">
      <c r="H1457" t="str">
        <f t="shared" si="24"/>
        <v/>
      </c>
    </row>
    <row r="1458" spans="8:8" x14ac:dyDescent="0.2">
      <c r="H1458" t="str">
        <f t="shared" si="24"/>
        <v/>
      </c>
    </row>
    <row r="1459" spans="8:8" x14ac:dyDescent="0.2">
      <c r="H1459" t="str">
        <f t="shared" si="24"/>
        <v/>
      </c>
    </row>
    <row r="1460" spans="8:8" x14ac:dyDescent="0.2">
      <c r="H1460" t="str">
        <f t="shared" si="24"/>
        <v/>
      </c>
    </row>
    <row r="1461" spans="8:8" x14ac:dyDescent="0.2">
      <c r="H1461" t="str">
        <f t="shared" si="24"/>
        <v/>
      </c>
    </row>
    <row r="1462" spans="8:8" x14ac:dyDescent="0.2">
      <c r="H1462" t="str">
        <f t="shared" si="24"/>
        <v/>
      </c>
    </row>
    <row r="1463" spans="8:8" x14ac:dyDescent="0.2">
      <c r="H1463" t="str">
        <f t="shared" si="24"/>
        <v/>
      </c>
    </row>
    <row r="1464" spans="8:8" x14ac:dyDescent="0.2">
      <c r="H1464" t="str">
        <f t="shared" si="24"/>
        <v/>
      </c>
    </row>
    <row r="1465" spans="8:8" x14ac:dyDescent="0.2">
      <c r="H1465" t="str">
        <f t="shared" si="24"/>
        <v/>
      </c>
    </row>
    <row r="1466" spans="8:8" x14ac:dyDescent="0.2">
      <c r="H1466" t="str">
        <f t="shared" si="24"/>
        <v/>
      </c>
    </row>
    <row r="1467" spans="8:8" x14ac:dyDescent="0.2">
      <c r="H1467" t="str">
        <f t="shared" si="24"/>
        <v/>
      </c>
    </row>
    <row r="1468" spans="8:8" x14ac:dyDescent="0.2">
      <c r="H1468" t="str">
        <f t="shared" si="24"/>
        <v/>
      </c>
    </row>
    <row r="1469" spans="8:8" x14ac:dyDescent="0.2">
      <c r="H1469" t="str">
        <f t="shared" si="24"/>
        <v/>
      </c>
    </row>
    <row r="1470" spans="8:8" x14ac:dyDescent="0.2">
      <c r="H1470" t="str">
        <f t="shared" si="24"/>
        <v/>
      </c>
    </row>
    <row r="1471" spans="8:8" x14ac:dyDescent="0.2">
      <c r="H1471" t="str">
        <f t="shared" si="24"/>
        <v/>
      </c>
    </row>
    <row r="1472" spans="8:8" x14ac:dyDescent="0.2">
      <c r="H1472" t="str">
        <f t="shared" si="24"/>
        <v/>
      </c>
    </row>
    <row r="1473" spans="8:8" x14ac:dyDescent="0.2">
      <c r="H1473" t="str">
        <f t="shared" si="24"/>
        <v/>
      </c>
    </row>
    <row r="1474" spans="8:8" x14ac:dyDescent="0.2">
      <c r="H1474" t="str">
        <f t="shared" si="24"/>
        <v/>
      </c>
    </row>
    <row r="1475" spans="8:8" x14ac:dyDescent="0.2">
      <c r="H1475" t="str">
        <f t="shared" si="24"/>
        <v/>
      </c>
    </row>
    <row r="1476" spans="8:8" x14ac:dyDescent="0.2">
      <c r="H1476" t="str">
        <f t="shared" si="24"/>
        <v/>
      </c>
    </row>
    <row r="1477" spans="8:8" x14ac:dyDescent="0.2">
      <c r="H1477" t="str">
        <f t="shared" si="24"/>
        <v/>
      </c>
    </row>
    <row r="1478" spans="8:8" x14ac:dyDescent="0.2">
      <c r="H1478" t="str">
        <f t="shared" si="24"/>
        <v/>
      </c>
    </row>
    <row r="1479" spans="8:8" x14ac:dyDescent="0.2">
      <c r="H1479" t="str">
        <f t="shared" si="24"/>
        <v/>
      </c>
    </row>
    <row r="1480" spans="8:8" x14ac:dyDescent="0.2">
      <c r="H1480" t="str">
        <f t="shared" si="24"/>
        <v/>
      </c>
    </row>
    <row r="1481" spans="8:8" x14ac:dyDescent="0.2">
      <c r="H1481" t="str">
        <f t="shared" si="24"/>
        <v/>
      </c>
    </row>
    <row r="1482" spans="8:8" x14ac:dyDescent="0.2">
      <c r="H1482" t="str">
        <f t="shared" si="24"/>
        <v/>
      </c>
    </row>
    <row r="1483" spans="8:8" x14ac:dyDescent="0.2">
      <c r="H1483" t="str">
        <f t="shared" si="24"/>
        <v/>
      </c>
    </row>
    <row r="1484" spans="8:8" x14ac:dyDescent="0.2">
      <c r="H1484" t="str">
        <f t="shared" si="24"/>
        <v/>
      </c>
    </row>
    <row r="1485" spans="8:8" x14ac:dyDescent="0.2">
      <c r="H1485" t="str">
        <f t="shared" si="24"/>
        <v/>
      </c>
    </row>
    <row r="1486" spans="8:8" x14ac:dyDescent="0.2">
      <c r="H1486" t="str">
        <f t="shared" si="24"/>
        <v/>
      </c>
    </row>
    <row r="1487" spans="8:8" x14ac:dyDescent="0.2">
      <c r="H1487" t="str">
        <f t="shared" si="24"/>
        <v/>
      </c>
    </row>
    <row r="1488" spans="8:8" x14ac:dyDescent="0.2">
      <c r="H1488" t="str">
        <f t="shared" si="24"/>
        <v/>
      </c>
    </row>
    <row r="1489" spans="8:8" x14ac:dyDescent="0.2">
      <c r="H1489" t="str">
        <f t="shared" si="24"/>
        <v/>
      </c>
    </row>
    <row r="1490" spans="8:8" x14ac:dyDescent="0.2">
      <c r="H1490" t="str">
        <f t="shared" si="24"/>
        <v/>
      </c>
    </row>
    <row r="1491" spans="8:8" x14ac:dyDescent="0.2">
      <c r="H1491" t="str">
        <f t="shared" si="24"/>
        <v/>
      </c>
    </row>
    <row r="1492" spans="8:8" x14ac:dyDescent="0.2">
      <c r="H1492" t="str">
        <f t="shared" si="24"/>
        <v/>
      </c>
    </row>
    <row r="1493" spans="8:8" x14ac:dyDescent="0.2">
      <c r="H1493" t="str">
        <f t="shared" si="24"/>
        <v/>
      </c>
    </row>
    <row r="1494" spans="8:8" x14ac:dyDescent="0.2">
      <c r="H1494" t="str">
        <f t="shared" ref="H1494:H1557" si="25">_xlfn.CONCAT(E1494,D1494)</f>
        <v/>
      </c>
    </row>
    <row r="1495" spans="8:8" x14ac:dyDescent="0.2">
      <c r="H1495" t="str">
        <f t="shared" si="25"/>
        <v/>
      </c>
    </row>
    <row r="1496" spans="8:8" x14ac:dyDescent="0.2">
      <c r="H1496" t="str">
        <f t="shared" si="25"/>
        <v/>
      </c>
    </row>
    <row r="1497" spans="8:8" x14ac:dyDescent="0.2">
      <c r="H1497" t="str">
        <f t="shared" si="25"/>
        <v/>
      </c>
    </row>
    <row r="1498" spans="8:8" x14ac:dyDescent="0.2">
      <c r="H1498" t="str">
        <f t="shared" si="25"/>
        <v/>
      </c>
    </row>
    <row r="1499" spans="8:8" x14ac:dyDescent="0.2">
      <c r="H1499" t="str">
        <f t="shared" si="25"/>
        <v/>
      </c>
    </row>
    <row r="1500" spans="8:8" x14ac:dyDescent="0.2">
      <c r="H1500" t="str">
        <f t="shared" si="25"/>
        <v/>
      </c>
    </row>
    <row r="1501" spans="8:8" x14ac:dyDescent="0.2">
      <c r="H1501" t="str">
        <f t="shared" si="25"/>
        <v/>
      </c>
    </row>
    <row r="1502" spans="8:8" x14ac:dyDescent="0.2">
      <c r="H1502" t="str">
        <f t="shared" si="25"/>
        <v/>
      </c>
    </row>
    <row r="1503" spans="8:8" x14ac:dyDescent="0.2">
      <c r="H1503" t="str">
        <f t="shared" si="25"/>
        <v/>
      </c>
    </row>
    <row r="1504" spans="8:8" x14ac:dyDescent="0.2">
      <c r="H1504" t="str">
        <f t="shared" si="25"/>
        <v/>
      </c>
    </row>
    <row r="1505" spans="8:8" x14ac:dyDescent="0.2">
      <c r="H1505" t="str">
        <f t="shared" si="25"/>
        <v/>
      </c>
    </row>
    <row r="1506" spans="8:8" x14ac:dyDescent="0.2">
      <c r="H1506" t="str">
        <f t="shared" si="25"/>
        <v/>
      </c>
    </row>
    <row r="1507" spans="8:8" x14ac:dyDescent="0.2">
      <c r="H1507" t="str">
        <f t="shared" si="25"/>
        <v/>
      </c>
    </row>
    <row r="1508" spans="8:8" x14ac:dyDescent="0.2">
      <c r="H1508" t="str">
        <f t="shared" si="25"/>
        <v/>
      </c>
    </row>
    <row r="1509" spans="8:8" x14ac:dyDescent="0.2">
      <c r="H1509" t="str">
        <f t="shared" si="25"/>
        <v/>
      </c>
    </row>
    <row r="1510" spans="8:8" x14ac:dyDescent="0.2">
      <c r="H1510" t="str">
        <f t="shared" si="25"/>
        <v/>
      </c>
    </row>
    <row r="1511" spans="8:8" x14ac:dyDescent="0.2">
      <c r="H1511" t="str">
        <f t="shared" si="25"/>
        <v/>
      </c>
    </row>
    <row r="1512" spans="8:8" x14ac:dyDescent="0.2">
      <c r="H1512" t="str">
        <f t="shared" si="25"/>
        <v/>
      </c>
    </row>
    <row r="1513" spans="8:8" x14ac:dyDescent="0.2">
      <c r="H1513" t="str">
        <f t="shared" si="25"/>
        <v/>
      </c>
    </row>
    <row r="1514" spans="8:8" x14ac:dyDescent="0.2">
      <c r="H1514" t="str">
        <f t="shared" si="25"/>
        <v/>
      </c>
    </row>
    <row r="1515" spans="8:8" x14ac:dyDescent="0.2">
      <c r="H1515" t="str">
        <f t="shared" si="25"/>
        <v/>
      </c>
    </row>
    <row r="1516" spans="8:8" x14ac:dyDescent="0.2">
      <c r="H1516" t="str">
        <f t="shared" si="25"/>
        <v/>
      </c>
    </row>
    <row r="1517" spans="8:8" x14ac:dyDescent="0.2">
      <c r="H1517" t="str">
        <f t="shared" si="25"/>
        <v/>
      </c>
    </row>
    <row r="1518" spans="8:8" x14ac:dyDescent="0.2">
      <c r="H1518" t="str">
        <f t="shared" si="25"/>
        <v/>
      </c>
    </row>
    <row r="1519" spans="8:8" x14ac:dyDescent="0.2">
      <c r="H1519" t="str">
        <f t="shared" si="25"/>
        <v/>
      </c>
    </row>
    <row r="1520" spans="8:8" x14ac:dyDescent="0.2">
      <c r="H1520" t="str">
        <f t="shared" si="25"/>
        <v/>
      </c>
    </row>
    <row r="1521" spans="8:8" x14ac:dyDescent="0.2">
      <c r="H1521" t="str">
        <f t="shared" si="25"/>
        <v/>
      </c>
    </row>
    <row r="1522" spans="8:8" x14ac:dyDescent="0.2">
      <c r="H1522" t="str">
        <f t="shared" si="25"/>
        <v/>
      </c>
    </row>
    <row r="1523" spans="8:8" x14ac:dyDescent="0.2">
      <c r="H1523" t="str">
        <f t="shared" si="25"/>
        <v/>
      </c>
    </row>
    <row r="1524" spans="8:8" x14ac:dyDescent="0.2">
      <c r="H1524" t="str">
        <f t="shared" si="25"/>
        <v/>
      </c>
    </row>
    <row r="1525" spans="8:8" x14ac:dyDescent="0.2">
      <c r="H1525" t="str">
        <f t="shared" si="25"/>
        <v/>
      </c>
    </row>
    <row r="1526" spans="8:8" x14ac:dyDescent="0.2">
      <c r="H1526" t="str">
        <f t="shared" si="25"/>
        <v/>
      </c>
    </row>
    <row r="1527" spans="8:8" x14ac:dyDescent="0.2">
      <c r="H1527" t="str">
        <f t="shared" si="25"/>
        <v/>
      </c>
    </row>
    <row r="1528" spans="8:8" x14ac:dyDescent="0.2">
      <c r="H1528" t="str">
        <f t="shared" si="25"/>
        <v/>
      </c>
    </row>
    <row r="1529" spans="8:8" x14ac:dyDescent="0.2">
      <c r="H1529" t="str">
        <f t="shared" si="25"/>
        <v/>
      </c>
    </row>
    <row r="1530" spans="8:8" x14ac:dyDescent="0.2">
      <c r="H1530" t="str">
        <f t="shared" si="25"/>
        <v/>
      </c>
    </row>
    <row r="1531" spans="8:8" x14ac:dyDescent="0.2">
      <c r="H1531" t="str">
        <f t="shared" si="25"/>
        <v/>
      </c>
    </row>
    <row r="1532" spans="8:8" x14ac:dyDescent="0.2">
      <c r="H1532" t="str">
        <f t="shared" si="25"/>
        <v/>
      </c>
    </row>
    <row r="1533" spans="8:8" x14ac:dyDescent="0.2">
      <c r="H1533" t="str">
        <f t="shared" si="25"/>
        <v/>
      </c>
    </row>
    <row r="1534" spans="8:8" x14ac:dyDescent="0.2">
      <c r="H1534" t="str">
        <f t="shared" si="25"/>
        <v/>
      </c>
    </row>
    <row r="1535" spans="8:8" x14ac:dyDescent="0.2">
      <c r="H1535" t="str">
        <f t="shared" si="25"/>
        <v/>
      </c>
    </row>
    <row r="1536" spans="8:8" x14ac:dyDescent="0.2">
      <c r="H1536" t="str">
        <f t="shared" si="25"/>
        <v/>
      </c>
    </row>
    <row r="1537" spans="8:8" x14ac:dyDescent="0.2">
      <c r="H1537" t="str">
        <f t="shared" si="25"/>
        <v/>
      </c>
    </row>
    <row r="1538" spans="8:8" x14ac:dyDescent="0.2">
      <c r="H1538" t="str">
        <f t="shared" si="25"/>
        <v/>
      </c>
    </row>
    <row r="1539" spans="8:8" x14ac:dyDescent="0.2">
      <c r="H1539" t="str">
        <f t="shared" si="25"/>
        <v/>
      </c>
    </row>
    <row r="1540" spans="8:8" x14ac:dyDescent="0.2">
      <c r="H1540" t="str">
        <f t="shared" si="25"/>
        <v/>
      </c>
    </row>
    <row r="1541" spans="8:8" x14ac:dyDescent="0.2">
      <c r="H1541" t="str">
        <f t="shared" si="25"/>
        <v/>
      </c>
    </row>
    <row r="1542" spans="8:8" x14ac:dyDescent="0.2">
      <c r="H1542" t="str">
        <f t="shared" si="25"/>
        <v/>
      </c>
    </row>
    <row r="1543" spans="8:8" x14ac:dyDescent="0.2">
      <c r="H1543" t="str">
        <f t="shared" si="25"/>
        <v/>
      </c>
    </row>
    <row r="1544" spans="8:8" x14ac:dyDescent="0.2">
      <c r="H1544" t="str">
        <f t="shared" si="25"/>
        <v/>
      </c>
    </row>
    <row r="1545" spans="8:8" x14ac:dyDescent="0.2">
      <c r="H1545" t="str">
        <f t="shared" si="25"/>
        <v/>
      </c>
    </row>
    <row r="1546" spans="8:8" x14ac:dyDescent="0.2">
      <c r="H1546" t="str">
        <f t="shared" si="25"/>
        <v/>
      </c>
    </row>
    <row r="1547" spans="8:8" x14ac:dyDescent="0.2">
      <c r="H1547" t="str">
        <f t="shared" si="25"/>
        <v/>
      </c>
    </row>
    <row r="1548" spans="8:8" x14ac:dyDescent="0.2">
      <c r="H1548" t="str">
        <f t="shared" si="25"/>
        <v/>
      </c>
    </row>
    <row r="1549" spans="8:8" x14ac:dyDescent="0.2">
      <c r="H1549" t="str">
        <f t="shared" si="25"/>
        <v/>
      </c>
    </row>
    <row r="1550" spans="8:8" x14ac:dyDescent="0.2">
      <c r="H1550" t="str">
        <f t="shared" si="25"/>
        <v/>
      </c>
    </row>
    <row r="1551" spans="8:8" x14ac:dyDescent="0.2">
      <c r="H1551" t="str">
        <f t="shared" si="25"/>
        <v/>
      </c>
    </row>
    <row r="1552" spans="8:8" x14ac:dyDescent="0.2">
      <c r="H1552" t="str">
        <f t="shared" si="25"/>
        <v/>
      </c>
    </row>
    <row r="1553" spans="8:8" x14ac:dyDescent="0.2">
      <c r="H1553" t="str">
        <f t="shared" si="25"/>
        <v/>
      </c>
    </row>
    <row r="1554" spans="8:8" x14ac:dyDescent="0.2">
      <c r="H1554" t="str">
        <f t="shared" si="25"/>
        <v/>
      </c>
    </row>
    <row r="1555" spans="8:8" x14ac:dyDescent="0.2">
      <c r="H1555" t="str">
        <f t="shared" si="25"/>
        <v/>
      </c>
    </row>
    <row r="1556" spans="8:8" x14ac:dyDescent="0.2">
      <c r="H1556" t="str">
        <f t="shared" si="25"/>
        <v/>
      </c>
    </row>
    <row r="1557" spans="8:8" x14ac:dyDescent="0.2">
      <c r="H1557" t="str">
        <f t="shared" si="25"/>
        <v/>
      </c>
    </row>
    <row r="1558" spans="8:8" x14ac:dyDescent="0.2">
      <c r="H1558" t="str">
        <f t="shared" ref="H1558:H1608" si="26">_xlfn.CONCAT(E1558,D1558)</f>
        <v/>
      </c>
    </row>
    <row r="1559" spans="8:8" x14ac:dyDescent="0.2">
      <c r="H1559" t="str">
        <f t="shared" si="26"/>
        <v/>
      </c>
    </row>
    <row r="1560" spans="8:8" x14ac:dyDescent="0.2">
      <c r="H1560" t="str">
        <f t="shared" si="26"/>
        <v/>
      </c>
    </row>
    <row r="1561" spans="8:8" x14ac:dyDescent="0.2">
      <c r="H1561" t="str">
        <f t="shared" si="26"/>
        <v/>
      </c>
    </row>
    <row r="1562" spans="8:8" x14ac:dyDescent="0.2">
      <c r="H1562" t="str">
        <f t="shared" si="26"/>
        <v/>
      </c>
    </row>
    <row r="1563" spans="8:8" x14ac:dyDescent="0.2">
      <c r="H1563" t="str">
        <f t="shared" si="26"/>
        <v/>
      </c>
    </row>
    <row r="1564" spans="8:8" x14ac:dyDescent="0.2">
      <c r="H1564" t="str">
        <f t="shared" si="26"/>
        <v/>
      </c>
    </row>
    <row r="1565" spans="8:8" x14ac:dyDescent="0.2">
      <c r="H1565" t="str">
        <f t="shared" si="26"/>
        <v/>
      </c>
    </row>
    <row r="1566" spans="8:8" x14ac:dyDescent="0.2">
      <c r="H1566" t="str">
        <f t="shared" si="26"/>
        <v/>
      </c>
    </row>
    <row r="1567" spans="8:8" x14ac:dyDescent="0.2">
      <c r="H1567" t="str">
        <f t="shared" si="26"/>
        <v/>
      </c>
    </row>
    <row r="1568" spans="8:8" x14ac:dyDescent="0.2">
      <c r="H1568" t="str">
        <f t="shared" si="26"/>
        <v/>
      </c>
    </row>
    <row r="1569" spans="8:8" x14ac:dyDescent="0.2">
      <c r="H1569" t="str">
        <f t="shared" si="26"/>
        <v/>
      </c>
    </row>
    <row r="1570" spans="8:8" x14ac:dyDescent="0.2">
      <c r="H1570" t="str">
        <f t="shared" si="26"/>
        <v/>
      </c>
    </row>
    <row r="1571" spans="8:8" x14ac:dyDescent="0.2">
      <c r="H1571" t="str">
        <f t="shared" si="26"/>
        <v/>
      </c>
    </row>
    <row r="1572" spans="8:8" x14ac:dyDescent="0.2">
      <c r="H1572" t="str">
        <f t="shared" si="26"/>
        <v/>
      </c>
    </row>
    <row r="1573" spans="8:8" x14ac:dyDescent="0.2">
      <c r="H1573" t="str">
        <f t="shared" si="26"/>
        <v/>
      </c>
    </row>
    <row r="1574" spans="8:8" x14ac:dyDescent="0.2">
      <c r="H1574" t="str">
        <f t="shared" si="26"/>
        <v/>
      </c>
    </row>
    <row r="1575" spans="8:8" x14ac:dyDescent="0.2">
      <c r="H1575" t="str">
        <f t="shared" si="26"/>
        <v/>
      </c>
    </row>
    <row r="1576" spans="8:8" x14ac:dyDescent="0.2">
      <c r="H1576" t="str">
        <f t="shared" si="26"/>
        <v/>
      </c>
    </row>
    <row r="1577" spans="8:8" x14ac:dyDescent="0.2">
      <c r="H1577" t="str">
        <f t="shared" si="26"/>
        <v/>
      </c>
    </row>
    <row r="1578" spans="8:8" x14ac:dyDescent="0.2">
      <c r="H1578" t="str">
        <f t="shared" si="26"/>
        <v/>
      </c>
    </row>
    <row r="1579" spans="8:8" x14ac:dyDescent="0.2">
      <c r="H1579" t="str">
        <f t="shared" si="26"/>
        <v/>
      </c>
    </row>
    <row r="1580" spans="8:8" x14ac:dyDescent="0.2">
      <c r="H1580" t="str">
        <f t="shared" si="26"/>
        <v/>
      </c>
    </row>
    <row r="1581" spans="8:8" x14ac:dyDescent="0.2">
      <c r="H1581" t="str">
        <f t="shared" si="26"/>
        <v/>
      </c>
    </row>
    <row r="1582" spans="8:8" x14ac:dyDescent="0.2">
      <c r="H1582" t="str">
        <f t="shared" si="26"/>
        <v/>
      </c>
    </row>
    <row r="1583" spans="8:8" x14ac:dyDescent="0.2">
      <c r="H1583" t="str">
        <f t="shared" si="26"/>
        <v/>
      </c>
    </row>
    <row r="1584" spans="8:8" x14ac:dyDescent="0.2">
      <c r="H1584" t="str">
        <f t="shared" si="26"/>
        <v/>
      </c>
    </row>
    <row r="1585" spans="8:8" x14ac:dyDescent="0.2">
      <c r="H1585" t="str">
        <f t="shared" si="26"/>
        <v/>
      </c>
    </row>
    <row r="1586" spans="8:8" x14ac:dyDescent="0.2">
      <c r="H1586" t="str">
        <f t="shared" si="26"/>
        <v/>
      </c>
    </row>
    <row r="1587" spans="8:8" x14ac:dyDescent="0.2">
      <c r="H1587" t="str">
        <f t="shared" si="26"/>
        <v/>
      </c>
    </row>
    <row r="1588" spans="8:8" x14ac:dyDescent="0.2">
      <c r="H1588" t="str">
        <f t="shared" si="26"/>
        <v/>
      </c>
    </row>
    <row r="1589" spans="8:8" x14ac:dyDescent="0.2">
      <c r="H1589" t="str">
        <f t="shared" si="26"/>
        <v/>
      </c>
    </row>
    <row r="1590" spans="8:8" x14ac:dyDescent="0.2">
      <c r="H1590" t="str">
        <f t="shared" si="26"/>
        <v/>
      </c>
    </row>
    <row r="1591" spans="8:8" x14ac:dyDescent="0.2">
      <c r="H1591" t="str">
        <f t="shared" si="26"/>
        <v/>
      </c>
    </row>
    <row r="1592" spans="8:8" x14ac:dyDescent="0.2">
      <c r="H1592" t="str">
        <f t="shared" si="26"/>
        <v/>
      </c>
    </row>
    <row r="1593" spans="8:8" x14ac:dyDescent="0.2">
      <c r="H1593" t="str">
        <f t="shared" si="26"/>
        <v/>
      </c>
    </row>
    <row r="1594" spans="8:8" x14ac:dyDescent="0.2">
      <c r="H1594" t="str">
        <f t="shared" si="26"/>
        <v/>
      </c>
    </row>
    <row r="1595" spans="8:8" x14ac:dyDescent="0.2">
      <c r="H1595" t="str">
        <f t="shared" si="26"/>
        <v/>
      </c>
    </row>
    <row r="1596" spans="8:8" x14ac:dyDescent="0.2">
      <c r="H1596" t="str">
        <f t="shared" si="26"/>
        <v/>
      </c>
    </row>
    <row r="1597" spans="8:8" x14ac:dyDescent="0.2">
      <c r="H1597" t="str">
        <f t="shared" si="26"/>
        <v/>
      </c>
    </row>
    <row r="1598" spans="8:8" x14ac:dyDescent="0.2">
      <c r="H1598" t="str">
        <f t="shared" si="26"/>
        <v/>
      </c>
    </row>
    <row r="1599" spans="8:8" x14ac:dyDescent="0.2">
      <c r="H1599" t="str">
        <f t="shared" si="26"/>
        <v/>
      </c>
    </row>
    <row r="1600" spans="8:8" x14ac:dyDescent="0.2">
      <c r="H1600" t="str">
        <f t="shared" si="26"/>
        <v/>
      </c>
    </row>
    <row r="1601" spans="8:8" x14ac:dyDescent="0.2">
      <c r="H1601" t="str">
        <f t="shared" si="26"/>
        <v/>
      </c>
    </row>
    <row r="1602" spans="8:8" x14ac:dyDescent="0.2">
      <c r="H1602" t="str">
        <f t="shared" si="26"/>
        <v/>
      </c>
    </row>
    <row r="1603" spans="8:8" x14ac:dyDescent="0.2">
      <c r="H1603" t="str">
        <f t="shared" si="26"/>
        <v/>
      </c>
    </row>
    <row r="1604" spans="8:8" x14ac:dyDescent="0.2">
      <c r="H1604" t="str">
        <f t="shared" si="26"/>
        <v/>
      </c>
    </row>
    <row r="1605" spans="8:8" x14ac:dyDescent="0.2">
      <c r="H1605" t="str">
        <f t="shared" si="26"/>
        <v/>
      </c>
    </row>
    <row r="1606" spans="8:8" x14ac:dyDescent="0.2">
      <c r="H1606" t="str">
        <f t="shared" si="26"/>
        <v/>
      </c>
    </row>
    <row r="1607" spans="8:8" x14ac:dyDescent="0.2">
      <c r="H1607" t="str">
        <f t="shared" si="26"/>
        <v/>
      </c>
    </row>
    <row r="1608" spans="8:8" x14ac:dyDescent="0.2">
      <c r="H1608" t="str">
        <f t="shared" si="26"/>
        <v/>
      </c>
    </row>
  </sheetData>
  <sortState xmlns:xlrd2="http://schemas.microsoft.com/office/spreadsheetml/2017/richdata2" ref="C1068:H1116">
    <sortCondition ref="F1068:F1116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FAF-7E82-584B-82AF-619521A98467}">
  <dimension ref="A1:F22"/>
  <sheetViews>
    <sheetView workbookViewId="0">
      <selection activeCell="C2" sqref="C2"/>
    </sheetView>
    <sheetView tabSelected="1" topLeftCell="D1" zoomScale="130" zoomScaleNormal="130" workbookViewId="1">
      <selection activeCell="F2" sqref="F2:F6"/>
    </sheetView>
  </sheetViews>
  <sheetFormatPr baseColWidth="10" defaultRowHeight="16" x14ac:dyDescent="0.2"/>
  <cols>
    <col min="1" max="1" width="65.33203125" bestFit="1" customWidth="1"/>
    <col min="2" max="2" width="14.1640625" bestFit="1" customWidth="1"/>
    <col min="3" max="3" width="17.1640625" bestFit="1" customWidth="1"/>
    <col min="4" max="4" width="139.6640625" bestFit="1" customWidth="1"/>
    <col min="5" max="5" width="48.1640625" bestFit="1" customWidth="1"/>
    <col min="6" max="6" width="45.1640625" bestFit="1" customWidth="1"/>
  </cols>
  <sheetData>
    <row r="1" spans="1:6" s="1" customFormat="1" x14ac:dyDescent="0.2">
      <c r="A1" s="1" t="s">
        <v>2296</v>
      </c>
      <c r="B1" s="1" t="s">
        <v>2295</v>
      </c>
      <c r="C1" s="1" t="s">
        <v>2305</v>
      </c>
      <c r="D1" s="1" t="s">
        <v>2302</v>
      </c>
      <c r="E1" s="1" t="s">
        <v>2303</v>
      </c>
      <c r="F1" s="1" t="s">
        <v>2304</v>
      </c>
    </row>
    <row r="2" spans="1:6" x14ac:dyDescent="0.2">
      <c r="A2" t="s">
        <v>434</v>
      </c>
      <c r="B2" t="s">
        <v>2297</v>
      </c>
      <c r="C2" t="s">
        <v>2308</v>
      </c>
      <c r="D2" t="str">
        <f>_xlfn.CONCAT($A$10,C2,$A$11,C2,$A$12)</f>
        <v>&lt;textarea class="form-control" id="cr9aa_sectionone" rows="3"&gt;{% if recordCount&gt;0 %}{{myquery.results.entities[0].cr9aa_sectionone}} {% endif %}&lt;/textarea&gt;</v>
      </c>
      <c r="E2" t="str">
        <f>_xlfn.CONCAT($A$15,C2,$A$16,C2,$A$17)</f>
        <v>var cr9aa_sectionone = $("#cr9aa_sectionone").val();</v>
      </c>
      <c r="F2" t="str">
        <f>_xlfn.CONCAT($A$20,C2,$A$21,C2,$A$22)</f>
        <v>"cr9aa_sectionone": cr9aa_sectionone,</v>
      </c>
    </row>
    <row r="3" spans="1:6" x14ac:dyDescent="0.2">
      <c r="A3" t="s">
        <v>433</v>
      </c>
      <c r="B3" t="s">
        <v>2298</v>
      </c>
      <c r="C3" t="s">
        <v>2310</v>
      </c>
      <c r="D3" t="str">
        <f t="shared" ref="D3:D6" si="0">_xlfn.CONCAT($A$10,C3,$A$11,C3,$A$12)</f>
        <v>&lt;textarea class="form-control" id="cr9aa_sectiontwo" rows="3"&gt;{% if recordCount&gt;0 %}{{myquery.results.entities[0].cr9aa_sectiontwo}} {% endif %}&lt;/textarea&gt;</v>
      </c>
      <c r="E3" t="str">
        <f t="shared" ref="E3:E6" si="1">_xlfn.CONCAT($A$15,C3,$A$16,C3,$A$17)</f>
        <v>var cr9aa_sectiontwo = $("#cr9aa_sectiontwo").val();</v>
      </c>
      <c r="F3" t="str">
        <f t="shared" ref="F3:F6" si="2">_xlfn.CONCAT($A$20,C3,$A$21,C3,$A$22)</f>
        <v>"cr9aa_sectiontwo": cr9aa_sectiontwo,</v>
      </c>
    </row>
    <row r="4" spans="1:6" x14ac:dyDescent="0.2">
      <c r="A4" t="s">
        <v>430</v>
      </c>
      <c r="B4" t="s">
        <v>2299</v>
      </c>
      <c r="C4" t="s">
        <v>2309</v>
      </c>
      <c r="D4" t="str">
        <f t="shared" si="0"/>
        <v>&lt;textarea class="form-control" id="cr9aa_sectionthree" rows="3"&gt;{% if recordCount&gt;0 %}{{myquery.results.entities[0].cr9aa_sectionthree}} {% endif %}&lt;/textarea&gt;</v>
      </c>
      <c r="E4" t="str">
        <f t="shared" si="1"/>
        <v>var cr9aa_sectionthree = $("#cr9aa_sectionthree").val();</v>
      </c>
      <c r="F4" t="str">
        <f t="shared" si="2"/>
        <v>"cr9aa_sectionthree": cr9aa_sectionthree,</v>
      </c>
    </row>
    <row r="5" spans="1:6" x14ac:dyDescent="0.2">
      <c r="A5" t="s">
        <v>432</v>
      </c>
      <c r="B5" t="s">
        <v>2300</v>
      </c>
      <c r="C5" t="s">
        <v>2307</v>
      </c>
      <c r="D5" t="str">
        <f t="shared" si="0"/>
        <v>&lt;textarea class="form-control" id="cr9aa_sectionfour" rows="3"&gt;{% if recordCount&gt;0 %}{{myquery.results.entities[0].cr9aa_sectionfour}} {% endif %}&lt;/textarea&gt;</v>
      </c>
      <c r="E5" t="str">
        <f t="shared" si="1"/>
        <v>var cr9aa_sectionfour = $("#cr9aa_sectionfour").val();</v>
      </c>
      <c r="F5" t="str">
        <f t="shared" si="2"/>
        <v>"cr9aa_sectionfour": cr9aa_sectionfour,</v>
      </c>
    </row>
    <row r="6" spans="1:6" x14ac:dyDescent="0.2">
      <c r="A6" t="s">
        <v>431</v>
      </c>
      <c r="B6" t="s">
        <v>2301</v>
      </c>
      <c r="C6" t="s">
        <v>2306</v>
      </c>
      <c r="D6" t="str">
        <f t="shared" si="0"/>
        <v>&lt;textarea class="form-control" id="cr9aa_sectionfive" rows="3"&gt;{% if recordCount&gt;0 %}{{myquery.results.entities[0].cr9aa_sectionfive}} {% endif %}&lt;/textarea&gt;</v>
      </c>
      <c r="E6" t="str">
        <f t="shared" si="1"/>
        <v>var cr9aa_sectionfive = $("#cr9aa_sectionfive").val();</v>
      </c>
      <c r="F6" t="str">
        <f t="shared" si="2"/>
        <v>"cr9aa_sectionfive": cr9aa_sectionfive,</v>
      </c>
    </row>
    <row r="10" spans="1:6" x14ac:dyDescent="0.2">
      <c r="A10" t="s">
        <v>2311</v>
      </c>
    </row>
    <row r="11" spans="1:6" x14ac:dyDescent="0.2">
      <c r="A11" t="s">
        <v>2313</v>
      </c>
    </row>
    <row r="12" spans="1:6" x14ac:dyDescent="0.2">
      <c r="A12" t="s">
        <v>2312</v>
      </c>
    </row>
    <row r="15" spans="1:6" x14ac:dyDescent="0.2">
      <c r="A15" t="s">
        <v>1255</v>
      </c>
    </row>
    <row r="16" spans="1:6" x14ac:dyDescent="0.2">
      <c r="A16" t="s">
        <v>2291</v>
      </c>
    </row>
    <row r="17" spans="1:1" x14ac:dyDescent="0.2">
      <c r="A17" t="s">
        <v>1256</v>
      </c>
    </row>
    <row r="20" spans="1:1" x14ac:dyDescent="0.2">
      <c r="A20" t="s">
        <v>1258</v>
      </c>
    </row>
    <row r="21" spans="1:1" x14ac:dyDescent="0.2">
      <c r="A21" t="s">
        <v>2315</v>
      </c>
    </row>
    <row r="22" spans="1:1" x14ac:dyDescent="0.2">
      <c r="A22" t="s">
        <v>2314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Narrative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2020-12-22T22:06:26Z</dcterms:modified>
</cp:coreProperties>
</file>